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oma" sheetId="1" r:id="rId3"/>
    <sheet state="visible" name="Resumo" sheetId="2" r:id="rId4"/>
    <sheet state="visible" name="1ªCIA.1ºBBM" sheetId="3" r:id="rId5"/>
    <sheet state="visible" name="2ªCIA.1ºBBM" sheetId="4" r:id="rId6"/>
    <sheet state="visible" name="1ªCIA.2ºBBM" sheetId="5" r:id="rId7"/>
    <sheet state="visible" name="2ªCIA.2ºBBM" sheetId="6" r:id="rId8"/>
    <sheet state="visible" name="PA.2ºBBM" sheetId="7" r:id="rId9"/>
    <sheet state="visible" name="1ªCIA.3ºBBM" sheetId="8" r:id="rId10"/>
    <sheet state="visible" name="2ªCIA.3ºBBM" sheetId="9" r:id="rId11"/>
    <sheet state="visible" name="1ªCIA.4ºBBM" sheetId="10" r:id="rId12"/>
    <sheet state="visible" name="2ªCIA.4ºBBM" sheetId="11" r:id="rId13"/>
    <sheet state="visible" name="1ªCIA.5ºBBM" sheetId="12" r:id="rId14"/>
    <sheet state="visible" name="2ªCIA.5ºBBM" sheetId="13" r:id="rId15"/>
    <sheet state="visible" name="1ªCIA.6ºBBM" sheetId="14" r:id="rId16"/>
    <sheet state="visible" name="2ªCIA.6ºBBM" sheetId="15" r:id="rId17"/>
    <sheet state="visible" name="PA.6ºBBM" sheetId="16" r:id="rId18"/>
    <sheet state="visible" name="1ªCIA_IND" sheetId="17" r:id="rId19"/>
    <sheet state="visible" name="2ªCIA_IND" sheetId="18" r:id="rId20"/>
    <sheet state="visible" name="3ªCIA_IND" sheetId="19" r:id="rId21"/>
    <sheet state="visible" name="ASCOM_CG-" sheetId="20" r:id="rId22"/>
    <sheet state="hidden" name="1ªCIA.1ºBBM - " sheetId="21" r:id="rId23"/>
    <sheet state="hidden" name="2ªCIA.1ºBBM - " sheetId="22" r:id="rId24"/>
    <sheet state="hidden" name="1ªCIA.2ºBBM - " sheetId="23" r:id="rId25"/>
    <sheet state="hidden" name="PA.2ºBBM -" sheetId="24" r:id="rId26"/>
    <sheet state="hidden" name="2ªCIA.2ºBBM-" sheetId="25" r:id="rId27"/>
    <sheet state="hidden" name="1ªCIA.3ºBBM-" sheetId="26" r:id="rId28"/>
    <sheet state="hidden" name="2ªCIA.3ºBBM-" sheetId="27" r:id="rId29"/>
    <sheet state="hidden" name="1ªCIA.4ºBBM -" sheetId="28" r:id="rId30"/>
    <sheet state="hidden" name="2ªCIA.4ºBBM-" sheetId="29" r:id="rId31"/>
    <sheet state="hidden" name="1ªCIA.5ºBBM-" sheetId="30" r:id="rId32"/>
    <sheet state="hidden" name="2ªCIA.5ºBBM -" sheetId="31" r:id="rId33"/>
    <sheet state="hidden" name="1ªCIA.6ºBBM-" sheetId="32" r:id="rId34"/>
    <sheet state="hidden" name="2ªCIA.6ºBBM-" sheetId="33" r:id="rId35"/>
    <sheet state="hidden" name="PA.6ºBBM-" sheetId="34" r:id="rId36"/>
    <sheet state="hidden" name="1ªCIA_IND-" sheetId="35" r:id="rId37"/>
    <sheet state="hidden" name="2ªCIA_IND-" sheetId="36" r:id="rId38"/>
    <sheet state="hidden" name="3ªCIA_IND-" sheetId="37" r:id="rId39"/>
    <sheet state="hidden" name="ASCOM_CG" sheetId="38" r:id="rId40"/>
    <sheet state="hidden" name="MUNICIPIOS" sheetId="39" r:id="rId41"/>
    <sheet state="hidden" name="VTR" sheetId="40" r:id="rId42"/>
    <sheet state="hidden" name="LISTAS" sheetId="41" r:id="rId43"/>
    <sheet state="hidden" name="MILITARES" sheetId="42" r:id="rId44"/>
    <sheet state="hidden" name="PILOTOS" sheetId="43" r:id="rId45"/>
  </sheets>
  <definedNames>
    <definedName localSheetId="35" name="AEROPORTO">#REF!</definedName>
    <definedName localSheetId="1" name="AEROPORTO">#REF!</definedName>
    <definedName localSheetId="34" name="AEROPORTO">#REF!</definedName>
    <definedName localSheetId="11" name="AEROPORTO">#REF!</definedName>
    <definedName localSheetId="22" name="AEROPORTO">#REF!</definedName>
    <definedName localSheetId="33" name="AEROPORTO">#REF!</definedName>
    <definedName localSheetId="5" name="AEROPORTO">#REF!</definedName>
    <definedName localSheetId="18" name="AEROPORTO">#REF!</definedName>
    <definedName localSheetId="6" name="AEROPORTO">#REF!</definedName>
    <definedName localSheetId="28" name="AEROPORTO">#REF!</definedName>
    <definedName localSheetId="0" name="AEROPORTO">#REF!</definedName>
    <definedName localSheetId="30" name="AEROPORTO">#REF!</definedName>
    <definedName localSheetId="36" name="AEROPORTO">#REF!</definedName>
    <definedName localSheetId="14" name="AEROPORTO">#REF!</definedName>
    <definedName localSheetId="32" name="AEROPORTO">#REF!</definedName>
    <definedName localSheetId="27" name="AEROPORTO">#REF!</definedName>
    <definedName localSheetId="15" name="AEROPORTO">#REF!</definedName>
    <definedName localSheetId="9" name="AEROPORTO">#REF!</definedName>
    <definedName localSheetId="29" name="AEROPORTO">#REF!</definedName>
    <definedName localSheetId="26" name="AEROPORTO">#REF!</definedName>
    <definedName localSheetId="31" name="AEROPORTO">#REF!</definedName>
    <definedName localSheetId="16" name="AEROPORTO">#REF!</definedName>
    <definedName localSheetId="2" name="AEROPORTO">#REF!</definedName>
    <definedName localSheetId="8" name="AEROPORTO">#REF!</definedName>
    <definedName localSheetId="25" name="AEROPORTO">#REF!</definedName>
    <definedName localSheetId="24" name="AEROPORTO">#REF!</definedName>
    <definedName localSheetId="3" name="AEROPORTO">#REF!</definedName>
    <definedName localSheetId="17" name="AEROPORTO">#REF!</definedName>
    <definedName localSheetId="19" name="AEROPORTO">#REF!</definedName>
    <definedName name="AEROPORTO">#REF!</definedName>
    <definedName localSheetId="21" name="AEROPORTO">#REF!</definedName>
    <definedName localSheetId="10" name="AEROPORTO">#REF!</definedName>
    <definedName localSheetId="13" name="AEROPORTO">#REF!</definedName>
    <definedName localSheetId="7" name="AEROPORTO">#REF!</definedName>
    <definedName localSheetId="37" name="AEROPORTO">#REF!</definedName>
    <definedName localSheetId="12" name="AEROPORTO">#REF!</definedName>
    <definedName localSheetId="4" name="AEROPORTO">#REF!</definedName>
    <definedName localSheetId="23" name="AEROPORTO">#REF!</definedName>
    <definedName hidden="1" localSheetId="38" name="_xlnm._FilterDatabase">MUNICIPIOS!$A$1:$E$79</definedName>
    <definedName hidden="1" localSheetId="41" name="_xlnm._FilterDatabase">MILITARES!$A$1:$E$1110</definedName>
    <definedName hidden="1" localSheetId="38" name="Z_F44DD452_B5FF_41ED_AE79_47DEDE6D366F_.wvu.FilterData">MUNICIPIOS!$C$1:$C$79</definedName>
  </definedNames>
  <calcPr/>
  <customWorkbookViews>
    <customWorkbookView activeSheetId="0" maximized="1" windowHeight="0" windowWidth="0" guid="{F44DD452-B5FF-41ED-AE79-47DEDE6D366F}" name="Filtro 1"/>
  </customWorkbookViews>
</workbook>
</file>

<file path=xl/sharedStrings.xml><?xml version="1.0" encoding="utf-8"?>
<sst xmlns="http://schemas.openxmlformats.org/spreadsheetml/2006/main" count="6017" uniqueCount="2950">
  <si>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</si>
  <si>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</si>
  <si>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</si>
  <si>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</si>
  <si>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</si>
  <si>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</si>
  <si>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</si>
  <si>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</si>
  <si>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</si>
  <si>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</si>
  <si>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</si>
  <si>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</si>
  <si>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</si>
  <si>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</si>
  <si>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</si>
  <si>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</si>
  <si>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</si>
  <si>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</si>
  <si>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</si>
  <si>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</si>
  <si>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</si>
  <si>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</si>
  <si>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</si>
  <si>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</si>
  <si>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</si>
  <si>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</si>
  <si>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</si>
  <si>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</si>
  <si>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ABRIL</t>
  </si>
  <si>
    <t>CONTABILIDADE DO ITEM NO MÊS</t>
  </si>
  <si>
    <t xml:space="preserve">CONTABILIDADE DO ITEM NO MÊS        </t>
  </si>
  <si>
    <t>RESUMO CBMES</t>
  </si>
  <si>
    <t>1ºBBM - CONTROLE DE DOAÇÕES</t>
  </si>
  <si>
    <t>1ºBBM - CONTROLE DE ENTREGA DE DOAÇÕES</t>
  </si>
  <si>
    <t>SS</t>
  </si>
  <si>
    <t>lSLI</t>
  </si>
  <si>
    <t>1ª Cia - Vitória</t>
  </si>
  <si>
    <t>LISTA DE ITENS DOAÇÃO</t>
  </si>
  <si>
    <t>QUANTIDADE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</si>
  <si>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</si>
  <si>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</si>
  <si>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</si>
  <si>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#</t>
  </si>
  <si>
    <t>DOAÇÃO</t>
  </si>
  <si>
    <t xml:space="preserve">DIA </t>
  </si>
  <si>
    <t>DESTINO (ENTIDADE)</t>
  </si>
  <si>
    <t>RECEPTOR (NOME / FUNÇÃO)</t>
  </si>
  <si>
    <t>sabonete</t>
  </si>
  <si>
    <t>alcool 46</t>
  </si>
  <si>
    <t>Bucha</t>
  </si>
  <si>
    <t>fraudas pct</t>
  </si>
  <si>
    <t>2ª Cia - Vila Velha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</si>
  <si>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</si>
  <si>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</si>
  <si>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</si>
  <si>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2ºBBM - CONTROLE DE DOAÇÕES</t>
  </si>
  <si>
    <t>1ª Cia - Linhares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</si>
  <si>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</si>
  <si>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</si>
  <si>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</si>
  <si>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Nova Venécia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</si>
  <si>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</si>
  <si>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</si>
  <si>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</si>
  <si>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P.A - Barra de São Francisco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</si>
  <si>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</si>
  <si>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</si>
  <si>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</si>
  <si>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3ºBBM - CONTROLE DE DOAÇÕES</t>
  </si>
  <si>
    <t>1ª Cia - Cachoeiro de Itapemirim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</si>
  <si>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</si>
  <si>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</si>
  <si>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</si>
  <si>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Guaçui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</si>
  <si>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</si>
  <si>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</si>
  <si>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</si>
  <si>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4ºBBM - CONTROLE DE DOAÇÕES</t>
  </si>
  <si>
    <t>1ª Cia - Marechal Floriano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</si>
  <si>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</si>
  <si>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</si>
  <si>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</si>
  <si>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Venda Nova do Imigrante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</si>
  <si>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</si>
  <si>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</si>
  <si>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</si>
  <si>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5ºBBM - CONTROLE DE DOAÇÕES</t>
  </si>
  <si>
    <t>1ª Cia - Guarapari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</si>
  <si>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</si>
  <si>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</si>
  <si>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</si>
  <si>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Anchieta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</si>
  <si>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</si>
  <si>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</si>
  <si>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</si>
  <si>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6ºBBM - CONTROLE DE DOAÇÕES</t>
  </si>
  <si>
    <t>1ª Cia - Cariacica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</si>
  <si>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</si>
  <si>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</si>
  <si>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</si>
  <si>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Serra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</si>
  <si>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</si>
  <si>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</si>
  <si>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</si>
  <si>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PA - Santa Leopoldina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</si>
  <si>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</si>
  <si>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</si>
  <si>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</si>
  <si>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IND - CONTROLE DE DOAÇÕES</t>
  </si>
  <si>
    <t>São Mateus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</si>
  <si>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</si>
  <si>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</si>
  <si>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</si>
  <si>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IND - CONTROLE DE DOAÇÕES</t>
  </si>
  <si>
    <t>Aracruz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</si>
  <si>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</si>
  <si>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</si>
  <si>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</si>
  <si>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3ª CIA IND - CONTROLE DE DOAÇÕES</t>
  </si>
  <si>
    <t>Colatina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</si>
  <si>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</si>
  <si>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</si>
  <si>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</si>
  <si>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ASCOM/CG - CONTROLE DE DOAÇÕES</t>
  </si>
  <si>
    <t>Vitória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</si>
  <si>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</si>
  <si>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</si>
  <si>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</si>
  <si>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(</t>
  </si>
  <si>
    <t>2ª Cia - Serra</t>
  </si>
  <si>
    <t>Macarrão</t>
  </si>
  <si>
    <t>Açúcar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</si>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</sst>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7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sz val="20.0"/>
      <color rgb="FFFFFFFF"/>
      <name val="Calibri"/>
    </font>
    <font>
      <b/>
      <u/>
      <sz val="14.0"/>
      <color rgb="FFFFFFFF"/>
      <name val="Calibri"/>
    </font>
    <font>
      <b/>
      <color rgb="FF000000"/>
      <name val="Roboto"/>
    </font>
    <font>
      <sz val="14.0"/>
      <color rgb="FF000000"/>
      <name val="Inconsolata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b/>
      <u/>
      <sz val="24.0"/>
      <color rgb="FF000000"/>
      <name val="Calibri"/>
    </font>
    <font>
      <b/>
      <sz val="12.0"/>
      <color rgb="FF000000"/>
      <name val="Arial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rgb="FFF7F7F7"/>
        <bgColor rgb="FFF7F7F7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6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6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6" fontId="6" numFmtId="0" xfId="0" applyAlignment="1" applyFill="1" applyFont="1">
      <alignment horizontal="center" readingOrder="0" shrinkToFit="0" vertical="center" wrapText="0"/>
    </xf>
    <xf borderId="0" fillId="6" fontId="16" numFmtId="0" xfId="0" applyAlignment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5" fillId="0" fontId="12" numFmtId="0" xfId="0" applyAlignment="1" applyBorder="1" applyFont="1">
      <alignment horizontal="center" readingOrder="0" shrinkToFit="0" vertical="center" wrapText="1"/>
    </xf>
    <xf borderId="0" fillId="6" fontId="17" numFmtId="0" xfId="0" applyAlignment="1" applyFont="1">
      <alignment horizontal="center" readingOrder="0" shrinkToFit="0" vertical="center" wrapText="0"/>
    </xf>
    <xf borderId="0" fillId="2" fontId="6" numFmtId="0" xfId="0" applyAlignment="1" applyFont="1">
      <alignment horizontal="center" readingOrder="0" shrinkToFit="0" vertical="center" wrapText="0"/>
    </xf>
    <xf borderId="0" fillId="7" fontId="1" numFmtId="0" xfId="0" applyAlignment="1" applyFill="1" applyFont="1">
      <alignment horizontal="center" readingOrder="0" shrinkToFit="0" vertical="center" wrapText="0"/>
    </xf>
    <xf borderId="0" fillId="7" fontId="4" numFmtId="0" xfId="0" applyAlignment="1" applyFont="1">
      <alignment horizontal="center" readingOrder="0" shrinkToFit="0" vertical="center" wrapText="0"/>
    </xf>
    <xf borderId="0" fillId="0" fontId="10" numFmtId="0" xfId="0" applyAlignment="1" applyFont="1">
      <alignment horizontal="left" readingOrder="0" shrinkToFit="0" vertical="center" wrapText="0"/>
    </xf>
    <xf borderId="5" fillId="0" fontId="10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6" fillId="8" fontId="18" numFmtId="0" xfId="0" applyAlignment="1" applyBorder="1" applyFill="1" applyFont="1">
      <alignment readingOrder="0" vertical="center"/>
    </xf>
    <xf borderId="7" fillId="0" fontId="8" numFmtId="0" xfId="0" applyBorder="1" applyFont="1"/>
    <xf borderId="5" fillId="8" fontId="18" numFmtId="0" xfId="0" applyAlignment="1" applyBorder="1" applyFont="1">
      <alignment readingOrder="0" vertical="center"/>
    </xf>
    <xf borderId="5" fillId="8" fontId="18" numFmtId="0" xfId="0" applyAlignment="1" applyBorder="1" applyFont="1">
      <alignment horizontal="center" readingOrder="0" vertical="center"/>
    </xf>
    <xf borderId="5" fillId="0" fontId="10" numFmtId="0" xfId="0" applyAlignment="1" applyBorder="1" applyFont="1">
      <alignment horizontal="left" readingOrder="0" shrinkToFit="0" vertical="center" wrapText="0"/>
    </xf>
    <xf borderId="1" fillId="9" fontId="11" numFmtId="0" xfId="0" applyAlignment="1" applyBorder="1" applyFill="1" applyFont="1">
      <alignment horizontal="center" readingOrder="0" shrinkToFit="0" vertical="center" wrapText="1"/>
    </xf>
    <xf borderId="6" fillId="8" fontId="12" numFmtId="0" xfId="0" applyAlignment="1" applyBorder="1" applyFont="1">
      <alignment horizontal="center" readingOrder="0" shrinkToFit="0" vertical="center" wrapText="1"/>
    </xf>
    <xf borderId="5" fillId="8" fontId="19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 shrinkToFit="0" vertical="center" wrapText="0"/>
    </xf>
    <xf borderId="1" fillId="0" fontId="11" numFmtId="0" xfId="0" applyAlignment="1" applyBorder="1" applyFont="1">
      <alignment horizontal="center" readingOrder="0" shrinkToFit="0" vertical="center" wrapText="1"/>
    </xf>
    <xf borderId="1" fillId="5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0" fontId="20" numFmtId="0" xfId="0" applyAlignment="1" applyBorder="1" applyFont="1">
      <alignment horizontal="left" readingOrder="0" shrinkToFit="0" vertical="center" wrapText="0"/>
    </xf>
    <xf borderId="1" fillId="0" fontId="21" numFmtId="0" xfId="0" applyAlignment="1" applyBorder="1" applyFont="1">
      <alignment horizontal="center" readingOrder="0" shrinkToFit="0" vertical="center" wrapText="1"/>
    </xf>
    <xf borderId="1" fillId="5" fontId="21" numFmtId="0" xfId="0" applyAlignment="1" applyBorder="1" applyFont="1">
      <alignment horizontal="center" readingOrder="0" shrinkToFit="0" vertical="center" wrapText="1"/>
    </xf>
    <xf borderId="1" fillId="0" fontId="22" numFmtId="0" xfId="0" applyAlignment="1" applyBorder="1" applyFont="1">
      <alignment horizontal="left" readingOrder="0" shrinkToFit="0" vertical="center" wrapText="0"/>
    </xf>
    <xf borderId="1" fillId="5" fontId="22" numFmtId="0" xfId="0" applyAlignment="1" applyBorder="1" applyFont="1">
      <alignment horizontal="left" readingOrder="0" shrinkToFit="0" vertical="center" wrapText="1"/>
    </xf>
    <xf borderId="1" fillId="3" fontId="22" numFmtId="0" xfId="0" applyAlignment="1" applyBorder="1" applyFont="1">
      <alignment horizontal="left" readingOrder="0" shrinkToFit="0" vertical="center" wrapText="1"/>
    </xf>
    <xf borderId="1" fillId="3" fontId="2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center" readingOrder="0" shrinkToFit="0" vertical="center" wrapText="1"/>
    </xf>
    <xf borderId="1" fillId="3" fontId="21" numFmtId="0" xfId="0" applyAlignment="1" applyBorder="1" applyFont="1">
      <alignment horizontal="center" readingOrder="0" shrinkToFit="0" vertical="center" wrapText="1"/>
    </xf>
    <xf borderId="0" fillId="7" fontId="23" numFmtId="0" xfId="0" applyAlignment="1" applyFont="1">
      <alignment horizontal="center" readingOrder="0" shrinkToFit="0" vertical="center" wrapText="0"/>
    </xf>
    <xf borderId="1" fillId="0" fontId="22" numFmtId="0" xfId="0" applyAlignment="1" applyBorder="1" applyFont="1">
      <alignment horizontal="center" readingOrder="0" shrinkToFit="0" vertical="center" wrapText="1"/>
    </xf>
    <xf borderId="1" fillId="5" fontId="11" numFmtId="164" xfId="0" applyAlignment="1" applyBorder="1" applyFont="1" applyNumberFormat="1">
      <alignment horizontal="center" readingOrder="0" shrinkToFit="0" vertical="center" wrapText="1"/>
    </xf>
    <xf borderId="0" fillId="10" fontId="24" numFmtId="0" xfId="0" applyAlignment="1" applyFill="1" applyFont="1">
      <alignment horizontal="center" readingOrder="0"/>
    </xf>
    <xf borderId="1" fillId="5" fontId="11" numFmtId="0" xfId="0" applyAlignment="1" applyBorder="1" applyFont="1">
      <alignment horizontal="center" shrinkToFit="0" wrapText="1"/>
    </xf>
    <xf borderId="0" fillId="0" fontId="11" numFmtId="0" xfId="0" applyAlignment="1" applyFont="1">
      <alignment horizontal="center" shrinkToFit="0" wrapText="1"/>
    </xf>
    <xf borderId="0" fillId="5" fontId="11" numFmtId="0" xfId="0" applyAlignment="1" applyFont="1">
      <alignment horizontal="center" shrinkToFit="0" wrapText="1"/>
    </xf>
    <xf borderId="0" fillId="0" fontId="12" numFmtId="0" xfId="0" applyAlignment="1" applyFont="1">
      <alignment horizontal="center" shrinkToFit="0" wrapText="1"/>
    </xf>
    <xf borderId="0" fillId="5" fontId="11" numFmtId="0" xfId="0" applyAlignment="1" applyFont="1">
      <alignment horizontal="center" readingOrder="0" shrinkToFit="0" wrapText="1"/>
    </xf>
    <xf borderId="0" fillId="3" fontId="11" numFmtId="0" xfId="0" applyAlignment="1" applyFont="1">
      <alignment horizontal="center" shrinkToFit="0" wrapText="1"/>
    </xf>
    <xf borderId="0" fillId="0" fontId="7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1" fillId="5" fontId="11" numFmtId="0" xfId="0" applyAlignment="1" applyBorder="1" applyFont="1">
      <alignment horizontal="center" shrinkToFit="0" vertical="bottom" wrapText="1"/>
    </xf>
    <xf borderId="0" fillId="0" fontId="11" numFmtId="0" xfId="0" applyAlignment="1" applyFont="1">
      <alignment horizontal="center" shrinkToFit="0" vertical="bottom" wrapText="1"/>
    </xf>
    <xf borderId="0" fillId="5" fontId="11" numFmtId="0" xfId="0" applyAlignment="1" applyFont="1">
      <alignment horizontal="center" shrinkToFit="0" vertical="bottom" wrapText="1"/>
    </xf>
    <xf borderId="0" fillId="5" fontId="11" numFmtId="0" xfId="0" applyAlignment="1" applyFont="1">
      <alignment horizontal="center" readingOrder="0" shrinkToFit="0" vertical="bottom" wrapText="1"/>
    </xf>
    <xf borderId="0" fillId="3" fontId="11" numFmtId="0" xfId="0" applyAlignment="1" applyFont="1">
      <alignment horizontal="center" shrinkToFit="0" vertical="bottom" wrapText="1"/>
    </xf>
    <xf borderId="0" fillId="5" fontId="12" numFmtId="0" xfId="0" applyAlignment="1" applyFont="1">
      <alignment horizontal="center" shrinkToFit="0" vertical="bottom" wrapText="1"/>
    </xf>
    <xf borderId="0" fillId="0" fontId="12" numFmtId="0" xfId="0" applyAlignment="1" applyFont="1">
      <alignment horizontal="center" shrinkToFit="0" vertical="bottom" wrapText="1"/>
    </xf>
    <xf borderId="0" fillId="3" fontId="12" numFmtId="0" xfId="0" applyAlignment="1" applyFont="1">
      <alignment horizontal="center" shrinkToFit="0" vertical="bottom" wrapText="1"/>
    </xf>
    <xf borderId="8" fillId="0" fontId="7" numFmtId="0" xfId="0" applyAlignment="1" applyBorder="1" applyFont="1">
      <alignment horizontal="center" readingOrder="0" shrinkToFit="0" vertical="center" wrapText="0"/>
    </xf>
    <xf borderId="8" fillId="5" fontId="11" numFmtId="0" xfId="0" applyAlignment="1" applyBorder="1" applyFont="1">
      <alignment horizontal="center" readingOrder="0" shrinkToFit="0" vertical="center" wrapText="1"/>
    </xf>
    <xf borderId="8" fillId="0" fontId="21" numFmtId="0" xfId="0" applyAlignment="1" applyBorder="1" applyFont="1">
      <alignment horizontal="center" readingOrder="0" shrinkToFit="0" vertical="center" wrapText="1"/>
    </xf>
    <xf borderId="8" fillId="5" fontId="21" numFmtId="0" xfId="0" applyAlignment="1" applyBorder="1" applyFont="1">
      <alignment horizontal="center" readingOrder="0" shrinkToFit="0" vertical="center" wrapText="1"/>
    </xf>
    <xf borderId="8" fillId="0" fontId="22" numFmtId="0" xfId="0" applyAlignment="1" applyBorder="1" applyFont="1">
      <alignment horizontal="left" readingOrder="0" shrinkToFit="0" vertical="center" wrapText="0"/>
    </xf>
    <xf borderId="8" fillId="5" fontId="22" numFmtId="0" xfId="0" applyAlignment="1" applyBorder="1" applyFont="1">
      <alignment horizontal="left" readingOrder="0" shrinkToFit="0" vertical="center" wrapText="1"/>
    </xf>
    <xf borderId="8" fillId="0" fontId="22" numFmtId="0" xfId="0" applyAlignment="1" ap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ontal="center" readingOrder="0" shrinkToFit="0" vertical="center" wrapText="1"/>
    </xf>
    <xf borderId="8" fillId="3" fontId="21" numFmtId="0" xfId="0" applyAlignment="1" applyBorder="1" applyFont="1">
      <alignment horizontal="center" readingOrder="0" shrinkToFit="0" vertical="center" wrapText="1"/>
    </xf>
    <xf borderId="9" fillId="8" fontId="12" numFmtId="0" xfId="0" applyAlignment="1" applyBorder="1" applyFont="1">
      <alignment horizontal="center" readingOrder="0" shrinkToFit="0" vertical="center" wrapText="1"/>
    </xf>
    <xf borderId="10" fillId="0" fontId="8" numFmtId="0" xfId="0" applyBorder="1" applyFont="1"/>
    <xf borderId="11" fillId="8" fontId="19" numFmtId="0" xfId="0" applyAlignment="1" applyBorder="1" applyFont="1">
      <alignment horizontal="center"/>
    </xf>
    <xf borderId="1" fillId="3" fontId="20" numFmtId="0" xfId="0" applyAlignment="1" applyBorder="1" applyFont="1">
      <alignment horizontal="center" vertical="bottom"/>
    </xf>
    <xf borderId="1" fillId="3" fontId="11" numFmtId="0" xfId="0" applyAlignment="1" applyBorder="1" applyFont="1">
      <alignment horizontal="center" readingOrder="0" vertical="bottom"/>
    </xf>
    <xf borderId="2" fillId="3" fontId="18" numFmtId="0" xfId="0" applyAlignment="1" applyBorder="1" applyFont="1">
      <alignment readingOrder="0" vertical="center"/>
    </xf>
    <xf borderId="0" fillId="3" fontId="20" numFmtId="0" xfId="0" applyAlignment="1" applyFont="1">
      <alignment horizontal="left" readingOrder="0" shrinkToFit="0" wrapText="0"/>
    </xf>
    <xf borderId="0" fillId="3" fontId="20" numFmtId="0" xfId="0" applyAlignment="1" applyFont="1">
      <alignment horizontal="left" vertical="bottom"/>
    </xf>
    <xf borderId="0" fillId="3" fontId="20" numFmtId="0" xfId="0" applyAlignment="1" applyFont="1">
      <alignment horizontal="center" vertical="bottom"/>
    </xf>
    <xf borderId="0" fillId="3" fontId="20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5" numFmtId="0" xfId="0" applyAlignment="1" applyBorder="1" applyFont="1">
      <alignment horizontal="center" readingOrder="0" shrinkToFit="0" vertical="center" wrapText="1"/>
    </xf>
    <xf borderId="1" fillId="0" fontId="26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12" fillId="6" fontId="27" numFmtId="0" xfId="0" applyAlignment="1" applyBorder="1" applyFont="1">
      <alignment horizontal="center" readingOrder="0"/>
    </xf>
    <xf borderId="13" fillId="6" fontId="27" numFmtId="0" xfId="0" applyAlignment="1" applyBorder="1" applyFont="1">
      <alignment horizontal="center" readingOrder="0"/>
    </xf>
    <xf borderId="12" fillId="0" fontId="8" numFmtId="0" xfId="0" applyAlignment="1" applyBorder="1" applyFont="1">
      <alignment readingOrder="0"/>
    </xf>
    <xf borderId="12" fillId="3" fontId="28" numFmtId="3" xfId="0" applyAlignment="1" applyBorder="1" applyFont="1" applyNumberFormat="1">
      <alignment horizontal="right" readingOrder="0" shrinkToFit="0" wrapText="0"/>
    </xf>
    <xf borderId="12" fillId="3" fontId="28" numFmtId="0" xfId="0" applyAlignment="1" applyBorder="1" applyFont="1">
      <alignment readingOrder="0" shrinkToFit="0" wrapText="0"/>
    </xf>
    <xf borderId="12" fillId="3" fontId="28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9" numFmtId="0" xfId="0" applyAlignment="1" applyFont="1">
      <alignment readingOrder="0"/>
    </xf>
    <xf borderId="0" fillId="0" fontId="29" numFmtId="0" xfId="0" applyFont="1"/>
    <xf borderId="14" fillId="6" fontId="27" numFmtId="0" xfId="0" applyAlignment="1" applyBorder="1" applyFont="1">
      <alignment horizontal="center" readingOrder="0"/>
    </xf>
    <xf borderId="0" fillId="0" fontId="30" numFmtId="0" xfId="0" applyAlignment="1" applyFont="1">
      <alignment readingOrder="0"/>
    </xf>
    <xf borderId="0" fillId="0" fontId="30" numFmtId="0" xfId="0" applyFont="1"/>
    <xf borderId="0" fillId="3" fontId="30" numFmtId="3" xfId="0" applyAlignment="1" applyFont="1" applyNumberFormat="1">
      <alignment horizontal="right" readingOrder="0" shrinkToFit="0" wrapText="0"/>
    </xf>
    <xf borderId="0" fillId="0" fontId="30" numFmtId="3" xfId="0" applyFont="1" applyNumberFormat="1"/>
    <xf borderId="0" fillId="0" fontId="31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31" numFmtId="0" xfId="0" applyAlignment="1" applyFont="1">
      <alignment readingOrder="0" shrinkToFit="0" wrapText="0"/>
    </xf>
    <xf borderId="11" fillId="11" fontId="32" numFmtId="0" xfId="0" applyAlignment="1" applyBorder="1" applyFill="1" applyFont="1">
      <alignment horizontal="center" readingOrder="0" shrinkToFit="0" vertical="center" wrapText="1"/>
    </xf>
    <xf borderId="10" fillId="11" fontId="32" numFmtId="0" xfId="0" applyAlignment="1" applyBorder="1" applyFont="1">
      <alignment horizontal="center" readingOrder="0" shrinkToFit="0" vertical="center" wrapText="1"/>
    </xf>
    <xf borderId="0" fillId="12" fontId="33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5" fillId="3" fontId="34" numFmtId="0" xfId="0" applyAlignment="1" applyBorder="1" applyFont="1">
      <alignment horizontal="center" readingOrder="0"/>
    </xf>
    <xf borderId="0" fillId="0" fontId="33" numFmtId="0" xfId="0" applyFont="1"/>
    <xf borderId="15" fillId="12" fontId="34" numFmtId="0" xfId="0" applyAlignment="1" applyBorder="1" applyFont="1">
      <alignment horizontal="center" readingOrder="0"/>
    </xf>
    <xf borderId="5" fillId="12" fontId="35" numFmtId="0" xfId="0" applyAlignment="1" applyBorder="1" applyFont="1">
      <alignment horizontal="center" readingOrder="0"/>
    </xf>
    <xf borderId="5" fillId="12" fontId="34" numFmtId="0" xfId="0" applyAlignment="1" applyBorder="1" applyFont="1">
      <alignment horizontal="center" readingOrder="0"/>
    </xf>
    <xf borderId="5" fillId="12" fontId="33" numFmtId="0" xfId="0" applyBorder="1" applyFont="1"/>
    <xf borderId="5" fillId="3" fontId="35" numFmtId="0" xfId="0" applyAlignment="1" applyBorder="1" applyFont="1">
      <alignment horizontal="center" readingOrder="0"/>
    </xf>
    <xf borderId="5" fillId="3" fontId="34" numFmtId="0" xfId="0" applyAlignment="1" applyBorder="1" applyFont="1">
      <alignment horizontal="center" readingOrder="0"/>
    </xf>
    <xf borderId="5" fillId="0" fontId="33" numFmtId="0" xfId="0" applyAlignment="1" applyBorder="1" applyFont="1">
      <alignment shrinkToFit="0" vertical="center" wrapText="1"/>
    </xf>
    <xf borderId="5" fillId="12" fontId="33" numFmtId="0" xfId="0" applyAlignment="1" applyBorder="1" applyFont="1">
      <alignment shrinkToFit="0" vertical="center" wrapText="1"/>
    </xf>
    <xf borderId="15" fillId="12" fontId="33" numFmtId="0" xfId="0" applyAlignment="1" applyBorder="1" applyFont="1">
      <alignment horizontal="center" readingOrder="0"/>
    </xf>
    <xf borderId="5" fillId="12" fontId="33" numFmtId="0" xfId="0" applyAlignment="1" applyBorder="1" applyFont="1">
      <alignment horizontal="center" readingOrder="0"/>
    </xf>
    <xf borderId="5" fillId="3" fontId="33" numFmtId="0" xfId="0" applyAlignment="1" applyBorder="1" applyFont="1">
      <alignment horizontal="center" readingOrder="0"/>
    </xf>
    <xf borderId="5" fillId="12" fontId="32" numFmtId="0" xfId="0" applyAlignment="1" applyBorder="1" applyFont="1">
      <alignment horizontal="center" readingOrder="0" shrinkToFit="0" vertical="top" wrapText="0"/>
    </xf>
    <xf borderId="5" fillId="12" fontId="33" numFmtId="0" xfId="0" applyAlignment="1" applyBorder="1" applyFont="1">
      <alignment horizontal="center" readingOrder="0" vertical="top"/>
    </xf>
    <xf borderId="5" fillId="12" fontId="32" numFmtId="0" xfId="0" applyAlignment="1" applyBorder="1" applyFont="1">
      <alignment horizontal="center" readingOrder="0" vertical="top"/>
    </xf>
    <xf borderId="5" fillId="0" fontId="32" numFmtId="0" xfId="0" applyAlignment="1" applyBorder="1" applyFont="1">
      <alignment horizontal="center" readingOrder="0" shrinkToFit="0" vertical="top" wrapText="0"/>
    </xf>
    <xf borderId="5" fillId="0" fontId="33" numFmtId="0" xfId="0" applyAlignment="1" applyBorder="1" applyFont="1">
      <alignment horizontal="center" readingOrder="0" vertical="top"/>
    </xf>
    <xf borderId="5" fillId="0" fontId="32" numFmtId="0" xfId="0" applyAlignment="1" applyBorder="1" applyFont="1">
      <alignment horizontal="center" readingOrder="0" vertical="top"/>
    </xf>
    <xf borderId="5" fillId="0" fontId="32" numFmtId="0" xfId="0" applyAlignment="1" applyBorder="1" applyFont="1">
      <alignment horizontal="left" readingOrder="0" shrinkToFit="0" vertical="top" wrapText="0"/>
    </xf>
    <xf borderId="5" fillId="12" fontId="32" numFmtId="0" xfId="0" applyAlignment="1" applyBorder="1" applyFont="1">
      <alignment horizontal="left" readingOrder="0" shrinkToFit="0" vertical="top" wrapText="0"/>
    </xf>
    <xf borderId="5" fillId="12" fontId="33" numFmtId="0" xfId="0" applyAlignment="1" applyBorder="1" applyFont="1">
      <alignment horizontal="left" readingOrder="0" vertical="top"/>
    </xf>
    <xf borderId="5" fillId="3" fontId="33" numFmtId="0" xfId="0" applyAlignment="1" applyBorder="1" applyFont="1">
      <alignment shrinkToFit="0" vertical="center" wrapText="1"/>
    </xf>
    <xf borderId="0" fillId="0" fontId="32" numFmtId="0" xfId="0" applyAlignment="1" applyFont="1">
      <alignment horizontal="center" readingOrder="0" shrinkToFit="0" vertical="top" wrapText="0"/>
    </xf>
    <xf borderId="0" fillId="0" fontId="33" numFmtId="0" xfId="0" applyAlignment="1" applyFont="1">
      <alignment horizontal="center" readingOrder="0" vertical="top"/>
    </xf>
    <xf borderId="0" fillId="0" fontId="32" numFmtId="0" xfId="0" applyAlignment="1" applyFont="1">
      <alignment horizontal="center" readingOrder="0" vertical="top"/>
    </xf>
    <xf borderId="0" fillId="0" fontId="33" numFmtId="0" xfId="0" applyAlignment="1" applyFont="1">
      <alignment shrinkToFit="0" vertical="center" wrapText="1"/>
    </xf>
    <xf borderId="0" fillId="0" fontId="8" numFmtId="0" xfId="0" applyFont="1"/>
    <xf borderId="11" fillId="11" fontId="36" numFmtId="0" xfId="0" applyAlignment="1" applyBorder="1" applyFont="1">
      <alignment readingOrder="0" shrinkToFit="0" vertical="center" wrapText="1"/>
    </xf>
    <xf borderId="10" fillId="11" fontId="35" numFmtId="0" xfId="0" applyAlignment="1" applyBorder="1" applyFont="1">
      <alignment horizontal="left" readingOrder="0" shrinkToFit="0" vertical="center" wrapText="1"/>
    </xf>
    <xf borderId="10" fillId="11" fontId="36" numFmtId="0" xfId="0" applyAlignment="1" applyBorder="1" applyFont="1">
      <alignment readingOrder="0" shrinkToFit="0" vertical="center" wrapText="1"/>
    </xf>
    <xf borderId="5" fillId="3" fontId="34" numFmtId="0" xfId="0" applyAlignment="1" applyBorder="1" applyFont="1">
      <alignment horizontal="center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15" fillId="12" fontId="34" numFmtId="0" xfId="0" applyAlignment="1" applyBorder="1" applyFont="1">
      <alignment horizontal="center" readingOrder="0" shrinkToFit="0" vertical="center" wrapText="1"/>
    </xf>
    <xf borderId="5" fillId="12" fontId="34" numFmtId="0" xfId="0" applyAlignment="1" applyBorder="1" applyFont="1">
      <alignment horizontal="left" readingOrder="0" shrinkToFit="0" vertical="center" wrapText="1"/>
    </xf>
    <xf borderId="5" fillId="12" fontId="34" numFmtId="0" xfId="0" applyAlignment="1" applyBorder="1" applyFont="1">
      <alignment horizontal="center" readingOrder="0" shrinkToFit="0" vertical="center" wrapText="1"/>
    </xf>
    <xf borderId="5" fillId="3" fontId="35" numFmtId="0" xfId="0" applyAlignment="1" applyBorder="1" applyFont="1">
      <alignment horizontal="left" readingOrder="0" shrinkToFit="0" vertical="center" wrapText="1"/>
    </xf>
    <xf borderId="5" fillId="12" fontId="35" numFmtId="0" xfId="0" applyAlignment="1" applyBorder="1" applyFont="1">
      <alignment horizontal="left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15" fillId="12" fontId="34" numFmtId="0" xfId="0" applyAlignment="1" applyBorder="1" applyFont="1">
      <alignment horizontal="center" shrinkToFit="0" vertical="center" wrapText="1"/>
    </xf>
    <xf borderId="5" fillId="12" fontId="34" numFmtId="0" xfId="0" applyAlignment="1" applyBorder="1" applyFont="1">
      <alignment horizontal="left" shrinkToFit="0" vertical="center" wrapText="1"/>
    </xf>
    <xf borderId="5" fillId="12" fontId="34" numFmtId="0" xfId="0" applyAlignment="1" applyBorder="1" applyFont="1">
      <alignment horizontal="center" shrinkToFit="0" vertical="center" wrapText="1"/>
    </xf>
    <xf borderId="5" fillId="3" fontId="34" numFmtId="0" xfId="0" applyAlignment="1" applyBorder="1" applyFont="1">
      <alignment horizontal="center" shrinkToFit="0" vertical="center" wrapText="1"/>
    </xf>
    <xf borderId="5" fillId="3" fontId="34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 - '!B4,'2ªCIA.1ºBBM - '!B4,'1ªCIA.2ºBBM - '!B4,'2ªCIA.2ºBBM-'!B4,'PA.2ºBBM -'!B4,'1ªCIA.3ºBBM-'!B4,'2ªCIA.3ºBBM-'!B4,,'1ªCIA.4ºBBM -'!B4,'2ªCIA.4ºBBM-'!B4,,'1ªCIA.5ºBBM-'!B4,'2ªCIA.5ºBBM -'!B4,'1ªCIA.6ºBBM-'!B4,'2ªCIA.6ºBBM-'!B4,'PA.6ºBBM-'!B4,'1ªCIA_IND-'!B4,'2ªCIA_IND-'!B4,'3ªCIA_IND-'!B4,ASCOM_CG!B4)</f>
        <v>50</v>
      </c>
      <c r="C4" s="16">
        <f>SUM('1ªCIA.1ºBBM - '!C4,'2ªCIA.1ºBBM - '!C4,'1ªCIA.2ºBBM - '!C4,'2ªCIA.2ºBBM-'!C4,'PA.2ºBBM -'!C4,'1ªCIA.3ºBBM-'!C4,'2ªCIA.3ºBBM-'!C4,,'1ªCIA.4ºBBM -'!C4,'2ªCIA.4ºBBM-'!C4,,'1ªCIA.5ºBBM-'!C4,'2ªCIA.5ºBBM -'!C4,'1ªCIA.6ºBBM-'!C4,'2ªCIA.6ºBBM-'!D4,'PA.6ºBBM-'!C4,'1ªCIA_IND-'!C4,'2ªCIA_IND-'!C4,'3ªCIA_IND-'!C4,,ASCOM_CG!C4)</f>
        <v>0</v>
      </c>
      <c r="D4" s="15">
        <f>SUM('1ªCIA.1ºBBM - '!D4,'2ªCIA.1ºBBM - '!D4,'1ªCIA.2ºBBM - '!D4,'2ªCIA.2ºBBM-'!D4,'PA.2ºBBM -'!D4,'1ªCIA.3ºBBM-'!D4,'2ªCIA.3ºBBM-'!D4,,'1ªCIA.4ºBBM -'!E4,'2ªCIA.4ºBBM-'!E4,,'1ªCIA.5ºBBM-'!E4,'2ªCIA.5ºBBM -'!E4,'1ªCIA.6ºBBM-'!D4,'2ªCIA.6ºBBM-'!E4,'PA.6ºBBM-'!E4,'1ªCIA_IND-'!E4,'2ªCIA_IND-'!E4,'3ªCIA_IND-'!E4,ASCOM_CG!E4)</f>
        <v>0</v>
      </c>
      <c r="E4" s="16">
        <f>SUM('1ªCIA.1ºBBM - '!E4,'2ªCIA.1ºBBM - '!E4,'1ªCIA.2ºBBM - '!E4,'2ªCIA.2ºBBM-'!E4,'PA.2ºBBM -'!E4,'1ªCIA.3ºBBM-'!E4,'2ªCIA.3ºBBM-'!E4,,'1ªCIA.4ºBBM -'!F4,'2ªCIA.4ºBBM-'!F4,,'1ªCIA.5ºBBM-'!F4,'2ªCIA.5ºBBM -'!F4,'1ªCIA.6ºBBM-'!F4,'2ªCIA.6ºBBM-'!F4,'PA.6ºBBM-'!F4,'1ªCIA_IND-'!F4,'2ªCIA_IND-'!F4,'3ªCIA_IND-'!F4,ASCOM_CG!F4)</f>
        <v>0</v>
      </c>
      <c r="F4" s="15">
        <f>SUM('1ªCIA.1ºBBM - '!F4,'2ªCIA.1ºBBM - '!F4,'1ªCIA.2ºBBM - '!F4,'2ªCIA.2ºBBM-'!F4,'PA.2ºBBM -'!F4,'1ªCIA.3ºBBM-'!F4,'2ªCIA.3ºBBM-'!F4,,'1ªCIA.4ºBBM -'!G4,'2ªCIA.4ºBBM-'!G4,,'1ªCIA.5ºBBM-'!G4,'2ªCIA.5ºBBM -'!G4,'1ªCIA.6ºBBM-'!G4,'2ªCIA.6ºBBM-'!G4,'PA.6ºBBM-'!G4,'1ªCIA_IND-'!G4,'2ªCIA_IND-'!G4,'3ªCIA_IND-'!G4,ASCOM_CG!G4)</f>
        <v>0</v>
      </c>
      <c r="G4" s="16">
        <f>SUM('1ªCIA.1ºBBM - '!G4,'2ªCIA.1ºBBM - '!G4,'1ªCIA.2ºBBM - '!G4,'2ªCIA.2ºBBM-'!G4,'PA.2ºBBM -'!G4,'1ªCIA.3ºBBM-'!G4,'2ªCIA.3ºBBM-'!G4,,'1ªCIA.4ºBBM -'!H4,'2ªCIA.4ºBBM-'!H4,,'1ªCIA.5ºBBM-'!H4,'2ªCIA.5ºBBM -'!H4,'1ªCIA.6ºBBM-'!H4,'2ªCIA.6ºBBM-'!H4,'PA.6ºBBM-'!H4,'1ªCIA_IND-'!H4,'2ªCIA_IND-'!H4,'3ªCIA_IND-'!H4,ASCOM_CG!H4)</f>
        <v>0</v>
      </c>
      <c r="H4" s="15">
        <f>SUM('1ªCIA.1ºBBM - '!H4,'2ªCIA.1ºBBM - '!H4,'1ªCIA.2ºBBM - '!H4,'2ªCIA.2ºBBM-'!H4,'PA.2ºBBM -'!H4,'1ªCIA.3ºBBM-'!H4,'2ªCIA.3ºBBM-'!H4,,'1ªCIA.4ºBBM -'!I4,'2ªCIA.4ºBBM-'!I4,,'1ªCIA.5ºBBM-'!I4,'2ªCIA.5ºBBM -'!I4,'1ªCIA.6ºBBM-'!I4,'2ªCIA.6ºBBM-'!I4,'PA.6ºBBM-'!I4,'1ªCIA_IND-'!I4,'2ªCIA_IND-'!I4,'3ªCIA_IND-'!I4,ASCOM_CG!I4)</f>
        <v>0</v>
      </c>
      <c r="I4" s="16">
        <f>SUM('1ªCIA.1ºBBM - '!I4,'2ªCIA.1ºBBM - '!I4,'1ªCIA.2ºBBM - '!I4,'2ªCIA.2ºBBM-'!I4,'PA.2ºBBM -'!I4,'1ªCIA.3ºBBM-'!I4,'2ªCIA.3ºBBM-'!I4,,'1ªCIA.4ºBBM -'!J4,'2ªCIA.4ºBBM-'!J4,,'1ªCIA.5ºBBM-'!J4,'2ªCIA.5ºBBM -'!J4,'1ªCIA.6ºBBM-'!J4,'2ªCIA.6ºBBM-'!J4,'PA.6ºBBM-'!J4,'1ªCIA_IND-'!J4,'2ªCIA_IND-'!J4,'3ªCIA_IND-'!J4,ASCOM_CG!J4)</f>
        <v>0</v>
      </c>
      <c r="J4" s="15">
        <f>SUM('1ªCIA.1ºBBM - '!J4,'2ªCIA.1ºBBM - '!J4,'1ªCIA.2ºBBM - '!J4,'2ªCIA.2ºBBM-'!J4,'PA.2ºBBM -'!J4,'1ªCIA.3ºBBM-'!J4,'2ªCIA.3ºBBM-'!J4,,'1ªCIA.4ºBBM -'!K4,'2ªCIA.4ºBBM-'!K4,,'1ªCIA.5ºBBM-'!K4,'2ªCIA.5ºBBM -'!K4,'1ªCIA.6ºBBM-'!K4,'2ªCIA.6ºBBM-'!K4,'PA.6ºBBM-'!K4,'1ªCIA_IND-'!K4,'2ªCIA_IND-'!K4,'3ªCIA_IND-'!K4,ASCOM_CG!K4)</f>
        <v>0</v>
      </c>
      <c r="K4" s="16">
        <f>SUM('1ªCIA.1ºBBM - '!K4,'2ªCIA.1ºBBM - '!K4,'1ªCIA.2ºBBM - '!K4,'2ªCIA.2ºBBM-'!K4,'PA.2ºBBM -'!K4,'1ªCIA.3ºBBM-'!K4,'2ªCIA.3ºBBM-'!K4,,'1ªCIA.4ºBBM -'!L4,'2ªCIA.4ºBBM-'!L4,,'1ªCIA.5ºBBM-'!L4,'2ªCIA.5ºBBM -'!L4,'1ªCIA.6ºBBM-'!L4,'2ªCIA.6ºBBM-'!L4,'PA.6ºBBM-'!L4,'1ªCIA_IND-'!L4,'2ªCIA_IND-'!L4,'3ªCIA_IND-'!L4,ASCOM_CG!L4)</f>
        <v>0</v>
      </c>
      <c r="L4" s="15">
        <f>SUM('1ªCIA.1ºBBM - '!L4,'2ªCIA.1ºBBM - '!L4,'1ªCIA.2ºBBM - '!L4,'2ªCIA.2ºBBM-'!L4,'PA.2ºBBM -'!L4,'1ªCIA.3ºBBM-'!L4,'2ªCIA.3ºBBM-'!L4,,'1ªCIA.4ºBBM -'!M4,'2ªCIA.4ºBBM-'!M4,,'1ªCIA.5ºBBM-'!M4,'2ªCIA.5ºBBM -'!M4,'1ªCIA.6ºBBM-'!M4,'2ªCIA.6ºBBM-'!M4,'PA.6ºBBM-'!M4,'1ªCIA_IND-'!M4,'2ªCIA_IND-'!M4,'3ªCIA_IND-'!M4,ASCOM_CG!M4)</f>
        <v>0</v>
      </c>
      <c r="M4" s="16">
        <f>SUM('1ªCIA.1ºBBM - '!M4,'2ªCIA.1ºBBM - '!M4,'1ªCIA.2ºBBM - '!M4,'2ªCIA.2ºBBM-'!M4,'PA.2ºBBM -'!M4,'1ªCIA.3ºBBM-'!M4,'2ªCIA.3ºBBM-'!M4,,'1ªCIA.4ºBBM -'!N4,'2ªCIA.4ºBBM-'!N4,,'1ªCIA.5ºBBM-'!N4,'2ªCIA.5ºBBM -'!N4,'1ªCIA.6ºBBM-'!N4,'2ªCIA.6ºBBM-'!N4,'PA.6ºBBM-'!N4,'1ªCIA_IND-'!N4,'2ªCIA_IND-'!N4,'3ªCIA_IND-'!N4,ASCOM_CG!N4)</f>
        <v>0</v>
      </c>
      <c r="N4" s="15">
        <f>SUM('1ªCIA.1ºBBM - '!N4,'2ªCIA.1ºBBM - '!N4,'1ªCIA.2ºBBM - '!N4,'2ªCIA.2ºBBM-'!N4,'PA.2ºBBM -'!N4,'1ªCIA.3ºBBM-'!N4,'2ªCIA.3ºBBM-'!N4,,'1ªCIA.4ºBBM -'!O4,'2ªCIA.4ºBBM-'!O4,,'1ªCIA.5ºBBM-'!O4,'2ªCIA.5ºBBM -'!O4,'1ªCIA.6ºBBM-'!O4,'2ªCIA.6ºBBM-'!O4,'PA.6ºBBM-'!O4,'1ªCIA_IND-'!O4,'2ªCIA_IND-'!O4,'3ªCIA_IND-'!O4,ASCOM_CG!O4)</f>
        <v>0</v>
      </c>
      <c r="O4" s="16">
        <f>SUM('1ªCIA.1ºBBM - '!O4,'2ªCIA.1ºBBM - '!O4,'1ªCIA.2ºBBM - '!O4,'2ªCIA.2ºBBM-'!O4,'PA.2ºBBM -'!O4,'1ªCIA.3ºBBM-'!O4,'2ªCIA.3ºBBM-'!O4,,'1ªCIA.4ºBBM -'!P4,'2ªCIA.4ºBBM-'!P4,,'1ªCIA.5ºBBM-'!P4,'2ªCIA.5ºBBM -'!P4,'1ªCIA.6ºBBM-'!P4,'2ªCIA.6ºBBM-'!P4,'PA.6ºBBM-'!P4,'1ªCIA_IND-'!P4,'2ªCIA_IND-'!P4,'3ªCIA_IND-'!P4,ASCOM_CG!P4)</f>
        <v>0</v>
      </c>
      <c r="P4" s="15">
        <f>SUM('1ªCIA.1ºBBM - '!P4,'2ªCIA.1ºBBM - '!P4,'1ªCIA.2ºBBM - '!P4,'2ªCIA.2ºBBM-'!P4,'PA.2ºBBM -'!P4,'1ªCIA.3ºBBM-'!P4,'2ªCIA.3ºBBM-'!P4,,'1ªCIA.4ºBBM -'!Q4,'2ªCIA.4ºBBM-'!Q4,,'1ªCIA.5ºBBM-'!Q4,'2ªCIA.5ºBBM -'!Q4,'1ªCIA.6ºBBM-'!Q4,'2ªCIA.6ºBBM-'!Q4,'PA.6ºBBM-'!Q4,'1ªCIA_IND-'!Q4,'2ªCIA_IND-'!Q4,'3ªCIA_IND-'!Q4,ASCOM_CG!Q4)</f>
        <v>0</v>
      </c>
      <c r="Q4" s="16">
        <f>SUM('1ªCIA.1ºBBM - '!Q4,'2ªCIA.1ºBBM - '!Q4,'1ªCIA.2ºBBM - '!Q4,'2ªCIA.2ºBBM-'!Q4,'PA.2ºBBM -'!Q4,'1ªCIA.3ºBBM-'!Q4,'2ªCIA.3ºBBM-'!Q4,,'1ªCIA.4ºBBM -'!R4,'2ªCIA.4ºBBM-'!R4,,'1ªCIA.5ºBBM-'!R4,'2ªCIA.5ºBBM -'!R4,'1ªCIA.6ºBBM-'!R4,'2ªCIA.6ºBBM-'!R4,'PA.6ºBBM-'!R4,'1ªCIA_IND-'!R4,'2ªCIA_IND-'!R4,'3ªCIA_IND-'!R4,ASCOM_CG!R4)</f>
        <v>0</v>
      </c>
      <c r="R4" s="15">
        <f>SUM('1ªCIA.1ºBBM - '!R4,'2ªCIA.1ºBBM - '!R4,'1ªCIA.2ºBBM - '!R4,'2ªCIA.2ºBBM-'!R4,'PA.2ºBBM -'!R4,'1ªCIA.3ºBBM-'!R4,'2ªCIA.3ºBBM-'!R4,,'1ªCIA.4ºBBM -'!S4,'2ªCIA.4ºBBM-'!S4,,'1ªCIA.5ºBBM-'!S4,'2ªCIA.5ºBBM -'!S4,'1ªCIA.6ºBBM-'!S4,'2ªCIA.6ºBBM-'!S4,'PA.6ºBBM-'!S4,'1ªCIA_IND-'!S4,'2ªCIA_IND-'!S4,'3ªCIA_IND-'!S4,ASCOM_CG!S4)</f>
        <v>0</v>
      </c>
      <c r="S4" s="16">
        <f>SUM('1ªCIA.1ºBBM - '!S4,'2ªCIA.1ºBBM - '!S4,'1ªCIA.2ºBBM - '!S4,'2ªCIA.2ºBBM-'!S4,'PA.2ºBBM -'!S4,'1ªCIA.3ºBBM-'!S4,'2ªCIA.3ºBBM-'!S4,,'1ªCIA.4ºBBM -'!T4,'2ªCIA.4ºBBM-'!T4,,'1ªCIA.5ºBBM-'!T4,'2ªCIA.5ºBBM -'!T4,'1ªCIA.6ºBBM-'!T4,'2ªCIA.6ºBBM-'!T4,'PA.6ºBBM-'!T4,'1ªCIA_IND-'!T4,'2ªCIA_IND-'!T4,'3ªCIA_IND-'!T4,ASCOM_CG!T4)</f>
        <v>0</v>
      </c>
      <c r="T4" s="15">
        <f>SUM('1ªCIA.1ºBBM - '!T4,'2ªCIA.1ºBBM - '!T4,'1ªCIA.2ºBBM - '!T4,'2ªCIA.2ºBBM-'!T4,'PA.2ºBBM -'!T4,'1ªCIA.3ºBBM-'!T4,'2ªCIA.3ºBBM-'!T4,,'1ªCIA.4ºBBM -'!U4,'2ªCIA.4ºBBM-'!U4,,'1ªCIA.5ºBBM-'!U4,'2ªCIA.5ºBBM -'!U4,'1ªCIA.6ºBBM-'!U4,'2ªCIA.6ºBBM-'!U4,'PA.6ºBBM-'!U4,'1ªCIA_IND-'!U4,'2ªCIA_IND-'!U4,'3ªCIA_IND-'!U4,ASCOM_CG!U4)</f>
        <v>0</v>
      </c>
      <c r="U4" s="16">
        <f>SUM('1ªCIA.1ºBBM - '!U4,'2ªCIA.1ºBBM - '!U4,'1ªCIA.2ºBBM - '!U4,'2ªCIA.2ºBBM-'!U4,'PA.2ºBBM -'!U4,'1ªCIA.3ºBBM-'!U4,'2ªCIA.3ºBBM-'!U4,,'1ªCIA.4ºBBM -'!V4,'2ªCIA.4ºBBM-'!V4,,'1ªCIA.5ºBBM-'!V4,'2ªCIA.5ºBBM -'!V4,'1ªCIA.6ºBBM-'!V4,'2ªCIA.6ºBBM-'!V4,'PA.6ºBBM-'!V4,'1ªCIA_IND-'!V4,'2ªCIA_IND-'!V4,'3ªCIA_IND-'!V4,ASCOM_CG!V4)</f>
        <v>0</v>
      </c>
      <c r="V4" s="15">
        <f>SUM('1ªCIA.1ºBBM - '!V4,'2ªCIA.1ºBBM - '!V4,'1ªCIA.2ºBBM - '!V4,'2ªCIA.2ºBBM-'!V4,'PA.2ºBBM -'!V4,'1ªCIA.3ºBBM-'!V4,'2ªCIA.3ºBBM-'!V4,,'1ªCIA.4ºBBM -'!W4,'2ªCIA.4ºBBM-'!W4,,'1ªCIA.5ºBBM-'!W4,'2ªCIA.5ºBBM -'!W4,'1ªCIA.6ºBBM-'!W4,'2ªCIA.6ºBBM-'!W4,'PA.6ºBBM-'!W4,'1ªCIA_IND-'!W4,'2ªCIA_IND-'!W4,'3ªCIA_IND-'!W4,ASCOM_CG!W4)</f>
        <v>0</v>
      </c>
      <c r="W4" s="16">
        <f>SUM('1ªCIA.1ºBBM - '!W4,'2ªCIA.1ºBBM - '!W4,'1ªCIA.2ºBBM - '!W4,'2ªCIA.2ºBBM-'!W4,'PA.2ºBBM -'!W4,'1ªCIA.3ºBBM-'!W4,'2ªCIA.3ºBBM-'!W4,,'1ªCIA.4ºBBM -'!X4,'2ªCIA.4ºBBM-'!X4,,'1ªCIA.5ºBBM-'!X4,'2ªCIA.5ºBBM -'!X4,'1ªCIA.6ºBBM-'!X4,'2ªCIA.6ºBBM-'!X4,'PA.6ºBBM-'!X4,'1ªCIA_IND-'!X4,'2ªCIA_IND-'!X4,'3ªCIA_IND-'!X4,ASCOM_CG!X4)</f>
        <v>0</v>
      </c>
      <c r="X4" s="15">
        <f>SUM('1ªCIA.1ºBBM - '!X4,'2ªCIA.1ºBBM - '!X4,'1ªCIA.2ºBBM - '!X4,'2ªCIA.2ºBBM-'!X4,'PA.2ºBBM -'!X4,'1ªCIA.3ºBBM-'!X4,'2ªCIA.3ºBBM-'!X4,,'1ªCIA.4ºBBM -'!Y4,'2ªCIA.4ºBBM-'!Y4,,'1ªCIA.5ºBBM-'!Y4,'2ªCIA.5ºBBM -'!Y4,'1ªCIA.6ºBBM-'!Y4,'2ªCIA.6ºBBM-'!Y4,'PA.6ºBBM-'!Y4,'1ªCIA_IND-'!Y4,'2ªCIA_IND-'!Y4,'3ªCIA_IND-'!Y4,ASCOM_CG!Y4)</f>
        <v>0</v>
      </c>
      <c r="Y4" s="16">
        <f>SUM('1ªCIA.1ºBBM - '!Y4,'2ªCIA.1ºBBM - '!Y4,'1ªCIA.2ºBBM - '!Y4,'2ªCIA.2ºBBM-'!Y4,'PA.2ºBBM -'!Y4,'1ªCIA.3ºBBM-'!Y4,'2ªCIA.3ºBBM-'!Y4,,'1ªCIA.4ºBBM -'!Z4,'2ªCIA.4ºBBM-'!Z4,,'1ªCIA.5ºBBM-'!Z4,'2ªCIA.5ºBBM -'!Z4,'1ªCIA.6ºBBM-'!Z4,'2ªCIA.6ºBBM-'!Z4,'PA.6ºBBM-'!Z4,'1ªCIA_IND-'!Z4,'2ªCIA_IND-'!Z4,'3ªCIA_IND-'!Z4,ASCOM_CG!Z4)</f>
        <v>0</v>
      </c>
      <c r="Z4" s="15">
        <f>SUM('1ªCIA.1ºBBM - '!Z4,'2ªCIA.1ºBBM - '!Z4,'1ªCIA.2ºBBM - '!Z4,'2ªCIA.2ºBBM-'!Z4,'PA.2ºBBM -'!Z4,'1ªCIA.3ºBBM-'!Z4,'2ªCIA.3ºBBM-'!Z4,,'1ªCIA.4ºBBM -'!AA4,'2ªCIA.4ºBBM-'!AA4,,'1ªCIA.5ºBBM-'!AA4,'2ªCIA.5ºBBM -'!AA4,'1ªCIA.6ºBBM-'!AA4,'2ªCIA.6ºBBM-'!AA4,'PA.6ºBBM-'!AA4,'1ªCIA_IND-'!AA4,'2ªCIA_IND-'!AA4,'3ªCIA_IND-'!AA4,ASCOM_CG!AA4)</f>
        <v>0</v>
      </c>
      <c r="AA4" s="16">
        <f>SUM('1ªCIA.1ºBBM - '!AA4,'2ªCIA.1ºBBM - '!AA4,'1ªCIA.2ºBBM - '!AA4,'2ªCIA.2ºBBM-'!AA4,'PA.2ºBBM -'!AA4,'1ªCIA.3ºBBM-'!AA4,'2ªCIA.3ºBBM-'!AA4,,'1ªCIA.4ºBBM -'!AB4,'2ªCIA.4ºBBM-'!AB4,,'1ªCIA.5ºBBM-'!AB4,'2ªCIA.5ºBBM -'!AB4,'1ªCIA.6ºBBM-'!AB4,'2ªCIA.6ºBBM-'!AB4,'PA.6ºBBM-'!AB4,'1ªCIA_IND-'!AB4,'2ªCIA_IND-'!AB4,'3ªCIA_IND-'!AB4,ASCOM_CG!AB4)</f>
        <v>0</v>
      </c>
      <c r="AB4" s="15">
        <f>SUM('1ªCIA.1ºBBM - '!AB4,'2ªCIA.1ºBBM - '!AB4,'1ªCIA.2ºBBM - '!AB4,'2ªCIA.2ºBBM-'!AB4,'PA.2ºBBM -'!AB4,'1ªCIA.3ºBBM-'!AB4,'2ªCIA.3ºBBM-'!AB4,,'1ªCIA.4ºBBM -'!AC4,'2ªCIA.4ºBBM-'!AC4,,'1ªCIA.5ºBBM-'!AC4,'2ªCIA.5ºBBM -'!AC4,'1ªCIA.6ºBBM-'!AC4,'2ªCIA.6ºBBM-'!AC4,'PA.6ºBBM-'!AC4,'1ªCIA_IND-'!AC4,'2ªCIA_IND-'!AC4,'3ªCIA_IND-'!AC4,ASCOM_CG!AC4)</f>
        <v>0</v>
      </c>
      <c r="AC4" s="16">
        <f>SUM('1ªCIA.1ºBBM - '!AC4,'2ªCIA.1ºBBM - '!AC4,'1ªCIA.2ºBBM - '!AC4,'2ªCIA.2ºBBM-'!AC4,'PA.2ºBBM -'!AC4,'1ªCIA.3ºBBM-'!AC4,'2ªCIA.3ºBBM-'!AC4,,'1ªCIA.4ºBBM -'!AD4,'2ªCIA.4ºBBM-'!AD4,,'1ªCIA.5ºBBM-'!AD4,'2ªCIA.5ºBBM -'!AD4,'1ªCIA.6ºBBM-'!AD4,'2ªCIA.6ºBBM-'!AD4,'PA.6ºBBM-'!AD4,'1ªCIA_IND-'!AD4,'2ªCIA_IND-'!AD4,'3ªCIA_IND-'!AD4,ASCOM_CG!AD4)</f>
        <v>14</v>
      </c>
      <c r="AD4" s="15">
        <f>SUM('1ªCIA.1ºBBM - '!AD4,'2ªCIA.1ºBBM - '!AD4,'1ªCIA.2ºBBM - '!AD4,'2ªCIA.2ºBBM-'!AD4,'PA.2ºBBM -'!AD4,'1ªCIA.3ºBBM-'!AD4,'2ªCIA.3ºBBM-'!AD4,,'1ªCIA.4ºBBM -'!AE4,'2ªCIA.4ºBBM-'!AE4,,'1ªCIA.5ºBBM-'!AE4,'2ªCIA.5ºBBM -'!AE4,'1ªCIA.6ºBBM-'!AE4,'2ªCIA.6ºBBM-'!AE4,'PA.6ºBBM-'!AE4,'1ªCIA_IND-'!AE4,'2ªCIA_IND-'!AE4,'3ªCIA_IND-'!AE4,ASCOM_CG!AE4)</f>
        <v>0</v>
      </c>
      <c r="AE4" s="16">
        <f>SUM('1ªCIA.1ºBBM - '!AE4,'2ªCIA.1ºBBM - '!AE4,'1ªCIA.2ºBBM - '!AE4,'2ªCIA.2ºBBM-'!AE4,'PA.2ºBBM -'!AE4,'1ªCIA.3ºBBM-'!AE4,'2ªCIA.3ºBBM-'!AE4,,'1ªCIA.4ºBBM -'!AE4,'2ªCIA.4ºBBM-'!AE4,,'1ªCIA.5ºBBM-'!AE4,'2ªCIA.5ºBBM -'!AE4,'1ªCIA.6ºBBM-'!AE4,'2ªCIA.6ºBBM-'!AE4,'PA.6ºBBM-'!AE4,'1ªCIA_IND-'!AE4,'2ªCIA_IND-'!AE4,'3ªCIA_IND-'!AE4,ASCOM_CG!AE4)</f>
        <v>0</v>
      </c>
      <c r="AF4" s="15">
        <f>SUM('1ªCIA.1ºBBM - '!AF4,'2ªCIA.1ºBBM - '!AF4,'1ªCIA.2ºBBM - '!AF4,'2ªCIA.2ºBBM-'!AF4,'PA.2ºBBM -'!AF4,'1ªCIA.3ºBBM-'!AF4,'2ªCIA.3ºBBM-'!AF4,,'1ªCIA.4ºBBM -'!AF4,'2ªCIA.4ºBBM-'!AF4,,'1ªCIA.5ºBBM-'!AF4,'2ªCIA.5ºBBM -'!AF4,'1ªCIA.6ºBBM-'!AF4,'2ªCIA.6ºBBM-'!AF4,'PA.6ºBBM-'!AF4,'1ªCIA_IND-'!AF4,'2ªCIA_IND-'!AF4,'3ªCIA_IND-'!AF4,ASCOM_CG!AF4)</f>
        <v>0</v>
      </c>
      <c r="AG4" s="17">
        <f t="shared" ref="AG4:AG37" si="1">SUM(B4:AF4)</f>
        <v>64</v>
      </c>
      <c r="AH4" s="12"/>
    </row>
    <row r="5" ht="22.5" customHeight="1">
      <c r="A5" s="18"/>
      <c r="B5" s="15">
        <f>SUM('1ªCIA.1ºBBM - '!B5,'2ªCIA.1ºBBM - '!B5,'1ªCIA.2ºBBM - '!B5,'2ªCIA.2ºBBM-'!B5,'PA.2ºBBM -'!B5,'1ªCIA.3ºBBM-'!B5,'2ªCIA.3ºBBM-'!B5,,'1ªCIA.4ºBBM -'!B5,'2ªCIA.4ºBBM-'!B5,,'1ªCIA.5ºBBM-'!B5,'2ªCIA.5ºBBM -'!B5,'1ªCIA.6ºBBM-'!B5,'2ªCIA.6ºBBM-'!B5,'PA.6ºBBM-'!B5,'1ªCIA_IND-'!B5,'2ªCIA_IND-'!B5,'3ªCIA_IND-'!B5,ASCOM_CG!B5)</f>
        <v>0</v>
      </c>
      <c r="C5" s="16">
        <f>SUM('1ªCIA.1ºBBM - '!C5,'2ªCIA.1ºBBM - '!C5,'1ªCIA.2ºBBM - '!C5,'2ªCIA.2ºBBM-'!C5,'PA.2ºBBM -'!C5,'1ªCIA.3ºBBM-'!C5,'2ªCIA.3ºBBM-'!C5,,'1ªCIA.4ºBBM -'!C5,'2ªCIA.4ºBBM-'!C5,,'1ªCIA.5ºBBM-'!C5,'2ªCIA.5ºBBM -'!C5,'1ªCIA.6ºBBM-'!C5,'2ªCIA.6ºBBM-'!D5,'PA.6ºBBM-'!C5,'1ªCIA_IND-'!C5,'2ªCIA_IND-'!C5,'3ªCIA_IND-'!C5,,ASCOM_CG!C5)</f>
        <v>0</v>
      </c>
      <c r="D5" s="15">
        <f>SUM('1ªCIA.1ºBBM - '!D5,'2ªCIA.1ºBBM - '!D5,'1ªCIA.2ºBBM - '!D5,'2ªCIA.2ºBBM-'!D5,'PA.2ºBBM -'!D5,'1ªCIA.3ºBBM-'!D5,'2ªCIA.3ºBBM-'!D5,,'1ªCIA.4ºBBM -'!E5,'2ªCIA.4ºBBM-'!E5,,'1ªCIA.5ºBBM-'!E5,'2ªCIA.5ºBBM -'!E5,'1ªCIA.6ºBBM-'!D5,'2ªCIA.6ºBBM-'!E5,'PA.6ºBBM-'!E5,'1ªCIA_IND-'!E5,'2ªCIA_IND-'!E5,'3ªCIA_IND-'!E5,ASCOM_CG!E5)</f>
        <v>0</v>
      </c>
      <c r="E5" s="16">
        <f>SUM('1ªCIA.1ºBBM - '!E5,'2ªCIA.1ºBBM - '!E5,'1ªCIA.2ºBBM - '!E5,'2ªCIA.2ºBBM-'!E5,'PA.2ºBBM -'!E5,'1ªCIA.3ºBBM-'!E5,'2ªCIA.3ºBBM-'!E5,,'1ªCIA.4ºBBM -'!F5,'2ªCIA.4ºBBM-'!F5,,'1ªCIA.5ºBBM-'!F5,'2ªCIA.5ºBBM -'!F5,'1ªCIA.6ºBBM-'!F5,'2ªCIA.6ºBBM-'!F5,'PA.6ºBBM-'!F5,'1ªCIA_IND-'!F5,'2ªCIA_IND-'!F5,'3ªCIA_IND-'!F5,ASCOM_CG!F5)</f>
        <v>0</v>
      </c>
      <c r="F5" s="15">
        <f>SUM('1ªCIA.1ºBBM - '!F5,'2ªCIA.1ºBBM - '!F5,'1ªCIA.2ºBBM - '!F5,'2ªCIA.2ºBBM-'!F5,'PA.2ºBBM -'!F5,'1ªCIA.3ºBBM-'!F5,'2ªCIA.3ºBBM-'!F5,,'1ªCIA.4ºBBM -'!G5,'2ªCIA.4ºBBM-'!G5,,'1ªCIA.5ºBBM-'!G5,'2ªCIA.5ºBBM -'!G5,'1ªCIA.6ºBBM-'!G5,'2ªCIA.6ºBBM-'!G5,'PA.6ºBBM-'!G5,'1ªCIA_IND-'!G5,'2ªCIA_IND-'!G5,'3ªCIA_IND-'!G5,ASCOM_CG!G5)</f>
        <v>0</v>
      </c>
      <c r="G5" s="16">
        <f>SUM('1ªCIA.1ºBBM - '!G5,'2ªCIA.1ºBBM - '!G5,'1ªCIA.2ºBBM - '!G5,'2ªCIA.2ºBBM-'!G5,'PA.2ºBBM -'!G5,'1ªCIA.3ºBBM-'!G5,'2ªCIA.3ºBBM-'!G5,,'1ªCIA.4ºBBM -'!H5,'2ªCIA.4ºBBM-'!H5,,'1ªCIA.5ºBBM-'!H5,'2ªCIA.5ºBBM -'!H5,'1ªCIA.6ºBBM-'!H5,'2ªCIA.6ºBBM-'!H5,'PA.6ºBBM-'!H5,'1ªCIA_IND-'!H5,'2ªCIA_IND-'!H5,'3ªCIA_IND-'!H5,ASCOM_CG!H5)</f>
        <v>0</v>
      </c>
      <c r="H5" s="15">
        <f>SUM('1ªCIA.1ºBBM - '!H5,'2ªCIA.1ºBBM - '!H5,'1ªCIA.2ºBBM - '!H5,'2ªCIA.2ºBBM-'!H5,'PA.2ºBBM -'!H5,'1ªCIA.3ºBBM-'!H5,'2ªCIA.3ºBBM-'!H5,,'1ªCIA.4ºBBM -'!I5,'2ªCIA.4ºBBM-'!I5,,'1ªCIA.5ºBBM-'!I5,'2ªCIA.5ºBBM -'!I5,'1ªCIA.6ºBBM-'!I5,'2ªCIA.6ºBBM-'!I5,'PA.6ºBBM-'!I5,'1ªCIA_IND-'!I5,'2ªCIA_IND-'!I5,'3ªCIA_IND-'!I5,ASCOM_CG!I5)</f>
        <v>0</v>
      </c>
      <c r="I5" s="16">
        <f>SUM('1ªCIA.1ºBBM - '!I5,'2ªCIA.1ºBBM - '!I5,'1ªCIA.2ºBBM - '!I5,'2ªCIA.2ºBBM-'!I5,'PA.2ºBBM -'!I5,'1ªCIA.3ºBBM-'!I5,'2ªCIA.3ºBBM-'!I5,,'1ªCIA.4ºBBM -'!J5,'2ªCIA.4ºBBM-'!J5,,'1ªCIA.5ºBBM-'!J5,'2ªCIA.5ºBBM -'!J5,'1ªCIA.6ºBBM-'!J5,'2ªCIA.6ºBBM-'!J5,'PA.6ºBBM-'!J5,'1ªCIA_IND-'!J5,'2ªCIA_IND-'!J5,'3ªCIA_IND-'!J5,ASCOM_CG!J5)</f>
        <v>0</v>
      </c>
      <c r="J5" s="15">
        <f>SUM('1ªCIA.1ºBBM - '!J5,'2ªCIA.1ºBBM - '!J5,'1ªCIA.2ºBBM - '!J5,'2ªCIA.2ºBBM-'!J5,'PA.2ºBBM -'!J5,'1ªCIA.3ºBBM-'!J5,'2ªCIA.3ºBBM-'!J5,,'1ªCIA.4ºBBM -'!K5,'2ªCIA.4ºBBM-'!K5,,'1ªCIA.5ºBBM-'!K5,'2ªCIA.5ºBBM -'!K5,'1ªCIA.6ºBBM-'!K5,'2ªCIA.6ºBBM-'!K5,'PA.6ºBBM-'!K5,'1ªCIA_IND-'!K5,'2ªCIA_IND-'!K5,'3ªCIA_IND-'!K5,ASCOM_CG!K5)</f>
        <v>0</v>
      </c>
      <c r="K5" s="16">
        <f>SUM('1ªCIA.1ºBBM - '!K5,'2ªCIA.1ºBBM - '!K5,'1ªCIA.2ºBBM - '!K5,'2ªCIA.2ºBBM-'!K5,'PA.2ºBBM -'!K5,'1ªCIA.3ºBBM-'!K5,'2ªCIA.3ºBBM-'!K5,,'1ªCIA.4ºBBM -'!L5,'2ªCIA.4ºBBM-'!L5,,'1ªCIA.5ºBBM-'!L5,'2ªCIA.5ºBBM -'!L5,'1ªCIA.6ºBBM-'!L5,'2ªCIA.6ºBBM-'!L5,'PA.6ºBBM-'!L5,'1ªCIA_IND-'!L5,'2ªCIA_IND-'!L5,'3ªCIA_IND-'!L5,ASCOM_CG!L5)</f>
        <v>0</v>
      </c>
      <c r="L5" s="15">
        <f>SUM('1ªCIA.1ºBBM - '!L5,'2ªCIA.1ºBBM - '!L5,'1ªCIA.2ºBBM - '!L5,'2ªCIA.2ºBBM-'!L5,'PA.2ºBBM -'!L5,'1ªCIA.3ºBBM-'!L5,'2ªCIA.3ºBBM-'!L5,,'1ªCIA.4ºBBM -'!M5,'2ªCIA.4ºBBM-'!M5,,'1ªCIA.5ºBBM-'!M5,'2ªCIA.5ºBBM -'!M5,'1ªCIA.6ºBBM-'!M5,'2ªCIA.6ºBBM-'!M5,'PA.6ºBBM-'!M5,'1ªCIA_IND-'!M5,'2ªCIA_IND-'!M5,'3ªCIA_IND-'!M5,ASCOM_CG!M5)</f>
        <v>0</v>
      </c>
      <c r="M5" s="16">
        <f>SUM('1ªCIA.1ºBBM - '!M5,'2ªCIA.1ºBBM - '!M5,'1ªCIA.2ºBBM - '!M5,'2ªCIA.2ºBBM-'!M5,'PA.2ºBBM -'!M5,'1ªCIA.3ºBBM-'!M5,'2ªCIA.3ºBBM-'!M5,,'1ªCIA.4ºBBM -'!N5,'2ªCIA.4ºBBM-'!N5,,'1ªCIA.5ºBBM-'!N5,'2ªCIA.5ºBBM -'!N5,'1ªCIA.6ºBBM-'!N5,'2ªCIA.6ºBBM-'!N5,'PA.6ºBBM-'!N5,'1ªCIA_IND-'!N5,'2ªCIA_IND-'!N5,'3ªCIA_IND-'!N5,ASCOM_CG!N5)</f>
        <v>0</v>
      </c>
      <c r="N5" s="15">
        <f>SUM('1ªCIA.1ºBBM - '!N5,'2ªCIA.1ºBBM - '!N5,'1ªCIA.2ºBBM - '!N5,'2ªCIA.2ºBBM-'!N5,'PA.2ºBBM -'!N5,'1ªCIA.3ºBBM-'!N5,'2ªCIA.3ºBBM-'!N5,,'1ªCIA.4ºBBM -'!O5,'2ªCIA.4ºBBM-'!O5,,'1ªCIA.5ºBBM-'!O5,'2ªCIA.5ºBBM -'!O5,'1ªCIA.6ºBBM-'!O5,'2ªCIA.6ºBBM-'!O5,'PA.6ºBBM-'!O5,'1ªCIA_IND-'!O5,'2ªCIA_IND-'!O5,'3ªCIA_IND-'!O5,ASCOM_CG!O5)</f>
        <v>0</v>
      </c>
      <c r="O5" s="16">
        <f>SUM('1ªCIA.1ºBBM - '!O5,'2ªCIA.1ºBBM - '!O5,'1ªCIA.2ºBBM - '!O5,'2ªCIA.2ºBBM-'!O5,'PA.2ºBBM -'!O5,'1ªCIA.3ºBBM-'!O5,'2ªCIA.3ºBBM-'!O5,,'1ªCIA.4ºBBM -'!P5,'2ªCIA.4ºBBM-'!P5,,'1ªCIA.5ºBBM-'!P5,'2ªCIA.5ºBBM -'!P5,'1ªCIA.6ºBBM-'!P5,'2ªCIA.6ºBBM-'!P5,'PA.6ºBBM-'!P5,'1ªCIA_IND-'!P5,'2ªCIA_IND-'!P5,'3ªCIA_IND-'!P5,ASCOM_CG!P5)</f>
        <v>0</v>
      </c>
      <c r="P5" s="15">
        <f>SUM('1ªCIA.1ºBBM - '!P5,'2ªCIA.1ºBBM - '!P5,'1ªCIA.2ºBBM - '!P5,'2ªCIA.2ºBBM-'!P5,'PA.2ºBBM -'!P5,'1ªCIA.3ºBBM-'!P5,'2ªCIA.3ºBBM-'!P5,,'1ªCIA.4ºBBM -'!Q5,'2ªCIA.4ºBBM-'!Q5,,'1ªCIA.5ºBBM-'!Q5,'2ªCIA.5ºBBM -'!Q5,'1ªCIA.6ºBBM-'!Q5,'2ªCIA.6ºBBM-'!Q5,'PA.6ºBBM-'!Q5,'1ªCIA_IND-'!Q5,'2ªCIA_IND-'!Q5,'3ªCIA_IND-'!Q5,ASCOM_CG!Q5)</f>
        <v>0</v>
      </c>
      <c r="Q5" s="16">
        <f>SUM('1ªCIA.1ºBBM - '!Q5,'2ªCIA.1ºBBM - '!Q5,'1ªCIA.2ºBBM - '!Q5,'2ªCIA.2ºBBM-'!Q5,'PA.2ºBBM -'!Q5,'1ªCIA.3ºBBM-'!Q5,'2ªCIA.3ºBBM-'!Q5,,'1ªCIA.4ºBBM -'!R5,'2ªCIA.4ºBBM-'!R5,,'1ªCIA.5ºBBM-'!R5,'2ªCIA.5ºBBM -'!R5,'1ªCIA.6ºBBM-'!R5,'2ªCIA.6ºBBM-'!R5,'PA.6ºBBM-'!R5,'1ªCIA_IND-'!R5,'2ªCIA_IND-'!R5,'3ªCIA_IND-'!R5,ASCOM_CG!R5)</f>
        <v>0</v>
      </c>
      <c r="R5" s="15">
        <f>SUM('1ªCIA.1ºBBM - '!R5,'2ªCIA.1ºBBM - '!R5,'1ªCIA.2ºBBM - '!R5,'2ªCIA.2ºBBM-'!R5,'PA.2ºBBM -'!R5,'1ªCIA.3ºBBM-'!R5,'2ªCIA.3ºBBM-'!R5,,'1ªCIA.4ºBBM -'!S5,'2ªCIA.4ºBBM-'!S5,,'1ªCIA.5ºBBM-'!S5,'2ªCIA.5ºBBM -'!S5,'1ªCIA.6ºBBM-'!S5,'2ªCIA.6ºBBM-'!S5,'PA.6ºBBM-'!S5,'1ªCIA_IND-'!S5,'2ªCIA_IND-'!S5,'3ªCIA_IND-'!S5,ASCOM_CG!S5)</f>
        <v>0</v>
      </c>
      <c r="S5" s="16">
        <f>SUM('1ªCIA.1ºBBM - '!S5,'2ªCIA.1ºBBM - '!S5,'1ªCIA.2ºBBM - '!S5,'2ªCIA.2ºBBM-'!S5,'PA.2ºBBM -'!S5,'1ªCIA.3ºBBM-'!S5,'2ªCIA.3ºBBM-'!S5,,'1ªCIA.4ºBBM -'!T5,'2ªCIA.4ºBBM-'!T5,,'1ªCIA.5ºBBM-'!T5,'2ªCIA.5ºBBM -'!T5,'1ªCIA.6ºBBM-'!T5,'2ªCIA.6ºBBM-'!T5,'PA.6ºBBM-'!T5,'1ªCIA_IND-'!T5,'2ªCIA_IND-'!T5,'3ªCIA_IND-'!T5,ASCOM_CG!T5)</f>
        <v>0</v>
      </c>
      <c r="T5" s="15">
        <f>SUM('1ªCIA.1ºBBM - '!T5,'2ªCIA.1ºBBM - '!T5,'1ªCIA.2ºBBM - '!T5,'2ªCIA.2ºBBM-'!T5,'PA.2ºBBM -'!T5,'1ªCIA.3ºBBM-'!T5,'2ªCIA.3ºBBM-'!T5,,'1ªCIA.4ºBBM -'!U5,'2ªCIA.4ºBBM-'!U5,,'1ªCIA.5ºBBM-'!U5,'2ªCIA.5ºBBM -'!U5,'1ªCIA.6ºBBM-'!U5,'2ªCIA.6ºBBM-'!U5,'PA.6ºBBM-'!U5,'1ªCIA_IND-'!U5,'2ªCIA_IND-'!U5,'3ªCIA_IND-'!U5,ASCOM_CG!U5)</f>
        <v>0</v>
      </c>
      <c r="U5" s="16">
        <f>SUM('1ªCIA.1ºBBM - '!U5,'2ªCIA.1ºBBM - '!U5,'1ªCIA.2ºBBM - '!U5,'2ªCIA.2ºBBM-'!U5,'PA.2ºBBM -'!U5,'1ªCIA.3ºBBM-'!U5,'2ªCIA.3ºBBM-'!U5,,'1ªCIA.4ºBBM -'!V5,'2ªCIA.4ºBBM-'!V5,,'1ªCIA.5ºBBM-'!V5,'2ªCIA.5ºBBM -'!V5,'1ªCIA.6ºBBM-'!V5,'2ªCIA.6ºBBM-'!V5,'PA.6ºBBM-'!V5,'1ªCIA_IND-'!V5,'2ªCIA_IND-'!V5,'3ªCIA_IND-'!V5,ASCOM_CG!V5)</f>
        <v>0</v>
      </c>
      <c r="V5" s="15">
        <f>SUM('1ªCIA.1ºBBM - '!V5,'2ªCIA.1ºBBM - '!V5,'1ªCIA.2ºBBM - '!V5,'2ªCIA.2ºBBM-'!V5,'PA.2ºBBM -'!V5,'1ªCIA.3ºBBM-'!V5,'2ªCIA.3ºBBM-'!V5,,'1ªCIA.4ºBBM -'!W5,'2ªCIA.4ºBBM-'!W5,,'1ªCIA.5ºBBM-'!W5,'2ªCIA.5ºBBM -'!W5,'1ªCIA.6ºBBM-'!W5,'2ªCIA.6ºBBM-'!W5,'PA.6ºBBM-'!W5,'1ªCIA_IND-'!W5,'2ªCIA_IND-'!W5,'3ªCIA_IND-'!W5,ASCOM_CG!W5)</f>
        <v>0</v>
      </c>
      <c r="W5" s="16">
        <f>SUM('1ªCIA.1ºBBM - '!W5,'2ªCIA.1ºBBM - '!W5,'1ªCIA.2ºBBM - '!W5,'2ªCIA.2ºBBM-'!W5,'PA.2ºBBM -'!W5,'1ªCIA.3ºBBM-'!W5,'2ªCIA.3ºBBM-'!W5,,'1ªCIA.4ºBBM -'!X5,'2ªCIA.4ºBBM-'!X5,,'1ªCIA.5ºBBM-'!X5,'2ªCIA.5ºBBM -'!X5,'1ªCIA.6ºBBM-'!X5,'2ªCIA.6ºBBM-'!X5,'PA.6ºBBM-'!X5,'1ªCIA_IND-'!X5,'2ªCIA_IND-'!X5,'3ªCIA_IND-'!X5,ASCOM_CG!X5)</f>
        <v>0</v>
      </c>
      <c r="X5" s="15">
        <f>SUM('1ªCIA.1ºBBM - '!X5,'2ªCIA.1ºBBM - '!X5,'1ªCIA.2ºBBM - '!X5,'2ªCIA.2ºBBM-'!X5,'PA.2ºBBM -'!X5,'1ªCIA.3ºBBM-'!X5,'2ªCIA.3ºBBM-'!X5,,'1ªCIA.4ºBBM -'!Y5,'2ªCIA.4ºBBM-'!Y5,,'1ªCIA.5ºBBM-'!Y5,'2ªCIA.5ºBBM -'!Y5,'1ªCIA.6ºBBM-'!Y5,'2ªCIA.6ºBBM-'!Y5,'PA.6ºBBM-'!Y5,'1ªCIA_IND-'!Y5,'2ªCIA_IND-'!Y5,'3ªCIA_IND-'!Y5,ASCOM_CG!Y5)</f>
        <v>0</v>
      </c>
      <c r="Y5" s="16">
        <f>SUM('1ªCIA.1ºBBM - '!Y5,'2ªCIA.1ºBBM - '!Y5,'1ªCIA.2ºBBM - '!Y5,'2ªCIA.2ºBBM-'!Y5,'PA.2ºBBM -'!Y5,'1ªCIA.3ºBBM-'!Y5,'2ªCIA.3ºBBM-'!Y5,,'1ªCIA.4ºBBM -'!Z5,'2ªCIA.4ºBBM-'!Z5,,'1ªCIA.5ºBBM-'!Z5,'2ªCIA.5ºBBM -'!Z5,'1ªCIA.6ºBBM-'!Z5,'2ªCIA.6ºBBM-'!Z5,'PA.6ºBBM-'!Z5,'1ªCIA_IND-'!Z5,'2ªCIA_IND-'!Z5,'3ªCIA_IND-'!Z5,ASCOM_CG!Z5)</f>
        <v>0</v>
      </c>
      <c r="Z5" s="15">
        <f>SUM('1ªCIA.1ºBBM - '!Z5,'2ªCIA.1ºBBM - '!Z5,'1ªCIA.2ºBBM - '!Z5,'2ªCIA.2ºBBM-'!Z5,'PA.2ºBBM -'!Z5,'1ªCIA.3ºBBM-'!Z5,'2ªCIA.3ºBBM-'!Z5,,'1ªCIA.4ºBBM -'!AA5,'2ªCIA.4ºBBM-'!AA5,,'1ªCIA.5ºBBM-'!AA5,'2ªCIA.5ºBBM -'!AA5,'1ªCIA.6ºBBM-'!AA5,'2ªCIA.6ºBBM-'!AA5,'PA.6ºBBM-'!AA5,'1ªCIA_IND-'!AA5,'2ªCIA_IND-'!AA5,'3ªCIA_IND-'!AA5,ASCOM_CG!AA5)</f>
        <v>0</v>
      </c>
      <c r="AA5" s="16">
        <f>SUM('1ªCIA.1ºBBM - '!AA5,'2ªCIA.1ºBBM - '!AA5,'1ªCIA.2ºBBM - '!AA5,'2ªCIA.2ºBBM-'!AA5,'PA.2ºBBM -'!AA5,'1ªCIA.3ºBBM-'!AA5,'2ªCIA.3ºBBM-'!AA5,,'1ªCIA.4ºBBM -'!AB5,'2ªCIA.4ºBBM-'!AB5,,'1ªCIA.5ºBBM-'!AB5,'2ªCIA.5ºBBM -'!AB5,'1ªCIA.6ºBBM-'!AB5,'2ªCIA.6ºBBM-'!AB5,'PA.6ºBBM-'!AB5,'1ªCIA_IND-'!AB5,'2ªCIA_IND-'!AB5,'3ªCIA_IND-'!AB5,ASCOM_CG!AB5)</f>
        <v>0</v>
      </c>
      <c r="AB5" s="15">
        <f>SUM('1ªCIA.1ºBBM - '!AB5,'2ªCIA.1ºBBM - '!AB5,'1ªCIA.2ºBBM - '!AB5,'2ªCIA.2ºBBM-'!AB5,'PA.2ºBBM -'!AB5,'1ªCIA.3ºBBM-'!AB5,'2ªCIA.3ºBBM-'!AB5,,'1ªCIA.4ºBBM -'!AC5,'2ªCIA.4ºBBM-'!AC5,,'1ªCIA.5ºBBM-'!AC5,'2ªCIA.5ºBBM -'!AC5,'1ªCIA.6ºBBM-'!AC5,'2ªCIA.6ºBBM-'!AC5,'PA.6ºBBM-'!AC5,'1ªCIA_IND-'!AC5,'2ªCIA_IND-'!AC5,'3ªCIA_IND-'!AC5,ASCOM_CG!AC5)</f>
        <v>0</v>
      </c>
      <c r="AC5" s="16">
        <f>SUM('1ªCIA.1ºBBM - '!AC5,'2ªCIA.1ºBBM - '!AC5,'1ªCIA.2ºBBM - '!AC5,'2ªCIA.2ºBBM-'!AC5,'PA.2ºBBM -'!AC5,'1ªCIA.3ºBBM-'!AC5,'2ªCIA.3ºBBM-'!AC5,,'1ªCIA.4ºBBM -'!AD5,'2ªCIA.4ºBBM-'!AD5,,'1ªCIA.5ºBBM-'!AD5,'2ªCIA.5ºBBM -'!AD5,'1ªCIA.6ºBBM-'!AD5,'2ªCIA.6ºBBM-'!AD5,'PA.6ºBBM-'!AD5,'1ªCIA_IND-'!AD5,'2ªCIA_IND-'!AD5,'3ªCIA_IND-'!AD5,ASCOM_CG!AD5)</f>
        <v>0</v>
      </c>
      <c r="AD5" s="15">
        <f>SUM('1ªCIA.1ºBBM - '!AD5,'2ªCIA.1ºBBM - '!AD5,'1ªCIA.2ºBBM - '!AD5,'2ªCIA.2ºBBM-'!AD5,'PA.2ºBBM -'!AD5,'1ªCIA.3ºBBM-'!AD5,'2ªCIA.3ºBBM-'!AD5,,'1ªCIA.4ºBBM -'!AE5,'2ªCIA.4ºBBM-'!AE5,,'1ªCIA.5ºBBM-'!AE5,'2ªCIA.5ºBBM -'!AE5,'1ªCIA.6ºBBM-'!AE5,'2ªCIA.6ºBBM-'!AE5,'PA.6ºBBM-'!AE5,'1ªCIA_IND-'!AE5,'2ªCIA_IND-'!AE5,'3ªCIA_IND-'!AE5,ASCOM_CG!AE5)</f>
        <v>0</v>
      </c>
      <c r="AE5" s="16">
        <f>SUM('1ªCIA.1ºBBM - '!AE5,'2ªCIA.1ºBBM - '!AE5,'1ªCIA.2ºBBM - '!AE5,'2ªCIA.2ºBBM-'!AE5,'PA.2ºBBM -'!AE5,'1ªCIA.3ºBBM-'!AE5,'2ªCIA.3ºBBM-'!AE5,,'1ªCIA.4ºBBM -'!AE5,'2ªCIA.4ºBBM-'!AE5,,'1ªCIA.5ºBBM-'!AE5,'2ªCIA.5ºBBM -'!AE5,'1ªCIA.6ºBBM-'!AE5,'2ªCIA.6ºBBM-'!AE5,'PA.6ºBBM-'!AE5,'1ªCIA_IND-'!AE5,'2ªCIA_IND-'!AE5,'3ªCIA_IND-'!AE5,ASCOM_CG!AE5)</f>
        <v>0</v>
      </c>
      <c r="AF5" s="15">
        <f>SUM('1ªCIA.1ºBBM - '!AF5,'2ªCIA.1ºBBM - '!AF5,'1ªCIA.2ºBBM - '!AF5,'2ªCIA.2ºBBM-'!AF5,'PA.2ºBBM -'!AF5,'1ªCIA.3ºBBM-'!AF5,'2ªCIA.3ºBBM-'!AF5,,'1ªCIA.4ºBBM -'!AF5,'2ªCIA.4ºBBM-'!AF5,,'1ªCIA.5ºBBM-'!AF5,'2ªCIA.5ºBBM -'!AF5,'1ªCIA.6ºBBM-'!AF5,'2ªCIA.6ºBBM-'!AF5,'PA.6ºBBM-'!AF5,'1ªCIA_IND-'!AF5,'2ªCIA_IND-'!AF5,'3ªCIA_IND-'!AF5,ASCOM_CG!AF5)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 - '!B6,'2ªCIA.1ºBBM - '!B6,'1ªCIA.2ºBBM - '!B6,'2ªCIA.2ºBBM-'!B6,'PA.2ºBBM -'!B6,'1ªCIA.3ºBBM-'!B6,'2ªCIA.3ºBBM-'!B6,,'1ªCIA.4ºBBM -'!B6,'2ªCIA.4ºBBM-'!B6,,'1ªCIA.5ºBBM-'!B6,'2ªCIA.5ºBBM -'!B6,'1ªCIA.6ºBBM-'!B6,'2ªCIA.6ºBBM-'!B6,'PA.6ºBBM-'!B6,'1ªCIA_IND-'!B6,'2ªCIA_IND-'!B6,'3ªCIA_IND-'!B6,ASCOM_CG!B6)</f>
        <v>0</v>
      </c>
      <c r="C6" s="16">
        <f>SUM('1ªCIA.1ºBBM - '!C6,'2ªCIA.1ºBBM - '!C6,'1ªCIA.2ºBBM - '!C6,'2ªCIA.2ºBBM-'!C6,'PA.2ºBBM -'!C6,'1ªCIA.3ºBBM-'!C6,'2ªCIA.3ºBBM-'!C6,,'1ªCIA.4ºBBM -'!C6,'2ªCIA.4ºBBM-'!C6,,'1ªCIA.5ºBBM-'!C6,'2ªCIA.5ºBBM -'!C6,'1ªCIA.6ºBBM-'!C6,'2ªCIA.6ºBBM-'!D6,'PA.6ºBBM-'!C6,'1ªCIA_IND-'!C6,'2ªCIA_IND-'!C6,'3ªCIA_IND-'!C6,,ASCOM_CG!C6)</f>
        <v>0</v>
      </c>
      <c r="D6" s="15">
        <f>SUM('1ªCIA.1ºBBM - '!D6,'2ªCIA.1ºBBM - '!D6,'1ªCIA.2ºBBM - '!D6,'2ªCIA.2ºBBM-'!D6,'PA.2ºBBM -'!D6,'1ªCIA.3ºBBM-'!D6,'2ªCIA.3ºBBM-'!D6,,'1ªCIA.4ºBBM -'!E6,'2ªCIA.4ºBBM-'!E6,,'1ªCIA.5ºBBM-'!E6,'2ªCIA.5ºBBM -'!E6,'1ªCIA.6ºBBM-'!D6,'2ªCIA.6ºBBM-'!E6,'PA.6ºBBM-'!E6,'1ªCIA_IND-'!E6,'2ªCIA_IND-'!E6,'3ªCIA_IND-'!E6,ASCOM_CG!E6)</f>
        <v>0</v>
      </c>
      <c r="E6" s="16">
        <f>SUM('1ªCIA.1ºBBM - '!E6,'2ªCIA.1ºBBM - '!E6,'1ªCIA.2ºBBM - '!E6,'2ªCIA.2ºBBM-'!E6,'PA.2ºBBM -'!E6,'1ªCIA.3ºBBM-'!E6,'2ªCIA.3ºBBM-'!E6,,'1ªCIA.4ºBBM -'!F6,'2ªCIA.4ºBBM-'!F6,,'1ªCIA.5ºBBM-'!F6,'2ªCIA.5ºBBM -'!F6,'1ªCIA.6ºBBM-'!F6,'2ªCIA.6ºBBM-'!F6,'PA.6ºBBM-'!F6,'1ªCIA_IND-'!F6,'2ªCIA_IND-'!F6,'3ªCIA_IND-'!F6,ASCOM_CG!F6)</f>
        <v>0</v>
      </c>
      <c r="F6" s="15">
        <f>SUM('1ªCIA.1ºBBM - '!F6,'2ªCIA.1ºBBM - '!F6,'1ªCIA.2ºBBM - '!F6,'2ªCIA.2ºBBM-'!F6,'PA.2ºBBM -'!F6,'1ªCIA.3ºBBM-'!F6,'2ªCIA.3ºBBM-'!F6,,'1ªCIA.4ºBBM -'!G6,'2ªCIA.4ºBBM-'!G6,,'1ªCIA.5ºBBM-'!G6,'2ªCIA.5ºBBM -'!G6,'1ªCIA.6ºBBM-'!G6,'2ªCIA.6ºBBM-'!G6,'PA.6ºBBM-'!G6,'1ªCIA_IND-'!G6,'2ªCIA_IND-'!G6,'3ªCIA_IND-'!G6,ASCOM_CG!G6)</f>
        <v>0</v>
      </c>
      <c r="G6" s="16">
        <f>SUM('1ªCIA.1ºBBM - '!G6,'2ªCIA.1ºBBM - '!G6,'1ªCIA.2ºBBM - '!G6,'2ªCIA.2ºBBM-'!G6,'PA.2ºBBM -'!G6,'1ªCIA.3ºBBM-'!G6,'2ªCIA.3ºBBM-'!G6,,'1ªCIA.4ºBBM -'!H6,'2ªCIA.4ºBBM-'!H6,,'1ªCIA.5ºBBM-'!H6,'2ªCIA.5ºBBM -'!H6,'1ªCIA.6ºBBM-'!H6,'2ªCIA.6ºBBM-'!H6,'PA.6ºBBM-'!H6,'1ªCIA_IND-'!H6,'2ªCIA_IND-'!H6,'3ªCIA_IND-'!H6,ASCOM_CG!H6)</f>
        <v>0</v>
      </c>
      <c r="H6" s="15">
        <f>SUM('1ªCIA.1ºBBM - '!H6,'2ªCIA.1ºBBM - '!H6,'1ªCIA.2ºBBM - '!H6,'2ªCIA.2ºBBM-'!H6,'PA.2ºBBM -'!H6,'1ªCIA.3ºBBM-'!H6,'2ªCIA.3ºBBM-'!H6,,'1ªCIA.4ºBBM -'!I6,'2ªCIA.4ºBBM-'!I6,,'1ªCIA.5ºBBM-'!I6,'2ªCIA.5ºBBM -'!I6,'1ªCIA.6ºBBM-'!I6,'2ªCIA.6ºBBM-'!I6,'PA.6ºBBM-'!I6,'1ªCIA_IND-'!I6,'2ªCIA_IND-'!I6,'3ªCIA_IND-'!I6,ASCOM_CG!I6)</f>
        <v>0</v>
      </c>
      <c r="I6" s="16">
        <f>SUM('1ªCIA.1ºBBM - '!I6,'2ªCIA.1ºBBM - '!I6,'1ªCIA.2ºBBM - '!I6,'2ªCIA.2ºBBM-'!I6,'PA.2ºBBM -'!I6,'1ªCIA.3ºBBM-'!I6,'2ªCIA.3ºBBM-'!I6,,'1ªCIA.4ºBBM -'!J6,'2ªCIA.4ºBBM-'!J6,,'1ªCIA.5ºBBM-'!J6,'2ªCIA.5ºBBM -'!J6,'1ªCIA.6ºBBM-'!J6,'2ªCIA.6ºBBM-'!J6,'PA.6ºBBM-'!J6,'1ªCIA_IND-'!J6,'2ªCIA_IND-'!J6,'3ªCIA_IND-'!J6,ASCOM_CG!J6)</f>
        <v>0</v>
      </c>
      <c r="J6" s="15">
        <f>SUM('1ªCIA.1ºBBM - '!J6,'2ªCIA.1ºBBM - '!J6,'1ªCIA.2ºBBM - '!J6,'2ªCIA.2ºBBM-'!J6,'PA.2ºBBM -'!J6,'1ªCIA.3ºBBM-'!J6,'2ªCIA.3ºBBM-'!J6,,'1ªCIA.4ºBBM -'!K6,'2ªCIA.4ºBBM-'!K6,,'1ªCIA.5ºBBM-'!K6,'2ªCIA.5ºBBM -'!K6,'1ªCIA.6ºBBM-'!K6,'2ªCIA.6ºBBM-'!K6,'PA.6ºBBM-'!K6,'1ªCIA_IND-'!K6,'2ªCIA_IND-'!K6,'3ªCIA_IND-'!K6,ASCOM_CG!K6)</f>
        <v>0</v>
      </c>
      <c r="K6" s="16">
        <f>SUM('1ªCIA.1ºBBM - '!K6,'2ªCIA.1ºBBM - '!K6,'1ªCIA.2ºBBM - '!K6,'2ªCIA.2ºBBM-'!K6,'PA.2ºBBM -'!K6,'1ªCIA.3ºBBM-'!K6,'2ªCIA.3ºBBM-'!K6,,'1ªCIA.4ºBBM -'!L6,'2ªCIA.4ºBBM-'!L6,,'1ªCIA.5ºBBM-'!L6,'2ªCIA.5ºBBM -'!L6,'1ªCIA.6ºBBM-'!L6,'2ªCIA.6ºBBM-'!L6,'PA.6ºBBM-'!L6,'1ªCIA_IND-'!L6,'2ªCIA_IND-'!L6,'3ªCIA_IND-'!L6,ASCOM_CG!L6)</f>
        <v>0</v>
      </c>
      <c r="L6" s="15">
        <f>SUM('1ªCIA.1ºBBM - '!L6,'2ªCIA.1ºBBM - '!L6,'1ªCIA.2ºBBM - '!L6,'2ªCIA.2ºBBM-'!L6,'PA.2ºBBM -'!L6,'1ªCIA.3ºBBM-'!L6,'2ªCIA.3ºBBM-'!L6,,'1ªCIA.4ºBBM -'!M6,'2ªCIA.4ºBBM-'!M6,,'1ªCIA.5ºBBM-'!M6,'2ªCIA.5ºBBM -'!M6,'1ªCIA.6ºBBM-'!M6,'2ªCIA.6ºBBM-'!M6,'PA.6ºBBM-'!M6,'1ªCIA_IND-'!M6,'2ªCIA_IND-'!M6,'3ªCIA_IND-'!M6,ASCOM_CG!M6)</f>
        <v>0</v>
      </c>
      <c r="M6" s="16">
        <f>SUM('1ªCIA.1ºBBM - '!M6,'2ªCIA.1ºBBM - '!M6,'1ªCIA.2ºBBM - '!M6,'2ªCIA.2ºBBM-'!M6,'PA.2ºBBM -'!M6,'1ªCIA.3ºBBM-'!M6,'2ªCIA.3ºBBM-'!M6,,'1ªCIA.4ºBBM -'!N6,'2ªCIA.4ºBBM-'!N6,,'1ªCIA.5ºBBM-'!N6,'2ªCIA.5ºBBM -'!N6,'1ªCIA.6ºBBM-'!N6,'2ªCIA.6ºBBM-'!N6,'PA.6ºBBM-'!N6,'1ªCIA_IND-'!N6,'2ªCIA_IND-'!N6,'3ªCIA_IND-'!N6,ASCOM_CG!N6)</f>
        <v>0</v>
      </c>
      <c r="N6" s="15">
        <f>SUM('1ªCIA.1ºBBM - '!N6,'2ªCIA.1ºBBM - '!N6,'1ªCIA.2ºBBM - '!N6,'2ªCIA.2ºBBM-'!N6,'PA.2ºBBM -'!N6,'1ªCIA.3ºBBM-'!N6,'2ªCIA.3ºBBM-'!N6,,'1ªCIA.4ºBBM -'!O6,'2ªCIA.4ºBBM-'!O6,,'1ªCIA.5ºBBM-'!O6,'2ªCIA.5ºBBM -'!O6,'1ªCIA.6ºBBM-'!O6,'2ªCIA.6ºBBM-'!O6,'PA.6ºBBM-'!O6,'1ªCIA_IND-'!O6,'2ªCIA_IND-'!O6,'3ªCIA_IND-'!O6,ASCOM_CG!O6)</f>
        <v>0</v>
      </c>
      <c r="O6" s="16">
        <f>SUM('1ªCIA.1ºBBM - '!O6,'2ªCIA.1ºBBM - '!O6,'1ªCIA.2ºBBM - '!O6,'2ªCIA.2ºBBM-'!O6,'PA.2ºBBM -'!O6,'1ªCIA.3ºBBM-'!O6,'2ªCIA.3ºBBM-'!O6,,'1ªCIA.4ºBBM -'!P6,'2ªCIA.4ºBBM-'!P6,,'1ªCIA.5ºBBM-'!P6,'2ªCIA.5ºBBM -'!P6,'1ªCIA.6ºBBM-'!P6,'2ªCIA.6ºBBM-'!P6,'PA.6ºBBM-'!P6,'1ªCIA_IND-'!P6,'2ªCIA_IND-'!P6,'3ªCIA_IND-'!P6,ASCOM_CG!P6)</f>
        <v>0</v>
      </c>
      <c r="P6" s="15">
        <f>SUM('1ªCIA.1ºBBM - '!P6,'2ªCIA.1ºBBM - '!P6,'1ªCIA.2ºBBM - '!P6,'2ªCIA.2ºBBM-'!P6,'PA.2ºBBM -'!P6,'1ªCIA.3ºBBM-'!P6,'2ªCIA.3ºBBM-'!P6,,'1ªCIA.4ºBBM -'!Q6,'2ªCIA.4ºBBM-'!Q6,,'1ªCIA.5ºBBM-'!Q6,'2ªCIA.5ºBBM -'!Q6,'1ªCIA.6ºBBM-'!Q6,'2ªCIA.6ºBBM-'!Q6,'PA.6ºBBM-'!Q6,'1ªCIA_IND-'!Q6,'2ªCIA_IND-'!Q6,'3ªCIA_IND-'!Q6,ASCOM_CG!Q6)</f>
        <v>0</v>
      </c>
      <c r="Q6" s="16">
        <f>SUM('1ªCIA.1ºBBM - '!Q6,'2ªCIA.1ºBBM - '!Q6,'1ªCIA.2ºBBM - '!Q6,'2ªCIA.2ºBBM-'!Q6,'PA.2ºBBM -'!Q6,'1ªCIA.3ºBBM-'!Q6,'2ªCIA.3ºBBM-'!Q6,,'1ªCIA.4ºBBM -'!R6,'2ªCIA.4ºBBM-'!R6,,'1ªCIA.5ºBBM-'!R6,'2ªCIA.5ºBBM -'!R6,'1ªCIA.6ºBBM-'!R6,'2ªCIA.6ºBBM-'!R6,'PA.6ºBBM-'!R6,'1ªCIA_IND-'!R6,'2ªCIA_IND-'!R6,'3ªCIA_IND-'!R6,ASCOM_CG!R6)</f>
        <v>0</v>
      </c>
      <c r="R6" s="15">
        <f>SUM('1ªCIA.1ºBBM - '!R6,'2ªCIA.1ºBBM - '!R6,'1ªCIA.2ºBBM - '!R6,'2ªCIA.2ºBBM-'!R6,'PA.2ºBBM -'!R6,'1ªCIA.3ºBBM-'!R6,'2ªCIA.3ºBBM-'!R6,,'1ªCIA.4ºBBM -'!S6,'2ªCIA.4ºBBM-'!S6,,'1ªCIA.5ºBBM-'!S6,'2ªCIA.5ºBBM -'!S6,'1ªCIA.6ºBBM-'!S6,'2ªCIA.6ºBBM-'!S6,'PA.6ºBBM-'!S6,'1ªCIA_IND-'!S6,'2ªCIA_IND-'!S6,'3ªCIA_IND-'!S6,ASCOM_CG!S6)</f>
        <v>0</v>
      </c>
      <c r="S6" s="16">
        <f>SUM('1ªCIA.1ºBBM - '!S6,'2ªCIA.1ºBBM - '!S6,'1ªCIA.2ºBBM - '!S6,'2ªCIA.2ºBBM-'!S6,'PA.2ºBBM -'!S6,'1ªCIA.3ºBBM-'!S6,'2ªCIA.3ºBBM-'!S6,,'1ªCIA.4ºBBM -'!T6,'2ªCIA.4ºBBM-'!T6,,'1ªCIA.5ºBBM-'!T6,'2ªCIA.5ºBBM -'!T6,'1ªCIA.6ºBBM-'!T6,'2ªCIA.6ºBBM-'!T6,'PA.6ºBBM-'!T6,'1ªCIA_IND-'!T6,'2ªCIA_IND-'!T6,'3ªCIA_IND-'!T6,ASCOM_CG!T6)</f>
        <v>0</v>
      </c>
      <c r="T6" s="15">
        <f>SUM('1ªCIA.1ºBBM - '!T6,'2ªCIA.1ºBBM - '!T6,'1ªCIA.2ºBBM - '!T6,'2ªCIA.2ºBBM-'!T6,'PA.2ºBBM -'!T6,'1ªCIA.3ºBBM-'!T6,'2ªCIA.3ºBBM-'!T6,,'1ªCIA.4ºBBM -'!U6,'2ªCIA.4ºBBM-'!U6,,'1ªCIA.5ºBBM-'!U6,'2ªCIA.5ºBBM -'!U6,'1ªCIA.6ºBBM-'!U6,'2ªCIA.6ºBBM-'!U6,'PA.6ºBBM-'!U6,'1ªCIA_IND-'!U6,'2ªCIA_IND-'!U6,'3ªCIA_IND-'!U6,ASCOM_CG!U6)</f>
        <v>0</v>
      </c>
      <c r="U6" s="16">
        <f>SUM('1ªCIA.1ºBBM - '!U6,'2ªCIA.1ºBBM - '!U6,'1ªCIA.2ºBBM - '!U6,'2ªCIA.2ºBBM-'!U6,'PA.2ºBBM -'!U6,'1ªCIA.3ºBBM-'!U6,'2ªCIA.3ºBBM-'!U6,,'1ªCIA.4ºBBM -'!V6,'2ªCIA.4ºBBM-'!V6,,'1ªCIA.5ºBBM-'!V6,'2ªCIA.5ºBBM -'!V6,'1ªCIA.6ºBBM-'!V6,'2ªCIA.6ºBBM-'!V6,'PA.6ºBBM-'!V6,'1ªCIA_IND-'!V6,'2ªCIA_IND-'!V6,'3ªCIA_IND-'!V6,ASCOM_CG!V6)</f>
        <v>0</v>
      </c>
      <c r="V6" s="15">
        <f>SUM('1ªCIA.1ºBBM - '!V6,'2ªCIA.1ºBBM - '!V6,'1ªCIA.2ºBBM - '!V6,'2ªCIA.2ºBBM-'!V6,'PA.2ºBBM -'!V6,'1ªCIA.3ºBBM-'!V6,'2ªCIA.3ºBBM-'!V6,,'1ªCIA.4ºBBM -'!W6,'2ªCIA.4ºBBM-'!W6,,'1ªCIA.5ºBBM-'!W6,'2ªCIA.5ºBBM -'!W6,'1ªCIA.6ºBBM-'!W6,'2ªCIA.6ºBBM-'!W6,'PA.6ºBBM-'!W6,'1ªCIA_IND-'!W6,'2ªCIA_IND-'!W6,'3ªCIA_IND-'!W6,ASCOM_CG!W6)</f>
        <v>0</v>
      </c>
      <c r="W6" s="16">
        <f>SUM('1ªCIA.1ºBBM - '!W6,'2ªCIA.1ºBBM - '!W6,'1ªCIA.2ºBBM - '!W6,'2ªCIA.2ºBBM-'!W6,'PA.2ºBBM -'!W6,'1ªCIA.3ºBBM-'!W6,'2ªCIA.3ºBBM-'!W6,,'1ªCIA.4ºBBM -'!X6,'2ªCIA.4ºBBM-'!X6,,'1ªCIA.5ºBBM-'!X6,'2ªCIA.5ºBBM -'!X6,'1ªCIA.6ºBBM-'!X6,'2ªCIA.6ºBBM-'!X6,'PA.6ºBBM-'!X6,'1ªCIA_IND-'!X6,'2ªCIA_IND-'!X6,'3ªCIA_IND-'!X6,ASCOM_CG!X6)</f>
        <v>0</v>
      </c>
      <c r="X6" s="15">
        <f>SUM('1ªCIA.1ºBBM - '!X6,'2ªCIA.1ºBBM - '!X6,'1ªCIA.2ºBBM - '!X6,'2ªCIA.2ºBBM-'!X6,'PA.2ºBBM -'!X6,'1ªCIA.3ºBBM-'!X6,'2ªCIA.3ºBBM-'!X6,,'1ªCIA.4ºBBM -'!Y6,'2ªCIA.4ºBBM-'!Y6,,'1ªCIA.5ºBBM-'!Y6,'2ªCIA.5ºBBM -'!Y6,'1ªCIA.6ºBBM-'!Y6,'2ªCIA.6ºBBM-'!Y6,'PA.6ºBBM-'!Y6,'1ªCIA_IND-'!Y6,'2ªCIA_IND-'!Y6,'3ªCIA_IND-'!Y6,ASCOM_CG!Y6)</f>
        <v>0</v>
      </c>
      <c r="Y6" s="16">
        <f>SUM('1ªCIA.1ºBBM - '!Y6,'2ªCIA.1ºBBM - '!Y6,'1ªCIA.2ºBBM - '!Y6,'2ªCIA.2ºBBM-'!Y6,'PA.2ºBBM -'!Y6,'1ªCIA.3ºBBM-'!Y6,'2ªCIA.3ºBBM-'!Y6,,'1ªCIA.4ºBBM -'!Z6,'2ªCIA.4ºBBM-'!Z6,,'1ªCIA.5ºBBM-'!Z6,'2ªCIA.5ºBBM -'!Z6,'1ªCIA.6ºBBM-'!Z6,'2ªCIA.6ºBBM-'!Z6,'PA.6ºBBM-'!Z6,'1ªCIA_IND-'!Z6,'2ªCIA_IND-'!Z6,'3ªCIA_IND-'!Z6,ASCOM_CG!Z6)</f>
        <v>0</v>
      </c>
      <c r="Z6" s="15">
        <f>SUM('1ªCIA.1ºBBM - '!Z6,'2ªCIA.1ºBBM - '!Z6,'1ªCIA.2ºBBM - '!Z6,'2ªCIA.2ºBBM-'!Z6,'PA.2ºBBM -'!Z6,'1ªCIA.3ºBBM-'!Z6,'2ªCIA.3ºBBM-'!Z6,,'1ªCIA.4ºBBM -'!AA6,'2ªCIA.4ºBBM-'!AA6,,'1ªCIA.5ºBBM-'!AA6,'2ªCIA.5ºBBM -'!AA6,'1ªCIA.6ºBBM-'!AA6,'2ªCIA.6ºBBM-'!AA6,'PA.6ºBBM-'!AA6,'1ªCIA_IND-'!AA6,'2ªCIA_IND-'!AA6,'3ªCIA_IND-'!AA6,ASCOM_CG!AA6)</f>
        <v>0</v>
      </c>
      <c r="AA6" s="16">
        <f>SUM('1ªCIA.1ºBBM - '!AA6,'2ªCIA.1ºBBM - '!AA6,'1ªCIA.2ºBBM - '!AA6,'2ªCIA.2ºBBM-'!AA6,'PA.2ºBBM -'!AA6,'1ªCIA.3ºBBM-'!AA6,'2ªCIA.3ºBBM-'!AA6,,'1ªCIA.4ºBBM -'!AB6,'2ªCIA.4ºBBM-'!AB6,,'1ªCIA.5ºBBM-'!AB6,'2ªCIA.5ºBBM -'!AB6,'1ªCIA.6ºBBM-'!AB6,'2ªCIA.6ºBBM-'!AB6,'PA.6ºBBM-'!AB6,'1ªCIA_IND-'!AB6,'2ªCIA_IND-'!AB6,'3ªCIA_IND-'!AB6,ASCOM_CG!AB6)</f>
        <v>0</v>
      </c>
      <c r="AB6" s="15">
        <f>SUM('1ªCIA.1ºBBM - '!AB6,'2ªCIA.1ºBBM - '!AB6,'1ªCIA.2ºBBM - '!AB6,'2ªCIA.2ºBBM-'!AB6,'PA.2ºBBM -'!AB6,'1ªCIA.3ºBBM-'!AB6,'2ªCIA.3ºBBM-'!AB6,,'1ªCIA.4ºBBM -'!AC6,'2ªCIA.4ºBBM-'!AC6,,'1ªCIA.5ºBBM-'!AC6,'2ªCIA.5ºBBM -'!AC6,'1ªCIA.6ºBBM-'!AC6,'2ªCIA.6ºBBM-'!AC6,'PA.6ºBBM-'!AC6,'1ªCIA_IND-'!AC6,'2ªCIA_IND-'!AC6,'3ªCIA_IND-'!AC6,ASCOM_CG!AC6)</f>
        <v>0</v>
      </c>
      <c r="AC6" s="16">
        <f>SUM('1ªCIA.1ºBBM - '!AC6,'2ªCIA.1ºBBM - '!AC6,'1ªCIA.2ºBBM - '!AC6,'2ªCIA.2ºBBM-'!AC6,'PA.2ºBBM -'!AC6,'1ªCIA.3ºBBM-'!AC6,'2ªCIA.3ºBBM-'!AC6,,'1ªCIA.4ºBBM -'!AD6,'2ªCIA.4ºBBM-'!AD6,,'1ªCIA.5ºBBM-'!AD6,'2ªCIA.5ºBBM -'!AD6,'1ªCIA.6ºBBM-'!AD6,'2ªCIA.6ºBBM-'!AD6,'PA.6ºBBM-'!AD6,'1ªCIA_IND-'!AD6,'2ªCIA_IND-'!AD6,'3ªCIA_IND-'!AD6,ASCOM_CG!AD6)</f>
        <v>0</v>
      </c>
      <c r="AD6" s="15">
        <f>SUM('1ªCIA.1ºBBM - '!AD6,'2ªCIA.1ºBBM - '!AD6,'1ªCIA.2ºBBM - '!AD6,'2ªCIA.2ºBBM-'!AD6,'PA.2ºBBM -'!AD6,'1ªCIA.3ºBBM-'!AD6,'2ªCIA.3ºBBM-'!AD6,,'1ªCIA.4ºBBM -'!AE6,'2ªCIA.4ºBBM-'!AE6,,'1ªCIA.5ºBBM-'!AE6,'2ªCIA.5ºBBM -'!AE6,'1ªCIA.6ºBBM-'!AE6,'2ªCIA.6ºBBM-'!AE6,'PA.6ºBBM-'!AE6,'1ªCIA_IND-'!AE6,'2ªCIA_IND-'!AE6,'3ªCIA_IND-'!AE6,ASCOM_CG!AE6)</f>
        <v>0</v>
      </c>
      <c r="AE6" s="16">
        <f>SUM('1ªCIA.1ºBBM - '!AE6,'2ªCIA.1ºBBM - '!AE6,'1ªCIA.2ºBBM - '!AE6,'2ªCIA.2ºBBM-'!AE6,'PA.2ºBBM -'!AE6,'1ªCIA.3ºBBM-'!AE6,'2ªCIA.3ºBBM-'!AE6,,'1ªCIA.4ºBBM -'!AE6,'2ªCIA.4ºBBM-'!AE6,,'1ªCIA.5ºBBM-'!AE6,'2ªCIA.5ºBBM -'!AE6,'1ªCIA.6ºBBM-'!AE6,'2ªCIA.6ºBBM-'!AE6,'PA.6ºBBM-'!AE6,'1ªCIA_IND-'!AE6,'2ªCIA_IND-'!AE6,'3ªCIA_IND-'!AE6,ASCOM_CG!AE6)</f>
        <v>0</v>
      </c>
      <c r="AF6" s="15">
        <f>SUM('1ªCIA.1ºBBM - '!AF6,'2ªCIA.1ºBBM - '!AF6,'1ªCIA.2ºBBM - '!AF6,'2ªCIA.2ºBBM-'!AF6,'PA.2ºBBM -'!AF6,'1ªCIA.3ºBBM-'!AF6,'2ªCIA.3ºBBM-'!AF6,,'1ªCIA.4ºBBM -'!AF6,'2ªCIA.4ºBBM-'!AF6,,'1ªCIA.5ºBBM-'!AF6,'2ªCIA.5ºBBM -'!AF6,'1ªCIA.6ºBBM-'!AF6,'2ªCIA.6ºBBM-'!AF6,'PA.6ºBBM-'!AF6,'1ªCIA_IND-'!AF6,'2ªCIA_IND-'!AF6,'3ªCIA_IND-'!AF6,ASCOM_CG!AF6)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 - '!B7,'2ªCIA.1ºBBM - '!B7,'1ªCIA.2ºBBM - '!B7,'2ªCIA.2ºBBM-'!B7,'PA.2ºBBM -'!B7,'1ªCIA.3ºBBM-'!B7,'2ªCIA.3ºBBM-'!B7,,'1ªCIA.4ºBBM -'!B7,'2ªCIA.4ºBBM-'!B7,,'1ªCIA.5ºBBM-'!B7,'2ªCIA.5ºBBM -'!B7,'1ªCIA.6ºBBM-'!B7,'2ªCIA.6ºBBM-'!B7,'PA.6ºBBM-'!B7,'1ªCIA_IND-'!B7,'2ªCIA_IND-'!B7,'3ªCIA_IND-'!B7,ASCOM_CG!B7)</f>
        <v>0</v>
      </c>
      <c r="C7" s="16">
        <f>SUM('1ªCIA.1ºBBM - '!C7,'2ªCIA.1ºBBM - '!C7,'1ªCIA.2ºBBM - '!C7,'2ªCIA.2ºBBM-'!C7,'PA.2ºBBM -'!C7,'1ªCIA.3ºBBM-'!C7,'2ªCIA.3ºBBM-'!C7,,'1ªCIA.4ºBBM -'!C7,'2ªCIA.4ºBBM-'!C7,,'1ªCIA.5ºBBM-'!C7,'2ªCIA.5ºBBM -'!C7,'1ªCIA.6ºBBM-'!C7,'2ªCIA.6ºBBM-'!D7,'PA.6ºBBM-'!C7,'1ªCIA_IND-'!C7,'2ªCIA_IND-'!C7,'3ªCIA_IND-'!C7,,ASCOM_CG!C7)</f>
        <v>0</v>
      </c>
      <c r="D7" s="15">
        <f>SUM('1ªCIA.1ºBBM - '!D7,'2ªCIA.1ºBBM - '!D7,'1ªCIA.2ºBBM - '!D7,'2ªCIA.2ºBBM-'!D7,'PA.2ºBBM -'!D7,'1ªCIA.3ºBBM-'!D7,'2ªCIA.3ºBBM-'!D7,,'1ªCIA.4ºBBM -'!E7,'2ªCIA.4ºBBM-'!E7,,'1ªCIA.5ºBBM-'!E7,'2ªCIA.5ºBBM -'!E7,'1ªCIA.6ºBBM-'!D7,'2ªCIA.6ºBBM-'!E7,'PA.6ºBBM-'!E7,'1ªCIA_IND-'!E7,'2ªCIA_IND-'!E7,'3ªCIA_IND-'!E7,ASCOM_CG!E7)</f>
        <v>0</v>
      </c>
      <c r="E7" s="16">
        <f>SUM('1ªCIA.1ºBBM - '!E7,'2ªCIA.1ºBBM - '!E7,'1ªCIA.2ºBBM - '!E7,'2ªCIA.2ºBBM-'!E7,'PA.2ºBBM -'!E7,'1ªCIA.3ºBBM-'!E7,'2ªCIA.3ºBBM-'!E7,,'1ªCIA.4ºBBM -'!F7,'2ªCIA.4ºBBM-'!F7,,'1ªCIA.5ºBBM-'!F7,'2ªCIA.5ºBBM -'!F7,'1ªCIA.6ºBBM-'!F7,'2ªCIA.6ºBBM-'!F7,'PA.6ºBBM-'!F7,'1ªCIA_IND-'!F7,'2ªCIA_IND-'!F7,'3ªCIA_IND-'!F7,ASCOM_CG!F7)</f>
        <v>0</v>
      </c>
      <c r="F7" s="15">
        <f>SUM('1ªCIA.1ºBBM - '!F7,'2ªCIA.1ºBBM - '!F7,'1ªCIA.2ºBBM - '!F7,'2ªCIA.2ºBBM-'!F7,'PA.2ºBBM -'!F7,'1ªCIA.3ºBBM-'!F7,'2ªCIA.3ºBBM-'!F7,,'1ªCIA.4ºBBM -'!G7,'2ªCIA.4ºBBM-'!G7,,'1ªCIA.5ºBBM-'!G7,'2ªCIA.5ºBBM -'!G7,'1ªCIA.6ºBBM-'!G7,'2ªCIA.6ºBBM-'!G7,'PA.6ºBBM-'!G7,'1ªCIA_IND-'!G7,'2ªCIA_IND-'!G7,'3ªCIA_IND-'!G7,ASCOM_CG!G7)</f>
        <v>0</v>
      </c>
      <c r="G7" s="16">
        <f>SUM('1ªCIA.1ºBBM - '!G7,'2ªCIA.1ºBBM - '!G7,'1ªCIA.2ºBBM - '!G7,'2ªCIA.2ºBBM-'!G7,'PA.2ºBBM -'!G7,'1ªCIA.3ºBBM-'!G7,'2ªCIA.3ºBBM-'!G7,,'1ªCIA.4ºBBM -'!H7,'2ªCIA.4ºBBM-'!H7,,'1ªCIA.5ºBBM-'!H7,'2ªCIA.5ºBBM -'!H7,'1ªCIA.6ºBBM-'!H7,'2ªCIA.6ºBBM-'!H7,'PA.6ºBBM-'!H7,'1ªCIA_IND-'!H7,'2ªCIA_IND-'!H7,'3ªCIA_IND-'!H7,ASCOM_CG!H7)</f>
        <v>0</v>
      </c>
      <c r="H7" s="15">
        <f>SUM('1ªCIA.1ºBBM - '!H7,'2ªCIA.1ºBBM - '!H7,'1ªCIA.2ºBBM - '!H7,'2ªCIA.2ºBBM-'!H7,'PA.2ºBBM -'!H7,'1ªCIA.3ºBBM-'!H7,'2ªCIA.3ºBBM-'!H7,,'1ªCIA.4ºBBM -'!I7,'2ªCIA.4ºBBM-'!I7,,'1ªCIA.5ºBBM-'!I7,'2ªCIA.5ºBBM -'!I7,'1ªCIA.6ºBBM-'!I7,'2ªCIA.6ºBBM-'!I7,'PA.6ºBBM-'!I7,'1ªCIA_IND-'!I7,'2ªCIA_IND-'!I7,'3ªCIA_IND-'!I7,ASCOM_CG!I7)</f>
        <v>0</v>
      </c>
      <c r="I7" s="16">
        <f>SUM('1ªCIA.1ºBBM - '!I7,'2ªCIA.1ºBBM - '!I7,'1ªCIA.2ºBBM - '!I7,'2ªCIA.2ºBBM-'!I7,'PA.2ºBBM -'!I7,'1ªCIA.3ºBBM-'!I7,'2ªCIA.3ºBBM-'!I7,,'1ªCIA.4ºBBM -'!J7,'2ªCIA.4ºBBM-'!J7,,'1ªCIA.5ºBBM-'!J7,'2ªCIA.5ºBBM -'!J7,'1ªCIA.6ºBBM-'!J7,'2ªCIA.6ºBBM-'!J7,'PA.6ºBBM-'!J7,'1ªCIA_IND-'!J7,'2ªCIA_IND-'!J7,'3ªCIA_IND-'!J7,ASCOM_CG!J7)</f>
        <v>0</v>
      </c>
      <c r="J7" s="15">
        <f>SUM('1ªCIA.1ºBBM - '!J7,'2ªCIA.1ºBBM - '!J7,'1ªCIA.2ºBBM - '!J7,'2ªCIA.2ºBBM-'!J7,'PA.2ºBBM -'!J7,'1ªCIA.3ºBBM-'!J7,'2ªCIA.3ºBBM-'!J7,,'1ªCIA.4ºBBM -'!K7,'2ªCIA.4ºBBM-'!K7,,'1ªCIA.5ºBBM-'!K7,'2ªCIA.5ºBBM -'!K7,'1ªCIA.6ºBBM-'!K7,'2ªCIA.6ºBBM-'!K7,'PA.6ºBBM-'!K7,'1ªCIA_IND-'!K7,'2ªCIA_IND-'!K7,'3ªCIA_IND-'!K7,ASCOM_CG!K7)</f>
        <v>0</v>
      </c>
      <c r="K7" s="16">
        <f>SUM('1ªCIA.1ºBBM - '!K7,'2ªCIA.1ºBBM - '!K7,'1ªCIA.2ºBBM - '!K7,'2ªCIA.2ºBBM-'!K7,'PA.2ºBBM -'!K7,'1ªCIA.3ºBBM-'!K7,'2ªCIA.3ºBBM-'!K7,,'1ªCIA.4ºBBM -'!L7,'2ªCIA.4ºBBM-'!L7,,'1ªCIA.5ºBBM-'!L7,'2ªCIA.5ºBBM -'!L7,'1ªCIA.6ºBBM-'!L7,'2ªCIA.6ºBBM-'!L7,'PA.6ºBBM-'!L7,'1ªCIA_IND-'!L7,'2ªCIA_IND-'!L7,'3ªCIA_IND-'!L7,ASCOM_CG!L7)</f>
        <v>0</v>
      </c>
      <c r="L7" s="15">
        <f>SUM('1ªCIA.1ºBBM - '!L7,'2ªCIA.1ºBBM - '!L7,'1ªCIA.2ºBBM - '!L7,'2ªCIA.2ºBBM-'!L7,'PA.2ºBBM -'!L7,'1ªCIA.3ºBBM-'!L7,'2ªCIA.3ºBBM-'!L7,,'1ªCIA.4ºBBM -'!M7,'2ªCIA.4ºBBM-'!M7,,'1ªCIA.5ºBBM-'!M7,'2ªCIA.5ºBBM -'!M7,'1ªCIA.6ºBBM-'!M7,'2ªCIA.6ºBBM-'!M7,'PA.6ºBBM-'!M7,'1ªCIA_IND-'!M7,'2ªCIA_IND-'!M7,'3ªCIA_IND-'!M7,ASCOM_CG!M7)</f>
        <v>0</v>
      </c>
      <c r="M7" s="16">
        <f>SUM('1ªCIA.1ºBBM - '!M7,'2ªCIA.1ºBBM - '!M7,'1ªCIA.2ºBBM - '!M7,'2ªCIA.2ºBBM-'!M7,'PA.2ºBBM -'!M7,'1ªCIA.3ºBBM-'!M7,'2ªCIA.3ºBBM-'!M7,,'1ªCIA.4ºBBM -'!N7,'2ªCIA.4ºBBM-'!N7,,'1ªCIA.5ºBBM-'!N7,'2ªCIA.5ºBBM -'!N7,'1ªCIA.6ºBBM-'!N7,'2ªCIA.6ºBBM-'!N7,'PA.6ºBBM-'!N7,'1ªCIA_IND-'!N7,'2ªCIA_IND-'!N7,'3ªCIA_IND-'!N7,ASCOM_CG!N7)</f>
        <v>0</v>
      </c>
      <c r="N7" s="15">
        <f>SUM('1ªCIA.1ºBBM - '!N7,'2ªCIA.1ºBBM - '!N7,'1ªCIA.2ºBBM - '!N7,'2ªCIA.2ºBBM-'!N7,'PA.2ºBBM -'!N7,'1ªCIA.3ºBBM-'!N7,'2ªCIA.3ºBBM-'!N7,,'1ªCIA.4ºBBM -'!O7,'2ªCIA.4ºBBM-'!O7,,'1ªCIA.5ºBBM-'!O7,'2ªCIA.5ºBBM -'!O7,'1ªCIA.6ºBBM-'!O7,'2ªCIA.6ºBBM-'!O7,'PA.6ºBBM-'!O7,'1ªCIA_IND-'!O7,'2ªCIA_IND-'!O7,'3ªCIA_IND-'!O7,ASCOM_CG!O7)</f>
        <v>0</v>
      </c>
      <c r="O7" s="16">
        <f>SUM('1ªCIA.1ºBBM - '!O7,'2ªCIA.1ºBBM - '!O7,'1ªCIA.2ºBBM - '!O7,'2ªCIA.2ºBBM-'!O7,'PA.2ºBBM -'!O7,'1ªCIA.3ºBBM-'!O7,'2ªCIA.3ºBBM-'!O7,,'1ªCIA.4ºBBM -'!P7,'2ªCIA.4ºBBM-'!P7,,'1ªCIA.5ºBBM-'!P7,'2ªCIA.5ºBBM -'!P7,'1ªCIA.6ºBBM-'!P7,'2ªCIA.6ºBBM-'!P7,'PA.6ºBBM-'!P7,'1ªCIA_IND-'!P7,'2ªCIA_IND-'!P7,'3ªCIA_IND-'!P7,ASCOM_CG!P7)</f>
        <v>0</v>
      </c>
      <c r="P7" s="15">
        <f>SUM('1ªCIA.1ºBBM - '!P7,'2ªCIA.1ºBBM - '!P7,'1ªCIA.2ºBBM - '!P7,'2ªCIA.2ºBBM-'!P7,'PA.2ºBBM -'!P7,'1ªCIA.3ºBBM-'!P7,'2ªCIA.3ºBBM-'!P7,,'1ªCIA.4ºBBM -'!Q7,'2ªCIA.4ºBBM-'!Q7,,'1ªCIA.5ºBBM-'!Q7,'2ªCIA.5ºBBM -'!Q7,'1ªCIA.6ºBBM-'!Q7,'2ªCIA.6ºBBM-'!Q7,'PA.6ºBBM-'!Q7,'1ªCIA_IND-'!Q7,'2ªCIA_IND-'!Q7,'3ªCIA_IND-'!Q7,ASCOM_CG!Q7)</f>
        <v>0</v>
      </c>
      <c r="Q7" s="16">
        <f>SUM('1ªCIA.1ºBBM - '!Q7,'2ªCIA.1ºBBM - '!Q7,'1ªCIA.2ºBBM - '!Q7,'2ªCIA.2ºBBM-'!Q7,'PA.2ºBBM -'!Q7,'1ªCIA.3ºBBM-'!Q7,'2ªCIA.3ºBBM-'!Q7,,'1ªCIA.4ºBBM -'!R7,'2ªCIA.4ºBBM-'!R7,,'1ªCIA.5ºBBM-'!R7,'2ªCIA.5ºBBM -'!R7,'1ªCIA.6ºBBM-'!R7,'2ªCIA.6ºBBM-'!R7,'PA.6ºBBM-'!R7,'1ªCIA_IND-'!R7,'2ªCIA_IND-'!R7,'3ªCIA_IND-'!R7,ASCOM_CG!R7)</f>
        <v>0</v>
      </c>
      <c r="R7" s="15">
        <f>SUM('1ªCIA.1ºBBM - '!R7,'2ªCIA.1ºBBM - '!R7,'1ªCIA.2ºBBM - '!R7,'2ªCIA.2ºBBM-'!R7,'PA.2ºBBM -'!R7,'1ªCIA.3ºBBM-'!R7,'2ªCIA.3ºBBM-'!R7,,'1ªCIA.4ºBBM -'!S7,'2ªCIA.4ºBBM-'!S7,,'1ªCIA.5ºBBM-'!S7,'2ªCIA.5ºBBM -'!S7,'1ªCIA.6ºBBM-'!S7,'2ªCIA.6ºBBM-'!S7,'PA.6ºBBM-'!S7,'1ªCIA_IND-'!S7,'2ªCIA_IND-'!S7,'3ªCIA_IND-'!S7,ASCOM_CG!S7)</f>
        <v>0</v>
      </c>
      <c r="S7" s="16">
        <f>SUM('1ªCIA.1ºBBM - '!S7,'2ªCIA.1ºBBM - '!S7,'1ªCIA.2ºBBM - '!S7,'2ªCIA.2ºBBM-'!S7,'PA.2ºBBM -'!S7,'1ªCIA.3ºBBM-'!S7,'2ªCIA.3ºBBM-'!S7,,'1ªCIA.4ºBBM -'!T7,'2ªCIA.4ºBBM-'!T7,,'1ªCIA.5ºBBM-'!T7,'2ªCIA.5ºBBM -'!T7,'1ªCIA.6ºBBM-'!T7,'2ªCIA.6ºBBM-'!T7,'PA.6ºBBM-'!T7,'1ªCIA_IND-'!T7,'2ªCIA_IND-'!T7,'3ªCIA_IND-'!T7,ASCOM_CG!T7)</f>
        <v>0</v>
      </c>
      <c r="T7" s="15">
        <f>SUM('1ªCIA.1ºBBM - '!T7,'2ªCIA.1ºBBM - '!T7,'1ªCIA.2ºBBM - '!T7,'2ªCIA.2ºBBM-'!T7,'PA.2ºBBM -'!T7,'1ªCIA.3ºBBM-'!T7,'2ªCIA.3ºBBM-'!T7,,'1ªCIA.4ºBBM -'!U7,'2ªCIA.4ºBBM-'!U7,,'1ªCIA.5ºBBM-'!U7,'2ªCIA.5ºBBM -'!U7,'1ªCIA.6ºBBM-'!U7,'2ªCIA.6ºBBM-'!U7,'PA.6ºBBM-'!U7,'1ªCIA_IND-'!U7,'2ªCIA_IND-'!U7,'3ªCIA_IND-'!U7,ASCOM_CG!U7)</f>
        <v>0</v>
      </c>
      <c r="U7" s="16">
        <f>SUM('1ªCIA.1ºBBM - '!U7,'2ªCIA.1ºBBM - '!U7,'1ªCIA.2ºBBM - '!U7,'2ªCIA.2ºBBM-'!U7,'PA.2ºBBM -'!U7,'1ªCIA.3ºBBM-'!U7,'2ªCIA.3ºBBM-'!U7,,'1ªCIA.4ºBBM -'!V7,'2ªCIA.4ºBBM-'!V7,,'1ªCIA.5ºBBM-'!V7,'2ªCIA.5ºBBM -'!V7,'1ªCIA.6ºBBM-'!V7,'2ªCIA.6ºBBM-'!V7,'PA.6ºBBM-'!V7,'1ªCIA_IND-'!V7,'2ªCIA_IND-'!V7,'3ªCIA_IND-'!V7,ASCOM_CG!V7)</f>
        <v>0</v>
      </c>
      <c r="V7" s="15">
        <f>SUM('1ªCIA.1ºBBM - '!V7,'2ªCIA.1ºBBM - '!V7,'1ªCIA.2ºBBM - '!V7,'2ªCIA.2ºBBM-'!V7,'PA.2ºBBM -'!V7,'1ªCIA.3ºBBM-'!V7,'2ªCIA.3ºBBM-'!V7,,'1ªCIA.4ºBBM -'!W7,'2ªCIA.4ºBBM-'!W7,,'1ªCIA.5ºBBM-'!W7,'2ªCIA.5ºBBM -'!W7,'1ªCIA.6ºBBM-'!W7,'2ªCIA.6ºBBM-'!W7,'PA.6ºBBM-'!W7,'1ªCIA_IND-'!W7,'2ªCIA_IND-'!W7,'3ªCIA_IND-'!W7,ASCOM_CG!W7)</f>
        <v>0</v>
      </c>
      <c r="W7" s="16">
        <f>SUM('1ªCIA.1ºBBM - '!W7,'2ªCIA.1ºBBM - '!W7,'1ªCIA.2ºBBM - '!W7,'2ªCIA.2ºBBM-'!W7,'PA.2ºBBM -'!W7,'1ªCIA.3ºBBM-'!W7,'2ªCIA.3ºBBM-'!W7,,'1ªCIA.4ºBBM -'!X7,'2ªCIA.4ºBBM-'!X7,,'1ªCIA.5ºBBM-'!X7,'2ªCIA.5ºBBM -'!X7,'1ªCIA.6ºBBM-'!X7,'2ªCIA.6ºBBM-'!X7,'PA.6ºBBM-'!X7,'1ªCIA_IND-'!X7,'2ªCIA_IND-'!X7,'3ªCIA_IND-'!X7,ASCOM_CG!X7)</f>
        <v>0</v>
      </c>
      <c r="X7" s="15">
        <f>SUM('1ªCIA.1ºBBM - '!X7,'2ªCIA.1ºBBM - '!X7,'1ªCIA.2ºBBM - '!X7,'2ªCIA.2ºBBM-'!X7,'PA.2ºBBM -'!X7,'1ªCIA.3ºBBM-'!X7,'2ªCIA.3ºBBM-'!X7,,'1ªCIA.4ºBBM -'!Y7,'2ªCIA.4ºBBM-'!Y7,,'1ªCIA.5ºBBM-'!Y7,'2ªCIA.5ºBBM -'!Y7,'1ªCIA.6ºBBM-'!Y7,'2ªCIA.6ºBBM-'!Y7,'PA.6ºBBM-'!Y7,'1ªCIA_IND-'!Y7,'2ªCIA_IND-'!Y7,'3ªCIA_IND-'!Y7,ASCOM_CG!Y7)</f>
        <v>0</v>
      </c>
      <c r="Y7" s="16">
        <f>SUM('1ªCIA.1ºBBM - '!Y7,'2ªCIA.1ºBBM - '!Y7,'1ªCIA.2ºBBM - '!Y7,'2ªCIA.2ºBBM-'!Y7,'PA.2ºBBM -'!Y7,'1ªCIA.3ºBBM-'!Y7,'2ªCIA.3ºBBM-'!Y7,,'1ªCIA.4ºBBM -'!Z7,'2ªCIA.4ºBBM-'!Z7,,'1ªCIA.5ºBBM-'!Z7,'2ªCIA.5ºBBM -'!Z7,'1ªCIA.6ºBBM-'!Z7,'2ªCIA.6ºBBM-'!Z7,'PA.6ºBBM-'!Z7,'1ªCIA_IND-'!Z7,'2ªCIA_IND-'!Z7,'3ªCIA_IND-'!Z7,ASCOM_CG!Z7)</f>
        <v>0</v>
      </c>
      <c r="Z7" s="15">
        <f>SUM('1ªCIA.1ºBBM - '!Z7,'2ªCIA.1ºBBM - '!Z7,'1ªCIA.2ºBBM - '!Z7,'2ªCIA.2ºBBM-'!Z7,'PA.2ºBBM -'!Z7,'1ªCIA.3ºBBM-'!Z7,'2ªCIA.3ºBBM-'!Z7,,'1ªCIA.4ºBBM -'!AA7,'2ªCIA.4ºBBM-'!AA7,,'1ªCIA.5ºBBM-'!AA7,'2ªCIA.5ºBBM -'!AA7,'1ªCIA.6ºBBM-'!AA7,'2ªCIA.6ºBBM-'!AA7,'PA.6ºBBM-'!AA7,'1ªCIA_IND-'!AA7,'2ªCIA_IND-'!AA7,'3ªCIA_IND-'!AA7,ASCOM_CG!AA7)</f>
        <v>0</v>
      </c>
      <c r="AA7" s="16">
        <f>SUM('1ªCIA.1ºBBM - '!AA7,'2ªCIA.1ºBBM - '!AA7,'1ªCIA.2ºBBM - '!AA7,'2ªCIA.2ºBBM-'!AA7,'PA.2ºBBM -'!AA7,'1ªCIA.3ºBBM-'!AA7,'2ªCIA.3ºBBM-'!AA7,,'1ªCIA.4ºBBM -'!AB7,'2ªCIA.4ºBBM-'!AB7,,'1ªCIA.5ºBBM-'!AB7,'2ªCIA.5ºBBM -'!AB7,'1ªCIA.6ºBBM-'!AB7,'2ªCIA.6ºBBM-'!AB7,'PA.6ºBBM-'!AB7,'1ªCIA_IND-'!AB7,'2ªCIA_IND-'!AB7,'3ªCIA_IND-'!AB7,ASCOM_CG!AB7)</f>
        <v>0</v>
      </c>
      <c r="AB7" s="15">
        <f>SUM('1ªCIA.1ºBBM - '!AB7,'2ªCIA.1ºBBM - '!AB7,'1ªCIA.2ºBBM - '!AB7,'2ªCIA.2ºBBM-'!AB7,'PA.2ºBBM -'!AB7,'1ªCIA.3ºBBM-'!AB7,'2ªCIA.3ºBBM-'!AB7,,'1ªCIA.4ºBBM -'!AC7,'2ªCIA.4ºBBM-'!AC7,,'1ªCIA.5ºBBM-'!AC7,'2ªCIA.5ºBBM -'!AC7,'1ªCIA.6ºBBM-'!AC7,'2ªCIA.6ºBBM-'!AC7,'PA.6ºBBM-'!AC7,'1ªCIA_IND-'!AC7,'2ªCIA_IND-'!AC7,'3ªCIA_IND-'!AC7,ASCOM_CG!AC7)</f>
        <v>0</v>
      </c>
      <c r="AC7" s="16">
        <f>SUM('1ªCIA.1ºBBM - '!AC7,'2ªCIA.1ºBBM - '!AC7,'1ªCIA.2ºBBM - '!AC7,'2ªCIA.2ºBBM-'!AC7,'PA.2ºBBM -'!AC7,'1ªCIA.3ºBBM-'!AC7,'2ªCIA.3ºBBM-'!AC7,,'1ªCIA.4ºBBM -'!AD7,'2ªCIA.4ºBBM-'!AD7,,'1ªCIA.5ºBBM-'!AD7,'2ªCIA.5ºBBM -'!AD7,'1ªCIA.6ºBBM-'!AD7,'2ªCIA.6ºBBM-'!AD7,'PA.6ºBBM-'!AD7,'1ªCIA_IND-'!AD7,'2ªCIA_IND-'!AD7,'3ªCIA_IND-'!AD7,ASCOM_CG!AD7)</f>
        <v>0</v>
      </c>
      <c r="AD7" s="15">
        <f>SUM('1ªCIA.1ºBBM - '!AD7,'2ªCIA.1ºBBM - '!AD7,'1ªCIA.2ºBBM - '!AD7,'2ªCIA.2ºBBM-'!AD7,'PA.2ºBBM -'!AD7,'1ªCIA.3ºBBM-'!AD7,'2ªCIA.3ºBBM-'!AD7,,'1ªCIA.4ºBBM -'!AE7,'2ªCIA.4ºBBM-'!AE7,,'1ªCIA.5ºBBM-'!AE7,'2ªCIA.5ºBBM -'!AE7,'1ªCIA.6ºBBM-'!AE7,'2ªCIA.6ºBBM-'!AE7,'PA.6ºBBM-'!AE7,'1ªCIA_IND-'!AE7,'2ªCIA_IND-'!AE7,'3ªCIA_IND-'!AE7,ASCOM_CG!AE7)</f>
        <v>0</v>
      </c>
      <c r="AE7" s="16">
        <f>SUM('1ªCIA.1ºBBM - '!AE7,'2ªCIA.1ºBBM - '!AE7,'1ªCIA.2ºBBM - '!AE7,'2ªCIA.2ºBBM-'!AE7,'PA.2ºBBM -'!AE7,'1ªCIA.3ºBBM-'!AE7,'2ªCIA.3ºBBM-'!AE7,,'1ªCIA.4ºBBM -'!AE7,'2ªCIA.4ºBBM-'!AE7,,'1ªCIA.5ºBBM-'!AE7,'2ªCIA.5ºBBM -'!AE7,'1ªCIA.6ºBBM-'!AE7,'2ªCIA.6ºBBM-'!AE7,'PA.6ºBBM-'!AE7,'1ªCIA_IND-'!AE7,'2ªCIA_IND-'!AE7,'3ªCIA_IND-'!AE7,ASCOM_CG!AE7)</f>
        <v>0</v>
      </c>
      <c r="AF7" s="15">
        <f>SUM('1ªCIA.1ºBBM - '!AF7,'2ªCIA.1ºBBM - '!AF7,'1ªCIA.2ºBBM - '!AF7,'2ªCIA.2ºBBM-'!AF7,'PA.2ºBBM -'!AF7,'1ªCIA.3ºBBM-'!AF7,'2ªCIA.3ºBBM-'!AF7,,'1ªCIA.4ºBBM -'!AF7,'2ªCIA.4ºBBM-'!AF7,,'1ªCIA.5ºBBM-'!AF7,'2ªCIA.5ºBBM -'!AF7,'1ªCIA.6ºBBM-'!AF7,'2ªCIA.6ºBBM-'!AF7,'PA.6ºBBM-'!AF7,'1ªCIA_IND-'!AF7,'2ªCIA_IND-'!AF7,'3ªCIA_IND-'!AF7,ASCOM_CG!AF7)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 - '!B8,'2ªCIA.1ºBBM - '!B8,'1ªCIA.2ºBBM - '!B8,'2ªCIA.2ºBBM-'!B8,'PA.2ºBBM -'!B8,'1ªCIA.3ºBBM-'!B8,'2ªCIA.3ºBBM-'!B8,,'1ªCIA.4ºBBM -'!B8,'2ªCIA.4ºBBM-'!B8,,'1ªCIA.5ºBBM-'!B8,'2ªCIA.5ºBBM -'!B8,'1ªCIA.6ºBBM-'!B8,'2ªCIA.6ºBBM-'!B8,'PA.6ºBBM-'!B8,'1ªCIA_IND-'!B8,'2ªCIA_IND-'!B8,'3ªCIA_IND-'!B8,ASCOM_CG!B8)</f>
        <v>0</v>
      </c>
      <c r="C8" s="16">
        <f>SUM('1ªCIA.1ºBBM - '!C8,'2ªCIA.1ºBBM - '!C8,'1ªCIA.2ºBBM - '!C8,'2ªCIA.2ºBBM-'!C8,'PA.2ºBBM -'!C8,'1ªCIA.3ºBBM-'!C8,'2ªCIA.3ºBBM-'!C8,,'1ªCIA.4ºBBM -'!C8,'2ªCIA.4ºBBM-'!C8,,'1ªCIA.5ºBBM-'!C8,'2ªCIA.5ºBBM -'!C8,'1ªCIA.6ºBBM-'!C8,'2ªCIA.6ºBBM-'!D8,'PA.6ºBBM-'!C8,'1ªCIA_IND-'!C8,'2ªCIA_IND-'!C8,'3ªCIA_IND-'!C8,,ASCOM_CG!C8)</f>
        <v>0</v>
      </c>
      <c r="D8" s="15">
        <f>SUM('1ªCIA.1ºBBM - '!D8,'2ªCIA.1ºBBM - '!D8,'1ªCIA.2ºBBM - '!D8,'2ªCIA.2ºBBM-'!D8,'PA.2ºBBM -'!D8,'1ªCIA.3ºBBM-'!D8,'2ªCIA.3ºBBM-'!D8,,'1ªCIA.4ºBBM -'!E8,'2ªCIA.4ºBBM-'!E8,,'1ªCIA.5ºBBM-'!E8,'2ªCIA.5ºBBM -'!E8,'1ªCIA.6ºBBM-'!D8,'2ªCIA.6ºBBM-'!E8,'PA.6ºBBM-'!E8,'1ªCIA_IND-'!E8,'2ªCIA_IND-'!E8,'3ªCIA_IND-'!E8,ASCOM_CG!E8)</f>
        <v>0</v>
      </c>
      <c r="E8" s="16">
        <f>SUM('1ªCIA.1ºBBM - '!E8,'2ªCIA.1ºBBM - '!E8,'1ªCIA.2ºBBM - '!E8,'2ªCIA.2ºBBM-'!E8,'PA.2ºBBM -'!E8,'1ªCIA.3ºBBM-'!E8,'2ªCIA.3ºBBM-'!E8,,'1ªCIA.4ºBBM -'!F8,'2ªCIA.4ºBBM-'!F8,,'1ªCIA.5ºBBM-'!F8,'2ªCIA.5ºBBM -'!F8,'1ªCIA.6ºBBM-'!F8,'2ªCIA.6ºBBM-'!F8,'PA.6ºBBM-'!F8,'1ªCIA_IND-'!F8,'2ªCIA_IND-'!F8,'3ªCIA_IND-'!F8,ASCOM_CG!F8)</f>
        <v>0</v>
      </c>
      <c r="F8" s="15">
        <f>SUM('1ªCIA.1ºBBM - '!F8,'2ªCIA.1ºBBM - '!F8,'1ªCIA.2ºBBM - '!F8,'2ªCIA.2ºBBM-'!F8,'PA.2ºBBM -'!F8,'1ªCIA.3ºBBM-'!F8,'2ªCIA.3ºBBM-'!F8,,'1ªCIA.4ºBBM -'!G8,'2ªCIA.4ºBBM-'!G8,,'1ªCIA.5ºBBM-'!G8,'2ªCIA.5ºBBM -'!G8,'1ªCIA.6ºBBM-'!G8,'2ªCIA.6ºBBM-'!G8,'PA.6ºBBM-'!G8,'1ªCIA_IND-'!G8,'2ªCIA_IND-'!G8,'3ªCIA_IND-'!G8,ASCOM_CG!G8)</f>
        <v>0</v>
      </c>
      <c r="G8" s="16">
        <f>SUM('1ªCIA.1ºBBM - '!G8,'2ªCIA.1ºBBM - '!G8,'1ªCIA.2ºBBM - '!G8,'2ªCIA.2ºBBM-'!G8,'PA.2ºBBM -'!G8,'1ªCIA.3ºBBM-'!G8,'2ªCIA.3ºBBM-'!G8,,'1ªCIA.4ºBBM -'!H8,'2ªCIA.4ºBBM-'!H8,,'1ªCIA.5ºBBM-'!H8,'2ªCIA.5ºBBM -'!H8,'1ªCIA.6ºBBM-'!H8,'2ªCIA.6ºBBM-'!H8,'PA.6ºBBM-'!H8,'1ªCIA_IND-'!H8,'2ªCIA_IND-'!H8,'3ªCIA_IND-'!H8,ASCOM_CG!H8)</f>
        <v>0</v>
      </c>
      <c r="H8" s="15">
        <f>SUM('1ªCIA.1ºBBM - '!H8,'2ªCIA.1ºBBM - '!H8,'1ªCIA.2ºBBM - '!H8,'2ªCIA.2ºBBM-'!H8,'PA.2ºBBM -'!H8,'1ªCIA.3ºBBM-'!H8,'2ªCIA.3ºBBM-'!H8,,'1ªCIA.4ºBBM -'!I8,'2ªCIA.4ºBBM-'!I8,,'1ªCIA.5ºBBM-'!I8,'2ªCIA.5ºBBM -'!I8,'1ªCIA.6ºBBM-'!I8,'2ªCIA.6ºBBM-'!I8,'PA.6ºBBM-'!I8,'1ªCIA_IND-'!I8,'2ªCIA_IND-'!I8,'3ªCIA_IND-'!I8,ASCOM_CG!I8)</f>
        <v>0</v>
      </c>
      <c r="I8" s="16">
        <f>SUM('1ªCIA.1ºBBM - '!I8,'2ªCIA.1ºBBM - '!I8,'1ªCIA.2ºBBM - '!I8,'2ªCIA.2ºBBM-'!I8,'PA.2ºBBM -'!I8,'1ªCIA.3ºBBM-'!I8,'2ªCIA.3ºBBM-'!I8,,'1ªCIA.4ºBBM -'!J8,'2ªCIA.4ºBBM-'!J8,,'1ªCIA.5ºBBM-'!J8,'2ªCIA.5ºBBM -'!J8,'1ªCIA.6ºBBM-'!J8,'2ªCIA.6ºBBM-'!J8,'PA.6ºBBM-'!J8,'1ªCIA_IND-'!J8,'2ªCIA_IND-'!J8,'3ªCIA_IND-'!J8,ASCOM_CG!J8)</f>
        <v>0</v>
      </c>
      <c r="J8" s="15">
        <f>SUM('1ªCIA.1ºBBM - '!J8,'2ªCIA.1ºBBM - '!J8,'1ªCIA.2ºBBM - '!J8,'2ªCIA.2ºBBM-'!J8,'PA.2ºBBM -'!J8,'1ªCIA.3ºBBM-'!J8,'2ªCIA.3ºBBM-'!J8,,'1ªCIA.4ºBBM -'!K8,'2ªCIA.4ºBBM-'!K8,,'1ªCIA.5ºBBM-'!K8,'2ªCIA.5ºBBM -'!K8,'1ªCIA.6ºBBM-'!K8,'2ªCIA.6ºBBM-'!K8,'PA.6ºBBM-'!K8,'1ªCIA_IND-'!K8,'2ªCIA_IND-'!K8,'3ªCIA_IND-'!K8,ASCOM_CG!K8)</f>
        <v>0</v>
      </c>
      <c r="K8" s="16">
        <f>SUM('1ªCIA.1ºBBM - '!K8,'2ªCIA.1ºBBM - '!K8,'1ªCIA.2ºBBM - '!K8,'2ªCIA.2ºBBM-'!K8,'PA.2ºBBM -'!K8,'1ªCIA.3ºBBM-'!K8,'2ªCIA.3ºBBM-'!K8,,'1ªCIA.4ºBBM -'!L8,'2ªCIA.4ºBBM-'!L8,,'1ªCIA.5ºBBM-'!L8,'2ªCIA.5ºBBM -'!L8,'1ªCIA.6ºBBM-'!L8,'2ªCIA.6ºBBM-'!L8,'PA.6ºBBM-'!L8,'1ªCIA_IND-'!L8,'2ªCIA_IND-'!L8,'3ªCIA_IND-'!L8,ASCOM_CG!L8)</f>
        <v>0</v>
      </c>
      <c r="L8" s="15">
        <f>SUM('1ªCIA.1ºBBM - '!L8,'2ªCIA.1ºBBM - '!L8,'1ªCIA.2ºBBM - '!L8,'2ªCIA.2ºBBM-'!L8,'PA.2ºBBM -'!L8,'1ªCIA.3ºBBM-'!L8,'2ªCIA.3ºBBM-'!L8,,'1ªCIA.4ºBBM -'!M8,'2ªCIA.4ºBBM-'!M8,,'1ªCIA.5ºBBM-'!M8,'2ªCIA.5ºBBM -'!M8,'1ªCIA.6ºBBM-'!M8,'2ªCIA.6ºBBM-'!M8,'PA.6ºBBM-'!M8,'1ªCIA_IND-'!M8,'2ªCIA_IND-'!M8,'3ªCIA_IND-'!M8,ASCOM_CG!M8)</f>
        <v>0</v>
      </c>
      <c r="M8" s="16">
        <f>SUM('1ªCIA.1ºBBM - '!M8,'2ªCIA.1ºBBM - '!M8,'1ªCIA.2ºBBM - '!M8,'2ªCIA.2ºBBM-'!M8,'PA.2ºBBM -'!M8,'1ªCIA.3ºBBM-'!M8,'2ªCIA.3ºBBM-'!M8,,'1ªCIA.4ºBBM -'!N8,'2ªCIA.4ºBBM-'!N8,,'1ªCIA.5ºBBM-'!N8,'2ªCIA.5ºBBM -'!N8,'1ªCIA.6ºBBM-'!N8,'2ªCIA.6ºBBM-'!N8,'PA.6ºBBM-'!N8,'1ªCIA_IND-'!N8,'2ªCIA_IND-'!N8,'3ªCIA_IND-'!N8,ASCOM_CG!N8)</f>
        <v>0</v>
      </c>
      <c r="N8" s="15">
        <f>SUM('1ªCIA.1ºBBM - '!N8,'2ªCIA.1ºBBM - '!N8,'1ªCIA.2ºBBM - '!N8,'2ªCIA.2ºBBM-'!N8,'PA.2ºBBM -'!N8,'1ªCIA.3ºBBM-'!N8,'2ªCIA.3ºBBM-'!N8,,'1ªCIA.4ºBBM -'!O8,'2ªCIA.4ºBBM-'!O8,,'1ªCIA.5ºBBM-'!O8,'2ªCIA.5ºBBM -'!O8,'1ªCIA.6ºBBM-'!O8,'2ªCIA.6ºBBM-'!O8,'PA.6ºBBM-'!O8,'1ªCIA_IND-'!O8,'2ªCIA_IND-'!O8,'3ªCIA_IND-'!O8,ASCOM_CG!O8)</f>
        <v>0</v>
      </c>
      <c r="O8" s="16">
        <f>SUM('1ªCIA.1ºBBM - '!O8,'2ªCIA.1ºBBM - '!O8,'1ªCIA.2ºBBM - '!O8,'2ªCIA.2ºBBM-'!O8,'PA.2ºBBM -'!O8,'1ªCIA.3ºBBM-'!O8,'2ªCIA.3ºBBM-'!O8,,'1ªCIA.4ºBBM -'!P8,'2ªCIA.4ºBBM-'!P8,,'1ªCIA.5ºBBM-'!P8,'2ªCIA.5ºBBM -'!P8,'1ªCIA.6ºBBM-'!P8,'2ªCIA.6ºBBM-'!P8,'PA.6ºBBM-'!P8,'1ªCIA_IND-'!P8,'2ªCIA_IND-'!P8,'3ªCIA_IND-'!P8,ASCOM_CG!P8)</f>
        <v>0</v>
      </c>
      <c r="P8" s="15">
        <f>SUM('1ªCIA.1ºBBM - '!P8,'2ªCIA.1ºBBM - '!P8,'1ªCIA.2ºBBM - '!P8,'2ªCIA.2ºBBM-'!P8,'PA.2ºBBM -'!P8,'1ªCIA.3ºBBM-'!P8,'2ªCIA.3ºBBM-'!P8,,'1ªCIA.4ºBBM -'!Q8,'2ªCIA.4ºBBM-'!Q8,,'1ªCIA.5ºBBM-'!Q8,'2ªCIA.5ºBBM -'!Q8,'1ªCIA.6ºBBM-'!Q8,'2ªCIA.6ºBBM-'!Q8,'PA.6ºBBM-'!Q8,'1ªCIA_IND-'!Q8,'2ªCIA_IND-'!Q8,'3ªCIA_IND-'!Q8,ASCOM_CG!Q8)</f>
        <v>0</v>
      </c>
      <c r="Q8" s="16">
        <f>SUM('1ªCIA.1ºBBM - '!Q8,'2ªCIA.1ºBBM - '!Q8,'1ªCIA.2ºBBM - '!Q8,'2ªCIA.2ºBBM-'!Q8,'PA.2ºBBM -'!Q8,'1ªCIA.3ºBBM-'!Q8,'2ªCIA.3ºBBM-'!Q8,,'1ªCIA.4ºBBM -'!R8,'2ªCIA.4ºBBM-'!R8,,'1ªCIA.5ºBBM-'!R8,'2ªCIA.5ºBBM -'!R8,'1ªCIA.6ºBBM-'!R8,'2ªCIA.6ºBBM-'!R8,'PA.6ºBBM-'!R8,'1ªCIA_IND-'!R8,'2ªCIA_IND-'!R8,'3ªCIA_IND-'!R8,ASCOM_CG!R8)</f>
        <v>0</v>
      </c>
      <c r="R8" s="15">
        <f>SUM('1ªCIA.1ºBBM - '!R8,'2ªCIA.1ºBBM - '!R8,'1ªCIA.2ºBBM - '!R8,'2ªCIA.2ºBBM-'!R8,'PA.2ºBBM -'!R8,'1ªCIA.3ºBBM-'!R8,'2ªCIA.3ºBBM-'!R8,,'1ªCIA.4ºBBM -'!S8,'2ªCIA.4ºBBM-'!S8,,'1ªCIA.5ºBBM-'!S8,'2ªCIA.5ºBBM -'!S8,'1ªCIA.6ºBBM-'!S8,'2ªCIA.6ºBBM-'!S8,'PA.6ºBBM-'!S8,'1ªCIA_IND-'!S8,'2ªCIA_IND-'!S8,'3ªCIA_IND-'!S8,ASCOM_CG!S8)</f>
        <v>0</v>
      </c>
      <c r="S8" s="16">
        <f>SUM('1ªCIA.1ºBBM - '!S8,'2ªCIA.1ºBBM - '!S8,'1ªCIA.2ºBBM - '!S8,'2ªCIA.2ºBBM-'!S8,'PA.2ºBBM -'!S8,'1ªCIA.3ºBBM-'!S8,'2ªCIA.3ºBBM-'!S8,,'1ªCIA.4ºBBM -'!T8,'2ªCIA.4ºBBM-'!T8,,'1ªCIA.5ºBBM-'!T8,'2ªCIA.5ºBBM -'!T8,'1ªCIA.6ºBBM-'!T8,'2ªCIA.6ºBBM-'!T8,'PA.6ºBBM-'!T8,'1ªCIA_IND-'!T8,'2ªCIA_IND-'!T8,'3ªCIA_IND-'!T8,ASCOM_CG!T8)</f>
        <v>0</v>
      </c>
      <c r="T8" s="15">
        <f>SUM('1ªCIA.1ºBBM - '!T8,'2ªCIA.1ºBBM - '!T8,'1ªCIA.2ºBBM - '!T8,'2ªCIA.2ºBBM-'!T8,'PA.2ºBBM -'!T8,'1ªCIA.3ºBBM-'!T8,'2ªCIA.3ºBBM-'!T8,,'1ªCIA.4ºBBM -'!U8,'2ªCIA.4ºBBM-'!U8,,'1ªCIA.5ºBBM-'!U8,'2ªCIA.5ºBBM -'!U8,'1ªCIA.6ºBBM-'!U8,'2ªCIA.6ºBBM-'!U8,'PA.6ºBBM-'!U8,'1ªCIA_IND-'!U8,'2ªCIA_IND-'!U8,'3ªCIA_IND-'!U8,ASCOM_CG!U8)</f>
        <v>0</v>
      </c>
      <c r="U8" s="16">
        <f>SUM('1ªCIA.1ºBBM - '!U8,'2ªCIA.1ºBBM - '!U8,'1ªCIA.2ºBBM - '!U8,'2ªCIA.2ºBBM-'!U8,'PA.2ºBBM -'!U8,'1ªCIA.3ºBBM-'!U8,'2ªCIA.3ºBBM-'!U8,,'1ªCIA.4ºBBM -'!V8,'2ªCIA.4ºBBM-'!V8,,'1ªCIA.5ºBBM-'!V8,'2ªCIA.5ºBBM -'!V8,'1ªCIA.6ºBBM-'!V8,'2ªCIA.6ºBBM-'!V8,'PA.6ºBBM-'!V8,'1ªCIA_IND-'!V8,'2ªCIA_IND-'!V8,'3ªCIA_IND-'!V8,ASCOM_CG!V8)</f>
        <v>0</v>
      </c>
      <c r="V8" s="15">
        <f>SUM('1ªCIA.1ºBBM - '!V8,'2ªCIA.1ºBBM - '!V8,'1ªCIA.2ºBBM - '!V8,'2ªCIA.2ºBBM-'!V8,'PA.2ºBBM -'!V8,'1ªCIA.3ºBBM-'!V8,'2ªCIA.3ºBBM-'!V8,,'1ªCIA.4ºBBM -'!W8,'2ªCIA.4ºBBM-'!W8,,'1ªCIA.5ºBBM-'!W8,'2ªCIA.5ºBBM -'!W8,'1ªCIA.6ºBBM-'!W8,'2ªCIA.6ºBBM-'!W8,'PA.6ºBBM-'!W8,'1ªCIA_IND-'!W8,'2ªCIA_IND-'!W8,'3ªCIA_IND-'!W8,ASCOM_CG!W8)</f>
        <v>0</v>
      </c>
      <c r="W8" s="16">
        <f>SUM('1ªCIA.1ºBBM - '!W8,'2ªCIA.1ºBBM - '!W8,'1ªCIA.2ºBBM - '!W8,'2ªCIA.2ºBBM-'!W8,'PA.2ºBBM -'!W8,'1ªCIA.3ºBBM-'!W8,'2ªCIA.3ºBBM-'!W8,,'1ªCIA.4ºBBM -'!X8,'2ªCIA.4ºBBM-'!X8,,'1ªCIA.5ºBBM-'!X8,'2ªCIA.5ºBBM -'!X8,'1ªCIA.6ºBBM-'!X8,'2ªCIA.6ºBBM-'!X8,'PA.6ºBBM-'!X8,'1ªCIA_IND-'!X8,'2ªCIA_IND-'!X8,'3ªCIA_IND-'!X8,ASCOM_CG!X8)</f>
        <v>0</v>
      </c>
      <c r="X8" s="15">
        <f>SUM('1ªCIA.1ºBBM - '!X8,'2ªCIA.1ºBBM - '!X8,'1ªCIA.2ºBBM - '!X8,'2ªCIA.2ºBBM-'!X8,'PA.2ºBBM -'!X8,'1ªCIA.3ºBBM-'!X8,'2ªCIA.3ºBBM-'!X8,,'1ªCIA.4ºBBM -'!Y8,'2ªCIA.4ºBBM-'!Y8,,'1ªCIA.5ºBBM-'!Y8,'2ªCIA.5ºBBM -'!Y8,'1ªCIA.6ºBBM-'!Y8,'2ªCIA.6ºBBM-'!Y8,'PA.6ºBBM-'!Y8,'1ªCIA_IND-'!Y8,'2ªCIA_IND-'!Y8,'3ªCIA_IND-'!Y8,ASCOM_CG!Y8)</f>
        <v>0</v>
      </c>
      <c r="Y8" s="16">
        <f>SUM('1ªCIA.1ºBBM - '!Y8,'2ªCIA.1ºBBM - '!Y8,'1ªCIA.2ºBBM - '!Y8,'2ªCIA.2ºBBM-'!Y8,'PA.2ºBBM -'!Y8,'1ªCIA.3ºBBM-'!Y8,'2ªCIA.3ºBBM-'!Y8,,'1ªCIA.4ºBBM -'!Z8,'2ªCIA.4ºBBM-'!Z8,,'1ªCIA.5ºBBM-'!Z8,'2ªCIA.5ºBBM -'!Z8,'1ªCIA.6ºBBM-'!Z8,'2ªCIA.6ºBBM-'!Z8,'PA.6ºBBM-'!Z8,'1ªCIA_IND-'!Z8,'2ªCIA_IND-'!Z8,'3ªCIA_IND-'!Z8,ASCOM_CG!Z8)</f>
        <v>0</v>
      </c>
      <c r="Z8" s="15">
        <f>SUM('1ªCIA.1ºBBM - '!Z8,'2ªCIA.1ºBBM - '!Z8,'1ªCIA.2ºBBM - '!Z8,'2ªCIA.2ºBBM-'!Z8,'PA.2ºBBM -'!Z8,'1ªCIA.3ºBBM-'!Z8,'2ªCIA.3ºBBM-'!Z8,,'1ªCIA.4ºBBM -'!AA8,'2ªCIA.4ºBBM-'!AA8,,'1ªCIA.5ºBBM-'!AA8,'2ªCIA.5ºBBM -'!AA8,'1ªCIA.6ºBBM-'!AA8,'2ªCIA.6ºBBM-'!AA8,'PA.6ºBBM-'!AA8,'1ªCIA_IND-'!AA8,'2ªCIA_IND-'!AA8,'3ªCIA_IND-'!AA8,ASCOM_CG!AA8)</f>
        <v>0</v>
      </c>
      <c r="AA8" s="16">
        <f>SUM('1ªCIA.1ºBBM - '!AA8,'2ªCIA.1ºBBM - '!AA8,'1ªCIA.2ºBBM - '!AA8,'2ªCIA.2ºBBM-'!AA8,'PA.2ºBBM -'!AA8,'1ªCIA.3ºBBM-'!AA8,'2ªCIA.3ºBBM-'!AA8,,'1ªCIA.4ºBBM -'!AB8,'2ªCIA.4ºBBM-'!AB8,,'1ªCIA.5ºBBM-'!AB8,'2ªCIA.5ºBBM -'!AB8,'1ªCIA.6ºBBM-'!AB8,'2ªCIA.6ºBBM-'!AB8,'PA.6ºBBM-'!AB8,'1ªCIA_IND-'!AB8,'2ªCIA_IND-'!AB8,'3ªCIA_IND-'!AB8,ASCOM_CG!AB8)</f>
        <v>0</v>
      </c>
      <c r="AB8" s="15">
        <f>SUM('1ªCIA.1ºBBM - '!AB8,'2ªCIA.1ºBBM - '!AB8,'1ªCIA.2ºBBM - '!AB8,'2ªCIA.2ºBBM-'!AB8,'PA.2ºBBM -'!AB8,'1ªCIA.3ºBBM-'!AB8,'2ªCIA.3ºBBM-'!AB8,,'1ªCIA.4ºBBM -'!AC8,'2ªCIA.4ºBBM-'!AC8,,'1ªCIA.5ºBBM-'!AC8,'2ªCIA.5ºBBM -'!AC8,'1ªCIA.6ºBBM-'!AC8,'2ªCIA.6ºBBM-'!AC8,'PA.6ºBBM-'!AC8,'1ªCIA_IND-'!AC8,'2ªCIA_IND-'!AC8,'3ªCIA_IND-'!AC8,ASCOM_CG!AC8)</f>
        <v>0</v>
      </c>
      <c r="AC8" s="16">
        <f>SUM('1ªCIA.1ºBBM - '!AC8,'2ªCIA.1ºBBM - '!AC8,'1ªCIA.2ºBBM - '!AC8,'2ªCIA.2ºBBM-'!AC8,'PA.2ºBBM -'!AC8,'1ªCIA.3ºBBM-'!AC8,'2ªCIA.3ºBBM-'!AC8,,'1ªCIA.4ºBBM -'!AD8,'2ªCIA.4ºBBM-'!AD8,,'1ªCIA.5ºBBM-'!AD8,'2ªCIA.5ºBBM -'!AD8,'1ªCIA.6ºBBM-'!AD8,'2ªCIA.6ºBBM-'!AD8,'PA.6ºBBM-'!AD8,'1ªCIA_IND-'!AD8,'2ªCIA_IND-'!AD8,'3ªCIA_IND-'!AD8,ASCOM_CG!AD8)</f>
        <v>0</v>
      </c>
      <c r="AD8" s="15">
        <f>SUM('1ªCIA.1ºBBM - '!AD8,'2ªCIA.1ºBBM - '!AD8,'1ªCIA.2ºBBM - '!AD8,'2ªCIA.2ºBBM-'!AD8,'PA.2ºBBM -'!AD8,'1ªCIA.3ºBBM-'!AD8,'2ªCIA.3ºBBM-'!AD8,,'1ªCIA.4ºBBM -'!AE8,'2ªCIA.4ºBBM-'!AE8,,'1ªCIA.5ºBBM-'!AE8,'2ªCIA.5ºBBM -'!AE8,'1ªCIA.6ºBBM-'!AE8,'2ªCIA.6ºBBM-'!AE8,'PA.6ºBBM-'!AE8,'1ªCIA_IND-'!AE8,'2ªCIA_IND-'!AE8,'3ªCIA_IND-'!AE8,ASCOM_CG!AE8)</f>
        <v>0</v>
      </c>
      <c r="AE8" s="16">
        <f>SUM('1ªCIA.1ºBBM - '!AE8,'2ªCIA.1ºBBM - '!AE8,'1ªCIA.2ºBBM - '!AE8,'2ªCIA.2ºBBM-'!AE8,'PA.2ºBBM -'!AE8,'1ªCIA.3ºBBM-'!AE8,'2ªCIA.3ºBBM-'!AE8,,'1ªCIA.4ºBBM -'!AE8,'2ªCIA.4ºBBM-'!AE8,,'1ªCIA.5ºBBM-'!AE8,'2ªCIA.5ºBBM -'!AE8,'1ªCIA.6ºBBM-'!AE8,'2ªCIA.6ºBBM-'!AE8,'PA.6ºBBM-'!AE8,'1ªCIA_IND-'!AE8,'2ªCIA_IND-'!AE8,'3ªCIA_IND-'!AE8,ASCOM_CG!AE8)</f>
        <v>0</v>
      </c>
      <c r="AF8" s="15">
        <f>SUM('1ªCIA.1ºBBM - '!AF8,'2ªCIA.1ºBBM - '!AF8,'1ªCIA.2ºBBM - '!AF8,'2ªCIA.2ºBBM-'!AF8,'PA.2ºBBM -'!AF8,'1ªCIA.3ºBBM-'!AF8,'2ªCIA.3ºBBM-'!AF8,,'1ªCIA.4ºBBM -'!AF8,'2ªCIA.4ºBBM-'!AF8,,'1ªCIA.5ºBBM-'!AF8,'2ªCIA.5ºBBM -'!AF8,'1ªCIA.6ºBBM-'!AF8,'2ªCIA.6ºBBM-'!AF8,'PA.6ºBBM-'!AF8,'1ªCIA_IND-'!AF8,'2ªCIA_IND-'!AF8,'3ªCIA_IND-'!AF8,ASCOM_CG!AF8)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 - '!B9,'2ªCIA.1ºBBM - '!B9,'1ªCIA.2ºBBM - '!B9,'2ªCIA.2ºBBM-'!B9,'PA.2ºBBM -'!B9,'1ªCIA.3ºBBM-'!B9,'2ªCIA.3ºBBM-'!B9,,'1ªCIA.4ºBBM -'!B9,'2ªCIA.4ºBBM-'!B9,,'1ªCIA.5ºBBM-'!B9,'2ªCIA.5ºBBM -'!B9,'1ªCIA.6ºBBM-'!B9,'2ªCIA.6ºBBM-'!B9,'PA.6ºBBM-'!B9,'1ªCIA_IND-'!B9,'2ªCIA_IND-'!B9,'3ªCIA_IND-'!B9,ASCOM_CG!B9)</f>
        <v>0</v>
      </c>
      <c r="C9" s="16">
        <f>SUM('1ªCIA.1ºBBM - '!C9,'2ªCIA.1ºBBM - '!C9,'1ªCIA.2ºBBM - '!C9,'2ªCIA.2ºBBM-'!C9,'PA.2ºBBM -'!C9,'1ªCIA.3ºBBM-'!C9,'2ªCIA.3ºBBM-'!C9,,'1ªCIA.4ºBBM -'!C9,'2ªCIA.4ºBBM-'!C9,,'1ªCIA.5ºBBM-'!C9,'2ªCIA.5ºBBM -'!C9,'1ªCIA.6ºBBM-'!C9,'2ªCIA.6ºBBM-'!D9,'PA.6ºBBM-'!C9,'1ªCIA_IND-'!C9,'2ªCIA_IND-'!C9,'3ªCIA_IND-'!C9,,ASCOM_CG!C9)</f>
        <v>0</v>
      </c>
      <c r="D9" s="15">
        <f>SUM('1ªCIA.1ºBBM - '!D9,'2ªCIA.1ºBBM - '!D9,'1ªCIA.2ºBBM - '!D9,'2ªCIA.2ºBBM-'!D9,'PA.2ºBBM -'!D9,'1ªCIA.3ºBBM-'!D9,'2ªCIA.3ºBBM-'!D9,,'1ªCIA.4ºBBM -'!E9,'2ªCIA.4ºBBM-'!E9,,'1ªCIA.5ºBBM-'!E9,'2ªCIA.5ºBBM -'!E9,'1ªCIA.6ºBBM-'!D9,'2ªCIA.6ºBBM-'!E9,'PA.6ºBBM-'!E9,'1ªCIA_IND-'!E9,'2ªCIA_IND-'!E9,'3ªCIA_IND-'!E9,ASCOM_CG!E9)</f>
        <v>0</v>
      </c>
      <c r="E9" s="16">
        <f>SUM('1ªCIA.1ºBBM - '!E9,'2ªCIA.1ºBBM - '!E9,'1ªCIA.2ºBBM - '!E9,'2ªCIA.2ºBBM-'!E9,'PA.2ºBBM -'!E9,'1ªCIA.3ºBBM-'!E9,'2ªCIA.3ºBBM-'!E9,,'1ªCIA.4ºBBM -'!F9,'2ªCIA.4ºBBM-'!F9,,'1ªCIA.5ºBBM-'!F9,'2ªCIA.5ºBBM -'!F9,'1ªCIA.6ºBBM-'!F9,'2ªCIA.6ºBBM-'!F9,'PA.6ºBBM-'!F9,'1ªCIA_IND-'!F9,'2ªCIA_IND-'!F9,'3ªCIA_IND-'!F9,ASCOM_CG!F9)</f>
        <v>0</v>
      </c>
      <c r="F9" s="15">
        <f>SUM('1ªCIA.1ºBBM - '!F9,'2ªCIA.1ºBBM - '!F9,'1ªCIA.2ºBBM - '!F9,'2ªCIA.2ºBBM-'!F9,'PA.2ºBBM -'!F9,'1ªCIA.3ºBBM-'!F9,'2ªCIA.3ºBBM-'!F9,,'1ªCIA.4ºBBM -'!G9,'2ªCIA.4ºBBM-'!G9,,'1ªCIA.5ºBBM-'!G9,'2ªCIA.5ºBBM -'!G9,'1ªCIA.6ºBBM-'!G9,'2ªCIA.6ºBBM-'!G9,'PA.6ºBBM-'!G9,'1ªCIA_IND-'!G9,'2ªCIA_IND-'!G9,'3ªCIA_IND-'!G9,ASCOM_CG!G9)</f>
        <v>0</v>
      </c>
      <c r="G9" s="16">
        <f>SUM('1ªCIA.1ºBBM - '!G9,'2ªCIA.1ºBBM - '!G9,'1ªCIA.2ºBBM - '!G9,'2ªCIA.2ºBBM-'!G9,'PA.2ºBBM -'!G9,'1ªCIA.3ºBBM-'!G9,'2ªCIA.3ºBBM-'!G9,,'1ªCIA.4ºBBM -'!H9,'2ªCIA.4ºBBM-'!H9,,'1ªCIA.5ºBBM-'!H9,'2ªCIA.5ºBBM -'!H9,'1ªCIA.6ºBBM-'!H9,'2ªCIA.6ºBBM-'!H9,'PA.6ºBBM-'!H9,'1ªCIA_IND-'!H9,'2ªCIA_IND-'!H9,'3ªCIA_IND-'!H9,ASCOM_CG!H9)</f>
        <v>0</v>
      </c>
      <c r="H9" s="15">
        <f>SUM('1ªCIA.1ºBBM - '!H9,'2ªCIA.1ºBBM - '!H9,'1ªCIA.2ºBBM - '!H9,'2ªCIA.2ºBBM-'!H9,'PA.2ºBBM -'!H9,'1ªCIA.3ºBBM-'!H9,'2ªCIA.3ºBBM-'!H9,,'1ªCIA.4ºBBM -'!I9,'2ªCIA.4ºBBM-'!I9,,'1ªCIA.5ºBBM-'!I9,'2ªCIA.5ºBBM -'!I9,'1ªCIA.6ºBBM-'!I9,'2ªCIA.6ºBBM-'!I9,'PA.6ºBBM-'!I9,'1ªCIA_IND-'!I9,'2ªCIA_IND-'!I9,'3ªCIA_IND-'!I9,ASCOM_CG!I9)</f>
        <v>0</v>
      </c>
      <c r="I9" s="16">
        <f>SUM('1ªCIA.1ºBBM - '!I9,'2ªCIA.1ºBBM - '!I9,'1ªCIA.2ºBBM - '!I9,'2ªCIA.2ºBBM-'!I9,'PA.2ºBBM -'!I9,'1ªCIA.3ºBBM-'!I9,'2ªCIA.3ºBBM-'!I9,,'1ªCIA.4ºBBM -'!J9,'2ªCIA.4ºBBM-'!J9,,'1ªCIA.5ºBBM-'!J9,'2ªCIA.5ºBBM -'!J9,'1ªCIA.6ºBBM-'!J9,'2ªCIA.6ºBBM-'!J9,'PA.6ºBBM-'!J9,'1ªCIA_IND-'!J9,'2ªCIA_IND-'!J9,'3ªCIA_IND-'!J9,ASCOM_CG!J9)</f>
        <v>0</v>
      </c>
      <c r="J9" s="15">
        <f>SUM('1ªCIA.1ºBBM - '!J9,'2ªCIA.1ºBBM - '!J9,'1ªCIA.2ºBBM - '!J9,'2ªCIA.2ºBBM-'!J9,'PA.2ºBBM -'!J9,'1ªCIA.3ºBBM-'!J9,'2ªCIA.3ºBBM-'!J9,,'1ªCIA.4ºBBM -'!K9,'2ªCIA.4ºBBM-'!K9,,'1ªCIA.5ºBBM-'!K9,'2ªCIA.5ºBBM -'!K9,'1ªCIA.6ºBBM-'!K9,'2ªCIA.6ºBBM-'!K9,'PA.6ºBBM-'!K9,'1ªCIA_IND-'!K9,'2ªCIA_IND-'!K9,'3ªCIA_IND-'!K9,ASCOM_CG!K9)</f>
        <v>0</v>
      </c>
      <c r="K9" s="16">
        <f>SUM('1ªCIA.1ºBBM - '!K9,'2ªCIA.1ºBBM - '!K9,'1ªCIA.2ºBBM - '!K9,'2ªCIA.2ºBBM-'!K9,'PA.2ºBBM -'!K9,'1ªCIA.3ºBBM-'!K9,'2ªCIA.3ºBBM-'!K9,,'1ªCIA.4ºBBM -'!L9,'2ªCIA.4ºBBM-'!L9,,'1ªCIA.5ºBBM-'!L9,'2ªCIA.5ºBBM -'!L9,'1ªCIA.6ºBBM-'!L9,'2ªCIA.6ºBBM-'!L9,'PA.6ºBBM-'!L9,'1ªCIA_IND-'!L9,'2ªCIA_IND-'!L9,'3ªCIA_IND-'!L9,ASCOM_CG!L9)</f>
        <v>0</v>
      </c>
      <c r="L9" s="15">
        <f>SUM('1ªCIA.1ºBBM - '!L9,'2ªCIA.1ºBBM - '!L9,'1ªCIA.2ºBBM - '!L9,'2ªCIA.2ºBBM-'!L9,'PA.2ºBBM -'!L9,'1ªCIA.3ºBBM-'!L9,'2ªCIA.3ºBBM-'!L9,,'1ªCIA.4ºBBM -'!M9,'2ªCIA.4ºBBM-'!M9,,'1ªCIA.5ºBBM-'!M9,'2ªCIA.5ºBBM -'!M9,'1ªCIA.6ºBBM-'!M9,'2ªCIA.6ºBBM-'!M9,'PA.6ºBBM-'!M9,'1ªCIA_IND-'!M9,'2ªCIA_IND-'!M9,'3ªCIA_IND-'!M9,ASCOM_CG!M9)</f>
        <v>0</v>
      </c>
      <c r="M9" s="16">
        <f>SUM('1ªCIA.1ºBBM - '!M9,'2ªCIA.1ºBBM - '!M9,'1ªCIA.2ºBBM - '!M9,'2ªCIA.2ºBBM-'!M9,'PA.2ºBBM -'!M9,'1ªCIA.3ºBBM-'!M9,'2ªCIA.3ºBBM-'!M9,,'1ªCIA.4ºBBM -'!N9,'2ªCIA.4ºBBM-'!N9,,'1ªCIA.5ºBBM-'!N9,'2ªCIA.5ºBBM -'!N9,'1ªCIA.6ºBBM-'!N9,'2ªCIA.6ºBBM-'!N9,'PA.6ºBBM-'!N9,'1ªCIA_IND-'!N9,'2ªCIA_IND-'!N9,'3ªCIA_IND-'!N9,ASCOM_CG!N9)</f>
        <v>0</v>
      </c>
      <c r="N9" s="15">
        <f>SUM('1ªCIA.1ºBBM - '!N9,'2ªCIA.1ºBBM - '!N9,'1ªCIA.2ºBBM - '!N9,'2ªCIA.2ºBBM-'!N9,'PA.2ºBBM -'!N9,'1ªCIA.3ºBBM-'!N9,'2ªCIA.3ºBBM-'!N9,,'1ªCIA.4ºBBM -'!O9,'2ªCIA.4ºBBM-'!O9,,'1ªCIA.5ºBBM-'!O9,'2ªCIA.5ºBBM -'!O9,'1ªCIA.6ºBBM-'!O9,'2ªCIA.6ºBBM-'!O9,'PA.6ºBBM-'!O9,'1ªCIA_IND-'!O9,'2ªCIA_IND-'!O9,'3ªCIA_IND-'!O9,ASCOM_CG!O9)</f>
        <v>0</v>
      </c>
      <c r="O9" s="16">
        <f>SUM('1ªCIA.1ºBBM - '!O9,'2ªCIA.1ºBBM - '!O9,'1ªCIA.2ºBBM - '!O9,'2ªCIA.2ºBBM-'!O9,'PA.2ºBBM -'!O9,'1ªCIA.3ºBBM-'!O9,'2ªCIA.3ºBBM-'!O9,,'1ªCIA.4ºBBM -'!P9,'2ªCIA.4ºBBM-'!P9,,'1ªCIA.5ºBBM-'!P9,'2ªCIA.5ºBBM -'!P9,'1ªCIA.6ºBBM-'!P9,'2ªCIA.6ºBBM-'!P9,'PA.6ºBBM-'!P9,'1ªCIA_IND-'!P9,'2ªCIA_IND-'!P9,'3ªCIA_IND-'!P9,ASCOM_CG!P9)</f>
        <v>0</v>
      </c>
      <c r="P9" s="15">
        <f>SUM('1ªCIA.1ºBBM - '!P9,'2ªCIA.1ºBBM - '!P9,'1ªCIA.2ºBBM - '!P9,'2ªCIA.2ºBBM-'!P9,'PA.2ºBBM -'!P9,'1ªCIA.3ºBBM-'!P9,'2ªCIA.3ºBBM-'!P9,,'1ªCIA.4ºBBM -'!Q9,'2ªCIA.4ºBBM-'!Q9,,'1ªCIA.5ºBBM-'!Q9,'2ªCIA.5ºBBM -'!Q9,'1ªCIA.6ºBBM-'!Q9,'2ªCIA.6ºBBM-'!Q9,'PA.6ºBBM-'!Q9,'1ªCIA_IND-'!Q9,'2ªCIA_IND-'!Q9,'3ªCIA_IND-'!Q9,ASCOM_CG!Q9)</f>
        <v>0</v>
      </c>
      <c r="Q9" s="16">
        <f>SUM('1ªCIA.1ºBBM - '!Q9,'2ªCIA.1ºBBM - '!Q9,'1ªCIA.2ºBBM - '!Q9,'2ªCIA.2ºBBM-'!Q9,'PA.2ºBBM -'!Q9,'1ªCIA.3ºBBM-'!Q9,'2ªCIA.3ºBBM-'!Q9,,'1ªCIA.4ºBBM -'!R9,'2ªCIA.4ºBBM-'!R9,,'1ªCIA.5ºBBM-'!R9,'2ªCIA.5ºBBM -'!R9,'1ªCIA.6ºBBM-'!R9,'2ªCIA.6ºBBM-'!R9,'PA.6ºBBM-'!R9,'1ªCIA_IND-'!R9,'2ªCIA_IND-'!R9,'3ªCIA_IND-'!R9,ASCOM_CG!R9)</f>
        <v>0</v>
      </c>
      <c r="R9" s="15">
        <f>SUM('1ªCIA.1ºBBM - '!R9,'2ªCIA.1ºBBM - '!R9,'1ªCIA.2ºBBM - '!R9,'2ªCIA.2ºBBM-'!R9,'PA.2ºBBM -'!R9,'1ªCIA.3ºBBM-'!R9,'2ªCIA.3ºBBM-'!R9,,'1ªCIA.4ºBBM -'!S9,'2ªCIA.4ºBBM-'!S9,,'1ªCIA.5ºBBM-'!S9,'2ªCIA.5ºBBM -'!S9,'1ªCIA.6ºBBM-'!S9,'2ªCIA.6ºBBM-'!S9,'PA.6ºBBM-'!S9,'1ªCIA_IND-'!S9,'2ªCIA_IND-'!S9,'3ªCIA_IND-'!S9,ASCOM_CG!S9)</f>
        <v>0</v>
      </c>
      <c r="S9" s="16">
        <f>SUM('1ªCIA.1ºBBM - '!S9,'2ªCIA.1ºBBM - '!S9,'1ªCIA.2ºBBM - '!S9,'2ªCIA.2ºBBM-'!S9,'PA.2ºBBM -'!S9,'1ªCIA.3ºBBM-'!S9,'2ªCIA.3ºBBM-'!S9,,'1ªCIA.4ºBBM -'!T9,'2ªCIA.4ºBBM-'!T9,,'1ªCIA.5ºBBM-'!T9,'2ªCIA.5ºBBM -'!T9,'1ªCIA.6ºBBM-'!T9,'2ªCIA.6ºBBM-'!T9,'PA.6ºBBM-'!T9,'1ªCIA_IND-'!T9,'2ªCIA_IND-'!T9,'3ªCIA_IND-'!T9,ASCOM_CG!T9)</f>
        <v>0</v>
      </c>
      <c r="T9" s="15">
        <f>SUM('1ªCIA.1ºBBM - '!T9,'2ªCIA.1ºBBM - '!T9,'1ªCIA.2ºBBM - '!T9,'2ªCIA.2ºBBM-'!T9,'PA.2ºBBM -'!T9,'1ªCIA.3ºBBM-'!T9,'2ªCIA.3ºBBM-'!T9,,'1ªCIA.4ºBBM -'!U9,'2ªCIA.4ºBBM-'!U9,,'1ªCIA.5ºBBM-'!U9,'2ªCIA.5ºBBM -'!U9,'1ªCIA.6ºBBM-'!U9,'2ªCIA.6ºBBM-'!U9,'PA.6ºBBM-'!U9,'1ªCIA_IND-'!U9,'2ªCIA_IND-'!U9,'3ªCIA_IND-'!U9,ASCOM_CG!U9)</f>
        <v>0</v>
      </c>
      <c r="U9" s="16">
        <f>SUM('1ªCIA.1ºBBM - '!U9,'2ªCIA.1ºBBM - '!U9,'1ªCIA.2ºBBM - '!U9,'2ªCIA.2ºBBM-'!U9,'PA.2ºBBM -'!U9,'1ªCIA.3ºBBM-'!U9,'2ªCIA.3ºBBM-'!U9,,'1ªCIA.4ºBBM -'!V9,'2ªCIA.4ºBBM-'!V9,,'1ªCIA.5ºBBM-'!V9,'2ªCIA.5ºBBM -'!V9,'1ªCIA.6ºBBM-'!V9,'2ªCIA.6ºBBM-'!V9,'PA.6ºBBM-'!V9,'1ªCIA_IND-'!V9,'2ªCIA_IND-'!V9,'3ªCIA_IND-'!V9,ASCOM_CG!V9)</f>
        <v>0</v>
      </c>
      <c r="V9" s="15">
        <f>SUM('1ªCIA.1ºBBM - '!V9,'2ªCIA.1ºBBM - '!V9,'1ªCIA.2ºBBM - '!V9,'2ªCIA.2ºBBM-'!V9,'PA.2ºBBM -'!V9,'1ªCIA.3ºBBM-'!V9,'2ªCIA.3ºBBM-'!V9,,'1ªCIA.4ºBBM -'!W9,'2ªCIA.4ºBBM-'!W9,,'1ªCIA.5ºBBM-'!W9,'2ªCIA.5ºBBM -'!W9,'1ªCIA.6ºBBM-'!W9,'2ªCIA.6ºBBM-'!W9,'PA.6ºBBM-'!W9,'1ªCIA_IND-'!W9,'2ªCIA_IND-'!W9,'3ªCIA_IND-'!W9,ASCOM_CG!W9)</f>
        <v>0</v>
      </c>
      <c r="W9" s="16">
        <f>SUM('1ªCIA.1ºBBM - '!W9,'2ªCIA.1ºBBM - '!W9,'1ªCIA.2ºBBM - '!W9,'2ªCIA.2ºBBM-'!W9,'PA.2ºBBM -'!W9,'1ªCIA.3ºBBM-'!W9,'2ªCIA.3ºBBM-'!W9,,'1ªCIA.4ºBBM -'!X9,'2ªCIA.4ºBBM-'!X9,,'1ªCIA.5ºBBM-'!X9,'2ªCIA.5ºBBM -'!X9,'1ªCIA.6ºBBM-'!X9,'2ªCIA.6ºBBM-'!X9,'PA.6ºBBM-'!X9,'1ªCIA_IND-'!X9,'2ªCIA_IND-'!X9,'3ªCIA_IND-'!X9,ASCOM_CG!X9)</f>
        <v>0</v>
      </c>
      <c r="X9" s="15">
        <f>SUM('1ªCIA.1ºBBM - '!X9,'2ªCIA.1ºBBM - '!X9,'1ªCIA.2ºBBM - '!X9,'2ªCIA.2ºBBM-'!X9,'PA.2ºBBM -'!X9,'1ªCIA.3ºBBM-'!X9,'2ªCIA.3ºBBM-'!X9,,'1ªCIA.4ºBBM -'!Y9,'2ªCIA.4ºBBM-'!Y9,,'1ªCIA.5ºBBM-'!Y9,'2ªCIA.5ºBBM -'!Y9,'1ªCIA.6ºBBM-'!Y9,'2ªCIA.6ºBBM-'!Y9,'PA.6ºBBM-'!Y9,'1ªCIA_IND-'!Y9,'2ªCIA_IND-'!Y9,'3ªCIA_IND-'!Y9,ASCOM_CG!Y9)</f>
        <v>0</v>
      </c>
      <c r="Y9" s="16">
        <f>SUM('1ªCIA.1ºBBM - '!Y9,'2ªCIA.1ºBBM - '!Y9,'1ªCIA.2ºBBM - '!Y9,'2ªCIA.2ºBBM-'!Y9,'PA.2ºBBM -'!Y9,'1ªCIA.3ºBBM-'!Y9,'2ªCIA.3ºBBM-'!Y9,,'1ªCIA.4ºBBM -'!Z9,'2ªCIA.4ºBBM-'!Z9,,'1ªCIA.5ºBBM-'!Z9,'2ªCIA.5ºBBM -'!Z9,'1ªCIA.6ºBBM-'!Z9,'2ªCIA.6ºBBM-'!Z9,'PA.6ºBBM-'!Z9,'1ªCIA_IND-'!Z9,'2ªCIA_IND-'!Z9,'3ªCIA_IND-'!Z9,ASCOM_CG!Z9)</f>
        <v>0</v>
      </c>
      <c r="Z9" s="15">
        <f>SUM('1ªCIA.1ºBBM - '!Z9,'2ªCIA.1ºBBM - '!Z9,'1ªCIA.2ºBBM - '!Z9,'2ªCIA.2ºBBM-'!Z9,'PA.2ºBBM -'!Z9,'1ªCIA.3ºBBM-'!Z9,'2ªCIA.3ºBBM-'!Z9,,'1ªCIA.4ºBBM -'!AA9,'2ªCIA.4ºBBM-'!AA9,,'1ªCIA.5ºBBM-'!AA9,'2ªCIA.5ºBBM -'!AA9,'1ªCIA.6ºBBM-'!AA9,'2ªCIA.6ºBBM-'!AA9,'PA.6ºBBM-'!AA9,'1ªCIA_IND-'!AA9,'2ªCIA_IND-'!AA9,'3ªCIA_IND-'!AA9,ASCOM_CG!AA9)</f>
        <v>0</v>
      </c>
      <c r="AA9" s="16">
        <f>SUM('1ªCIA.1ºBBM - '!AA9,'2ªCIA.1ºBBM - '!AA9,'1ªCIA.2ºBBM - '!AA9,'2ªCIA.2ºBBM-'!AA9,'PA.2ºBBM -'!AA9,'1ªCIA.3ºBBM-'!AA9,'2ªCIA.3ºBBM-'!AA9,,'1ªCIA.4ºBBM -'!AB9,'2ªCIA.4ºBBM-'!AB9,,'1ªCIA.5ºBBM-'!AB9,'2ªCIA.5ºBBM -'!AB9,'1ªCIA.6ºBBM-'!AB9,'2ªCIA.6ºBBM-'!AB9,'PA.6ºBBM-'!AB9,'1ªCIA_IND-'!AB9,'2ªCIA_IND-'!AB9,'3ªCIA_IND-'!AB9,ASCOM_CG!AB9)</f>
        <v>0</v>
      </c>
      <c r="AB9" s="15">
        <f>SUM('1ªCIA.1ºBBM - '!AB9,'2ªCIA.1ºBBM - '!AB9,'1ªCIA.2ºBBM - '!AB9,'2ªCIA.2ºBBM-'!AB9,'PA.2ºBBM -'!AB9,'1ªCIA.3ºBBM-'!AB9,'2ªCIA.3ºBBM-'!AB9,,'1ªCIA.4ºBBM -'!AC9,'2ªCIA.4ºBBM-'!AC9,,'1ªCIA.5ºBBM-'!AC9,'2ªCIA.5ºBBM -'!AC9,'1ªCIA.6ºBBM-'!AC9,'2ªCIA.6ºBBM-'!AC9,'PA.6ºBBM-'!AC9,'1ªCIA_IND-'!AC9,'2ªCIA_IND-'!AC9,'3ªCIA_IND-'!AC9,ASCOM_CG!AC9)</f>
        <v>0</v>
      </c>
      <c r="AC9" s="16">
        <f>SUM('1ªCIA.1ºBBM - '!AC9,'2ªCIA.1ºBBM - '!AC9,'1ªCIA.2ºBBM - '!AC9,'2ªCIA.2ºBBM-'!AC9,'PA.2ºBBM -'!AC9,'1ªCIA.3ºBBM-'!AC9,'2ªCIA.3ºBBM-'!AC9,,'1ªCIA.4ºBBM -'!AD9,'2ªCIA.4ºBBM-'!AD9,,'1ªCIA.5ºBBM-'!AD9,'2ªCIA.5ºBBM -'!AD9,'1ªCIA.6ºBBM-'!AD9,'2ªCIA.6ºBBM-'!AD9,'PA.6ºBBM-'!AD9,'1ªCIA_IND-'!AD9,'2ªCIA_IND-'!AD9,'3ªCIA_IND-'!AD9,ASCOM_CG!AD9)</f>
        <v>0</v>
      </c>
      <c r="AD9" s="15">
        <f>SUM('1ªCIA.1ºBBM - '!AD9,'2ªCIA.1ºBBM - '!AD9,'1ªCIA.2ºBBM - '!AD9,'2ªCIA.2ºBBM-'!AD9,'PA.2ºBBM -'!AD9,'1ªCIA.3ºBBM-'!AD9,'2ªCIA.3ºBBM-'!AD9,,'1ªCIA.4ºBBM -'!AE9,'2ªCIA.4ºBBM-'!AE9,,'1ªCIA.5ºBBM-'!AE9,'2ªCIA.5ºBBM -'!AE9,'1ªCIA.6ºBBM-'!AE9,'2ªCIA.6ºBBM-'!AE9,'PA.6ºBBM-'!AE9,'1ªCIA_IND-'!AE9,'2ªCIA_IND-'!AE9,'3ªCIA_IND-'!AE9,ASCOM_CG!AE9)</f>
        <v>0</v>
      </c>
      <c r="AE9" s="16">
        <f>SUM('1ªCIA.1ºBBM - '!AE9,'2ªCIA.1ºBBM - '!AE9,'1ªCIA.2ºBBM - '!AE9,'2ªCIA.2ºBBM-'!AE9,'PA.2ºBBM -'!AE9,'1ªCIA.3ºBBM-'!AE9,'2ªCIA.3ºBBM-'!AE9,,'1ªCIA.4ºBBM -'!AE9,'2ªCIA.4ºBBM-'!AE9,,'1ªCIA.5ºBBM-'!AE9,'2ªCIA.5ºBBM -'!AE9,'1ªCIA.6ºBBM-'!AE9,'2ªCIA.6ºBBM-'!AE9,'PA.6ºBBM-'!AE9,'1ªCIA_IND-'!AE9,'2ªCIA_IND-'!AE9,'3ªCIA_IND-'!AE9,ASCOM_CG!AE9)</f>
        <v>0</v>
      </c>
      <c r="AF9" s="15">
        <f>SUM('1ªCIA.1ºBBM - '!AF9,'2ªCIA.1ºBBM - '!AF9,'1ªCIA.2ºBBM - '!AF9,'2ªCIA.2ºBBM-'!AF9,'PA.2ºBBM -'!AF9,'1ªCIA.3ºBBM-'!AF9,'2ªCIA.3ºBBM-'!AF9,,'1ªCIA.4ºBBM -'!AF9,'2ªCIA.4ºBBM-'!AF9,,'1ªCIA.5ºBBM-'!AF9,'2ªCIA.5ºBBM -'!AF9,'1ªCIA.6ºBBM-'!AF9,'2ªCIA.6ºBBM-'!AF9,'PA.6ºBBM-'!AF9,'1ªCIA_IND-'!AF9,'2ªCIA_IND-'!AF9,'3ªCIA_IND-'!AF9,ASCOM_CG!AF9)</f>
        <v>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f>SUM('1ªCIA.1ºBBM - '!B10,'2ªCIA.1ºBBM - '!B10,'1ªCIA.2ºBBM - '!B10,'2ªCIA.2ºBBM-'!B10,'PA.2ºBBM -'!B10,'1ªCIA.3ºBBM-'!B10,'2ªCIA.3ºBBM-'!B10,,'1ªCIA.4ºBBM -'!B10,'2ªCIA.4ºBBM-'!B10,,'1ªCIA.5ºBBM-'!B10,'2ªCIA.5ºBBM -'!B10,'1ªCIA.6ºBBM-'!B10,'2ªCIA.6ºBBM-'!B10,'PA.6ºBBM-'!B10,'1ªCIA_IND-'!B10,'2ªCIA_IND-'!B10,'3ªCIA_IND-'!B10,ASCOM_CG!B10)</f>
        <v>0</v>
      </c>
      <c r="C10" s="16">
        <f>SUM('1ªCIA.1ºBBM - '!C10,'2ªCIA.1ºBBM - '!C10,'1ªCIA.2ºBBM - '!C10,'2ªCIA.2ºBBM-'!C10,'PA.2ºBBM -'!C10,'1ªCIA.3ºBBM-'!C10,'2ªCIA.3ºBBM-'!C10,,'1ªCIA.4ºBBM -'!C10,'2ªCIA.4ºBBM-'!C10,,'1ªCIA.5ºBBM-'!C10,'2ªCIA.5ºBBM -'!C10,'1ªCIA.6ºBBM-'!C10,'2ªCIA.6ºBBM-'!D10,'PA.6ºBBM-'!C10,'1ªCIA_IND-'!C10,'2ªCIA_IND-'!C10,'3ªCIA_IND-'!C10,,ASCOM_CG!C10)</f>
        <v>0</v>
      </c>
      <c r="D10" s="15">
        <f>SUM('1ªCIA.1ºBBM - '!D10,'2ªCIA.1ºBBM - '!D10,'1ªCIA.2ºBBM - '!D10,'2ªCIA.2ºBBM-'!D10,'PA.2ºBBM -'!D10,'1ªCIA.3ºBBM-'!D10,'2ªCIA.3ºBBM-'!D10,,'1ªCIA.4ºBBM -'!E10,'2ªCIA.4ºBBM-'!E10,,'1ªCIA.5ºBBM-'!E10,'2ªCIA.5ºBBM -'!E10,'1ªCIA.6ºBBM-'!D10,'2ªCIA.6ºBBM-'!E10,'PA.6ºBBM-'!E10,'1ªCIA_IND-'!E10,'2ªCIA_IND-'!E10,'3ªCIA_IND-'!E10,ASCOM_CG!E10)</f>
        <v>0</v>
      </c>
      <c r="E10" s="16">
        <f>SUM('1ªCIA.1ºBBM - '!E10,'2ªCIA.1ºBBM - '!E10,'1ªCIA.2ºBBM - '!E10,'2ªCIA.2ºBBM-'!E10,'PA.2ºBBM -'!E10,'1ªCIA.3ºBBM-'!E10,'2ªCIA.3ºBBM-'!E10,,'1ªCIA.4ºBBM -'!F10,'2ªCIA.4ºBBM-'!F10,,'1ªCIA.5ºBBM-'!F10,'2ªCIA.5ºBBM -'!F10,'1ªCIA.6ºBBM-'!F10,'2ªCIA.6ºBBM-'!F10,'PA.6ºBBM-'!F10,'1ªCIA_IND-'!F10,'2ªCIA_IND-'!F10,'3ªCIA_IND-'!F10,ASCOM_CG!F10)</f>
        <v>0</v>
      </c>
      <c r="F10" s="15">
        <f>SUM('1ªCIA.1ºBBM - '!F10,'2ªCIA.1ºBBM - '!F10,'1ªCIA.2ºBBM - '!F10,'2ªCIA.2ºBBM-'!F10,'PA.2ºBBM -'!F10,'1ªCIA.3ºBBM-'!F10,'2ªCIA.3ºBBM-'!F10,,'1ªCIA.4ºBBM -'!G10,'2ªCIA.4ºBBM-'!G10,,'1ªCIA.5ºBBM-'!G10,'2ªCIA.5ºBBM -'!G10,'1ªCIA.6ºBBM-'!G10,'2ªCIA.6ºBBM-'!G10,'PA.6ºBBM-'!G10,'1ªCIA_IND-'!G10,'2ªCIA_IND-'!G10,'3ªCIA_IND-'!G10,ASCOM_CG!G10)</f>
        <v>0</v>
      </c>
      <c r="G10" s="16">
        <f>SUM('1ªCIA.1ºBBM - '!G10,'2ªCIA.1ºBBM - '!G10,'1ªCIA.2ºBBM - '!G10,'2ªCIA.2ºBBM-'!G10,'PA.2ºBBM -'!G10,'1ªCIA.3ºBBM-'!G10,'2ªCIA.3ºBBM-'!G10,,'1ªCIA.4ºBBM -'!H10,'2ªCIA.4ºBBM-'!H10,,'1ªCIA.5ºBBM-'!H10,'2ªCIA.5ºBBM -'!H10,'1ªCIA.6ºBBM-'!H10,'2ªCIA.6ºBBM-'!H10,'PA.6ºBBM-'!H10,'1ªCIA_IND-'!H10,'2ªCIA_IND-'!H10,'3ªCIA_IND-'!H10,ASCOM_CG!H10)</f>
        <v>0</v>
      </c>
      <c r="H10" s="15">
        <f>SUM('1ªCIA.1ºBBM - '!H10,'2ªCIA.1ºBBM - '!H10,'1ªCIA.2ºBBM - '!H10,'2ªCIA.2ºBBM-'!H10,'PA.2ºBBM -'!H10,'1ªCIA.3ºBBM-'!H10,'2ªCIA.3ºBBM-'!H10,,'1ªCIA.4ºBBM -'!I10,'2ªCIA.4ºBBM-'!I10,,'1ªCIA.5ºBBM-'!I10,'2ªCIA.5ºBBM -'!I10,'1ªCIA.6ºBBM-'!I10,'2ªCIA.6ºBBM-'!I10,'PA.6ºBBM-'!I10,'1ªCIA_IND-'!I10,'2ªCIA_IND-'!I10,'3ªCIA_IND-'!I10,ASCOM_CG!I10)</f>
        <v>0</v>
      </c>
      <c r="I10" s="16">
        <f>SUM('1ªCIA.1ºBBM - '!I10,'2ªCIA.1ºBBM - '!I10,'1ªCIA.2ºBBM - '!I10,'2ªCIA.2ºBBM-'!I10,'PA.2ºBBM -'!I10,'1ªCIA.3ºBBM-'!I10,'2ªCIA.3ºBBM-'!I10,,'1ªCIA.4ºBBM -'!J10,'2ªCIA.4ºBBM-'!J10,,'1ªCIA.5ºBBM-'!J10,'2ªCIA.5ºBBM -'!J10,'1ªCIA.6ºBBM-'!J10,'2ªCIA.6ºBBM-'!J10,'PA.6ºBBM-'!J10,'1ªCIA_IND-'!J10,'2ªCIA_IND-'!J10,'3ªCIA_IND-'!J10,ASCOM_CG!J10)</f>
        <v>0</v>
      </c>
      <c r="J10" s="15">
        <f>SUM('1ªCIA.1ºBBM - '!J10,'2ªCIA.1ºBBM - '!J10,'1ªCIA.2ºBBM - '!J10,'2ªCIA.2ºBBM-'!J10,'PA.2ºBBM -'!J10,'1ªCIA.3ºBBM-'!J10,'2ªCIA.3ºBBM-'!J10,,'1ªCIA.4ºBBM -'!K10,'2ªCIA.4ºBBM-'!K10,,'1ªCIA.5ºBBM-'!K10,'2ªCIA.5ºBBM -'!K10,'1ªCIA.6ºBBM-'!K10,'2ªCIA.6ºBBM-'!K10,'PA.6ºBBM-'!K10,'1ªCIA_IND-'!K10,'2ªCIA_IND-'!K10,'3ªCIA_IND-'!K10,ASCOM_CG!K10)</f>
        <v>0</v>
      </c>
      <c r="K10" s="16">
        <f>SUM('1ªCIA.1ºBBM - '!K10,'2ªCIA.1ºBBM - '!K10,'1ªCIA.2ºBBM - '!K10,'2ªCIA.2ºBBM-'!K10,'PA.2ºBBM -'!K10,'1ªCIA.3ºBBM-'!K10,'2ªCIA.3ºBBM-'!K10,,'1ªCIA.4ºBBM -'!L10,'2ªCIA.4ºBBM-'!L10,,'1ªCIA.5ºBBM-'!L10,'2ªCIA.5ºBBM -'!L10,'1ªCIA.6ºBBM-'!L10,'2ªCIA.6ºBBM-'!L10,'PA.6ºBBM-'!L10,'1ªCIA_IND-'!L10,'2ªCIA_IND-'!L10,'3ªCIA_IND-'!L10,ASCOM_CG!L10)</f>
        <v>0</v>
      </c>
      <c r="L10" s="15">
        <f>SUM('1ªCIA.1ºBBM - '!L10,'2ªCIA.1ºBBM - '!L10,'1ªCIA.2ºBBM - '!L10,'2ªCIA.2ºBBM-'!L10,'PA.2ºBBM -'!L10,'1ªCIA.3ºBBM-'!L10,'2ªCIA.3ºBBM-'!L10,,'1ªCIA.4ºBBM -'!M10,'2ªCIA.4ºBBM-'!M10,,'1ªCIA.5ºBBM-'!M10,'2ªCIA.5ºBBM -'!M10,'1ªCIA.6ºBBM-'!M10,'2ªCIA.6ºBBM-'!M10,'PA.6ºBBM-'!M10,'1ªCIA_IND-'!M10,'2ªCIA_IND-'!M10,'3ªCIA_IND-'!M10,ASCOM_CG!M10)</f>
        <v>0</v>
      </c>
      <c r="M10" s="16">
        <f>SUM('1ªCIA.1ºBBM - '!M10,'2ªCIA.1ºBBM - '!M10,'1ªCIA.2ºBBM - '!M10,'2ªCIA.2ºBBM-'!M10,'PA.2ºBBM -'!M10,'1ªCIA.3ºBBM-'!M10,'2ªCIA.3ºBBM-'!M10,,'1ªCIA.4ºBBM -'!N10,'2ªCIA.4ºBBM-'!N10,,'1ªCIA.5ºBBM-'!N10,'2ªCIA.5ºBBM -'!N10,'1ªCIA.6ºBBM-'!N10,'2ªCIA.6ºBBM-'!N10,'PA.6ºBBM-'!N10,'1ªCIA_IND-'!N10,'2ªCIA_IND-'!N10,'3ªCIA_IND-'!N10,ASCOM_CG!N10)</f>
        <v>0</v>
      </c>
      <c r="N10" s="15">
        <f>SUM('1ªCIA.1ºBBM - '!N10,'2ªCIA.1ºBBM - '!N10,'1ªCIA.2ºBBM - '!N10,'2ªCIA.2ºBBM-'!N10,'PA.2ºBBM -'!N10,'1ªCIA.3ºBBM-'!N10,'2ªCIA.3ºBBM-'!N10,,'1ªCIA.4ºBBM -'!O10,'2ªCIA.4ºBBM-'!O10,,'1ªCIA.5ºBBM-'!O10,'2ªCIA.5ºBBM -'!O10,'1ªCIA.6ºBBM-'!O10,'2ªCIA.6ºBBM-'!O10,'PA.6ºBBM-'!O10,'1ªCIA_IND-'!O10,'2ªCIA_IND-'!O10,'3ªCIA_IND-'!O10,ASCOM_CG!O10)</f>
        <v>0</v>
      </c>
      <c r="O10" s="16">
        <f>SUM('1ªCIA.1ºBBM - '!O10,'2ªCIA.1ºBBM - '!O10,'1ªCIA.2ºBBM - '!O10,'2ªCIA.2ºBBM-'!O10,'PA.2ºBBM -'!O10,'1ªCIA.3ºBBM-'!O10,'2ªCIA.3ºBBM-'!O10,,'1ªCIA.4ºBBM -'!P10,'2ªCIA.4ºBBM-'!P10,,'1ªCIA.5ºBBM-'!P10,'2ªCIA.5ºBBM -'!P10,'1ªCIA.6ºBBM-'!P10,'2ªCIA.6ºBBM-'!P10,'PA.6ºBBM-'!P10,'1ªCIA_IND-'!P10,'2ªCIA_IND-'!P10,'3ªCIA_IND-'!P10,ASCOM_CG!P10)</f>
        <v>0</v>
      </c>
      <c r="P10" s="15">
        <f>SUM('1ªCIA.1ºBBM - '!P10,'2ªCIA.1ºBBM - '!P10,'1ªCIA.2ºBBM - '!P10,'2ªCIA.2ºBBM-'!P10,'PA.2ºBBM -'!P10,'1ªCIA.3ºBBM-'!P10,'2ªCIA.3ºBBM-'!P10,,'1ªCIA.4ºBBM -'!Q10,'2ªCIA.4ºBBM-'!Q10,,'1ªCIA.5ºBBM-'!Q10,'2ªCIA.5ºBBM -'!Q10,'1ªCIA.6ºBBM-'!Q10,'2ªCIA.6ºBBM-'!Q10,'PA.6ºBBM-'!Q10,'1ªCIA_IND-'!Q10,'2ªCIA_IND-'!Q10,'3ªCIA_IND-'!Q10,ASCOM_CG!Q10)</f>
        <v>0</v>
      </c>
      <c r="Q10" s="16">
        <f>SUM('1ªCIA.1ºBBM - '!Q10,'2ªCIA.1ºBBM - '!Q10,'1ªCIA.2ºBBM - '!Q10,'2ªCIA.2ºBBM-'!Q10,'PA.2ºBBM -'!Q10,'1ªCIA.3ºBBM-'!Q10,'2ªCIA.3ºBBM-'!Q10,,'1ªCIA.4ºBBM -'!R10,'2ªCIA.4ºBBM-'!R10,,'1ªCIA.5ºBBM-'!R10,'2ªCIA.5ºBBM -'!R10,'1ªCIA.6ºBBM-'!R10,'2ªCIA.6ºBBM-'!R10,'PA.6ºBBM-'!R10,'1ªCIA_IND-'!R10,'2ªCIA_IND-'!R10,'3ªCIA_IND-'!R10,ASCOM_CG!R10)</f>
        <v>0</v>
      </c>
      <c r="R10" s="15">
        <f>SUM('1ªCIA.1ºBBM - '!R10,'2ªCIA.1ºBBM - '!R10,'1ªCIA.2ºBBM - '!R10,'2ªCIA.2ºBBM-'!R10,'PA.2ºBBM -'!R10,'1ªCIA.3ºBBM-'!R10,'2ªCIA.3ºBBM-'!R10,,'1ªCIA.4ºBBM -'!S10,'2ªCIA.4ºBBM-'!S10,,'1ªCIA.5ºBBM-'!S10,'2ªCIA.5ºBBM -'!S10,'1ªCIA.6ºBBM-'!S10,'2ªCIA.6ºBBM-'!S10,'PA.6ºBBM-'!S10,'1ªCIA_IND-'!S10,'2ªCIA_IND-'!S10,'3ªCIA_IND-'!S10,ASCOM_CG!S10)</f>
        <v>0</v>
      </c>
      <c r="S10" s="16">
        <f>SUM('1ªCIA.1ºBBM - '!S10,'2ªCIA.1ºBBM - '!S10,'1ªCIA.2ºBBM - '!S10,'2ªCIA.2ºBBM-'!S10,'PA.2ºBBM -'!S10,'1ªCIA.3ºBBM-'!S10,'2ªCIA.3ºBBM-'!S10,,'1ªCIA.4ºBBM -'!T10,'2ªCIA.4ºBBM-'!T10,,'1ªCIA.5ºBBM-'!T10,'2ªCIA.5ºBBM -'!T10,'1ªCIA.6ºBBM-'!T10,'2ªCIA.6ºBBM-'!T10,'PA.6ºBBM-'!T10,'1ªCIA_IND-'!T10,'2ªCIA_IND-'!T10,'3ªCIA_IND-'!T10,ASCOM_CG!T10)</f>
        <v>0</v>
      </c>
      <c r="T10" s="15">
        <f>SUM('1ªCIA.1ºBBM - '!T10,'2ªCIA.1ºBBM - '!T10,'1ªCIA.2ºBBM - '!T10,'2ªCIA.2ºBBM-'!T10,'PA.2ºBBM -'!T10,'1ªCIA.3ºBBM-'!T10,'2ªCIA.3ºBBM-'!T10,,'1ªCIA.4ºBBM -'!U10,'2ªCIA.4ºBBM-'!U10,,'1ªCIA.5ºBBM-'!U10,'2ªCIA.5ºBBM -'!U10,'1ªCIA.6ºBBM-'!U10,'2ªCIA.6ºBBM-'!U10,'PA.6ºBBM-'!U10,'1ªCIA_IND-'!U10,'2ªCIA_IND-'!U10,'3ªCIA_IND-'!U10,ASCOM_CG!U10)</f>
        <v>0</v>
      </c>
      <c r="U10" s="16">
        <f>SUM('1ªCIA.1ºBBM - '!U10,'2ªCIA.1ºBBM - '!U10,'1ªCIA.2ºBBM - '!U10,'2ªCIA.2ºBBM-'!U10,'PA.2ºBBM -'!U10,'1ªCIA.3ºBBM-'!U10,'2ªCIA.3ºBBM-'!U10,,'1ªCIA.4ºBBM -'!V10,'2ªCIA.4ºBBM-'!V10,,'1ªCIA.5ºBBM-'!V10,'2ªCIA.5ºBBM -'!V10,'1ªCIA.6ºBBM-'!V10,'2ªCIA.6ºBBM-'!V10,'PA.6ºBBM-'!V10,'1ªCIA_IND-'!V10,'2ªCIA_IND-'!V10,'3ªCIA_IND-'!V10,ASCOM_CG!V10)</f>
        <v>0</v>
      </c>
      <c r="V10" s="15">
        <f>SUM('1ªCIA.1ºBBM - '!V10,'2ªCIA.1ºBBM - '!V10,'1ªCIA.2ºBBM - '!V10,'2ªCIA.2ºBBM-'!V10,'PA.2ºBBM -'!V10,'1ªCIA.3ºBBM-'!V10,'2ªCIA.3ºBBM-'!V10,,'1ªCIA.4ºBBM -'!W10,'2ªCIA.4ºBBM-'!W10,,'1ªCIA.5ºBBM-'!W10,'2ªCIA.5ºBBM -'!W10,'1ªCIA.6ºBBM-'!W10,'2ªCIA.6ºBBM-'!W10,'PA.6ºBBM-'!W10,'1ªCIA_IND-'!W10,'2ªCIA_IND-'!W10,'3ªCIA_IND-'!W10,ASCOM_CG!W10)</f>
        <v>0</v>
      </c>
      <c r="W10" s="16">
        <f>SUM('1ªCIA.1ºBBM - '!W10,'2ªCIA.1ºBBM - '!W10,'1ªCIA.2ºBBM - '!W10,'2ªCIA.2ºBBM-'!W10,'PA.2ºBBM -'!W10,'1ªCIA.3ºBBM-'!W10,'2ªCIA.3ºBBM-'!W10,,'1ªCIA.4ºBBM -'!X10,'2ªCIA.4ºBBM-'!X10,,'1ªCIA.5ºBBM-'!X10,'2ªCIA.5ºBBM -'!X10,'1ªCIA.6ºBBM-'!X10,'2ªCIA.6ºBBM-'!X10,'PA.6ºBBM-'!X10,'1ªCIA_IND-'!X10,'2ªCIA_IND-'!X10,'3ªCIA_IND-'!X10,ASCOM_CG!X10)</f>
        <v>0</v>
      </c>
      <c r="X10" s="15">
        <f>SUM('1ªCIA.1ºBBM - '!X10,'2ªCIA.1ºBBM - '!X10,'1ªCIA.2ºBBM - '!X10,'2ªCIA.2ºBBM-'!X10,'PA.2ºBBM -'!X10,'1ªCIA.3ºBBM-'!X10,'2ªCIA.3ºBBM-'!X10,,'1ªCIA.4ºBBM -'!Y10,'2ªCIA.4ºBBM-'!Y10,,'1ªCIA.5ºBBM-'!Y10,'2ªCIA.5ºBBM -'!Y10,'1ªCIA.6ºBBM-'!Y10,'2ªCIA.6ºBBM-'!Y10,'PA.6ºBBM-'!Y10,'1ªCIA_IND-'!Y10,'2ªCIA_IND-'!Y10,'3ªCIA_IND-'!Y10,ASCOM_CG!Y10)</f>
        <v>0</v>
      </c>
      <c r="Y10" s="16">
        <f>SUM('1ªCIA.1ºBBM - '!Y10,'2ªCIA.1ºBBM - '!Y10,'1ªCIA.2ºBBM - '!Y10,'2ªCIA.2ºBBM-'!Y10,'PA.2ºBBM -'!Y10,'1ªCIA.3ºBBM-'!Y10,'2ªCIA.3ºBBM-'!Y10,,'1ªCIA.4ºBBM -'!Z10,'2ªCIA.4ºBBM-'!Z10,,'1ªCIA.5ºBBM-'!Z10,'2ªCIA.5ºBBM -'!Z10,'1ªCIA.6ºBBM-'!Z10,'2ªCIA.6ºBBM-'!Z10,'PA.6ºBBM-'!Z10,'1ªCIA_IND-'!Z10,'2ªCIA_IND-'!Z10,'3ªCIA_IND-'!Z10,ASCOM_CG!Z10)</f>
        <v>0</v>
      </c>
      <c r="Z10" s="15">
        <f>SUM('1ªCIA.1ºBBM - '!Z10,'2ªCIA.1ºBBM - '!Z10,'1ªCIA.2ºBBM - '!Z10,'2ªCIA.2ºBBM-'!Z10,'PA.2ºBBM -'!Z10,'1ªCIA.3ºBBM-'!Z10,'2ªCIA.3ºBBM-'!Z10,,'1ªCIA.4ºBBM -'!AA10,'2ªCIA.4ºBBM-'!AA10,,'1ªCIA.5ºBBM-'!AA10,'2ªCIA.5ºBBM -'!AA10,'1ªCIA.6ºBBM-'!AA10,'2ªCIA.6ºBBM-'!AA10,'PA.6ºBBM-'!AA10,'1ªCIA_IND-'!AA10,'2ªCIA_IND-'!AA10,'3ªCIA_IND-'!AA10,ASCOM_CG!AA10)</f>
        <v>0</v>
      </c>
      <c r="AA10" s="16">
        <f>SUM('1ªCIA.1ºBBM - '!AA10,'2ªCIA.1ºBBM - '!AA10,'1ªCIA.2ºBBM - '!AA10,'2ªCIA.2ºBBM-'!AA10,'PA.2ºBBM -'!AA10,'1ªCIA.3ºBBM-'!AA10,'2ªCIA.3ºBBM-'!AA10,,'1ªCIA.4ºBBM -'!AB10,'2ªCIA.4ºBBM-'!AB10,,'1ªCIA.5ºBBM-'!AB10,'2ªCIA.5ºBBM -'!AB10,'1ªCIA.6ºBBM-'!AB10,'2ªCIA.6ºBBM-'!AB10,'PA.6ºBBM-'!AB10,'1ªCIA_IND-'!AB10,'2ªCIA_IND-'!AB10,'3ªCIA_IND-'!AB10,ASCOM_CG!AB10)</f>
        <v>0</v>
      </c>
      <c r="AB10" s="15">
        <f>SUM('1ªCIA.1ºBBM - '!AB10,'2ªCIA.1ºBBM - '!AB10,'1ªCIA.2ºBBM - '!AB10,'2ªCIA.2ºBBM-'!AB10,'PA.2ºBBM -'!AB10,'1ªCIA.3ºBBM-'!AB10,'2ªCIA.3ºBBM-'!AB10,,'1ªCIA.4ºBBM -'!AC10,'2ªCIA.4ºBBM-'!AC10,,'1ªCIA.5ºBBM-'!AC10,'2ªCIA.5ºBBM -'!AC10,'1ªCIA.6ºBBM-'!AC10,'2ªCIA.6ºBBM-'!AC10,'PA.6ºBBM-'!AC10,'1ªCIA_IND-'!AC10,'2ªCIA_IND-'!AC10,'3ªCIA_IND-'!AC10,ASCOM_CG!AC10)</f>
        <v>0</v>
      </c>
      <c r="AC10" s="16">
        <f>SUM('1ªCIA.1ºBBM - '!AC10,'2ªCIA.1ºBBM - '!AC10,'1ªCIA.2ºBBM - '!AC10,'2ªCIA.2ºBBM-'!AC10,'PA.2ºBBM -'!AC10,'1ªCIA.3ºBBM-'!AC10,'2ªCIA.3ºBBM-'!AC10,,'1ªCIA.4ºBBM -'!AD10,'2ªCIA.4ºBBM-'!AD10,,'1ªCIA.5ºBBM-'!AD10,'2ªCIA.5ºBBM -'!AD10,'1ªCIA.6ºBBM-'!AD10,'2ªCIA.6ºBBM-'!AD10,'PA.6ºBBM-'!AD10,'1ªCIA_IND-'!AD10,'2ªCIA_IND-'!AD10,'3ªCIA_IND-'!AD10,ASCOM_CG!AD10)</f>
        <v>0</v>
      </c>
      <c r="AD10" s="15">
        <f>SUM('1ªCIA.1ºBBM - '!AD10,'2ªCIA.1ºBBM - '!AD10,'1ªCIA.2ºBBM - '!AD10,'2ªCIA.2ºBBM-'!AD10,'PA.2ºBBM -'!AD10,'1ªCIA.3ºBBM-'!AD10,'2ªCIA.3ºBBM-'!AD10,,'1ªCIA.4ºBBM -'!AE10,'2ªCIA.4ºBBM-'!AE10,,'1ªCIA.5ºBBM-'!AE10,'2ªCIA.5ºBBM -'!AE10,'1ªCIA.6ºBBM-'!AE10,'2ªCIA.6ºBBM-'!AE10,'PA.6ºBBM-'!AE10,'1ªCIA_IND-'!AE10,'2ªCIA_IND-'!AE10,'3ªCIA_IND-'!AE10,ASCOM_CG!AE10)</f>
        <v>0</v>
      </c>
      <c r="AE10" s="16">
        <f>SUM('1ªCIA.1ºBBM - '!AE10,'2ªCIA.1ºBBM - '!AE10,'1ªCIA.2ºBBM - '!AE10,'2ªCIA.2ºBBM-'!AE10,'PA.2ºBBM -'!AE10,'1ªCIA.3ºBBM-'!AE10,'2ªCIA.3ºBBM-'!AE10,,'1ªCIA.4ºBBM -'!AE10,'2ªCIA.4ºBBM-'!AE10,,'1ªCIA.5ºBBM-'!AE10,'2ªCIA.5ºBBM -'!AE10,'1ªCIA.6ºBBM-'!AE10,'2ªCIA.6ºBBM-'!AE10,'PA.6ºBBM-'!AE10,'1ªCIA_IND-'!AE10,'2ªCIA_IND-'!AE10,'3ªCIA_IND-'!AE10,ASCOM_CG!AE10)</f>
        <v>0</v>
      </c>
      <c r="AF10" s="15">
        <f>SUM('1ªCIA.1ºBBM - '!AF10,'2ªCIA.1ºBBM - '!AF10,'1ªCIA.2ºBBM - '!AF10,'2ªCIA.2ºBBM-'!AF10,'PA.2ºBBM -'!AF10,'1ªCIA.3ºBBM-'!AF10,'2ªCIA.3ºBBM-'!AF10,,'1ªCIA.4ºBBM -'!AF10,'2ªCIA.4ºBBM-'!AF10,,'1ªCIA.5ºBBM-'!AF10,'2ªCIA.5ºBBM -'!AF10,'1ªCIA.6ºBBM-'!AF10,'2ªCIA.6ºBBM-'!AF10,'PA.6ºBBM-'!AF10,'1ªCIA_IND-'!AF10,'2ªCIA_IND-'!AF10,'3ªCIA_IND-'!AF10,ASCOM_CG!AF10)</f>
        <v>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f>SUM('1ªCIA.1ºBBM - '!B11,'2ªCIA.1ºBBM - '!B11,'1ªCIA.2ºBBM - '!B11,'2ªCIA.2ºBBM-'!B11,'PA.2ºBBM -'!B11,'1ªCIA.3ºBBM-'!B11,'2ªCIA.3ºBBM-'!B11,,'1ªCIA.4ºBBM -'!B11,'2ªCIA.4ºBBM-'!B11,,'1ªCIA.5ºBBM-'!B11,'2ªCIA.5ºBBM -'!B11,'1ªCIA.6ºBBM-'!B11,'2ªCIA.6ºBBM-'!B11,'PA.6ºBBM-'!B11,'1ªCIA_IND-'!B11,'2ªCIA_IND-'!B11,'3ªCIA_IND-'!B11,ASCOM_CG!B11)</f>
        <v>0</v>
      </c>
      <c r="C11" s="16">
        <f>SUM('1ªCIA.1ºBBM - '!C11,'2ªCIA.1ºBBM - '!C11,'1ªCIA.2ºBBM - '!C11,'2ªCIA.2ºBBM-'!C11,'PA.2ºBBM -'!C11,'1ªCIA.3ºBBM-'!C11,'2ªCIA.3ºBBM-'!C11,,'1ªCIA.4ºBBM -'!C11,'2ªCIA.4ºBBM-'!C11,,'1ªCIA.5ºBBM-'!C11,'2ªCIA.5ºBBM -'!C11,'1ªCIA.6ºBBM-'!C11,'2ªCIA.6ºBBM-'!D11,'PA.6ºBBM-'!C11,'1ªCIA_IND-'!C11,'2ªCIA_IND-'!C11,'3ªCIA_IND-'!C11,,ASCOM_CG!C11)</f>
        <v>0</v>
      </c>
      <c r="D11" s="15">
        <f>SUM('1ªCIA.1ºBBM - '!D11,'2ªCIA.1ºBBM - '!D11,'1ªCIA.2ºBBM - '!D11,'2ªCIA.2ºBBM-'!D11,'PA.2ºBBM -'!D11,'1ªCIA.3ºBBM-'!D11,'2ªCIA.3ºBBM-'!D11,,'1ªCIA.4ºBBM -'!E11,'2ªCIA.4ºBBM-'!E11,,'1ªCIA.5ºBBM-'!E11,'2ªCIA.5ºBBM -'!E11,'1ªCIA.6ºBBM-'!D11,'2ªCIA.6ºBBM-'!E11,'PA.6ºBBM-'!E11,'1ªCIA_IND-'!E11,'2ªCIA_IND-'!E11,'3ªCIA_IND-'!E11,ASCOM_CG!E11)</f>
        <v>0</v>
      </c>
      <c r="E11" s="16">
        <f>SUM('1ªCIA.1ºBBM - '!E11,'2ªCIA.1ºBBM - '!E11,'1ªCIA.2ºBBM - '!E11,'2ªCIA.2ºBBM-'!E11,'PA.2ºBBM -'!E11,'1ªCIA.3ºBBM-'!E11,'2ªCIA.3ºBBM-'!E11,,'1ªCIA.4ºBBM -'!F11,'2ªCIA.4ºBBM-'!F11,,'1ªCIA.5ºBBM-'!F11,'2ªCIA.5ºBBM -'!F11,'1ªCIA.6ºBBM-'!F11,'2ªCIA.6ºBBM-'!F11,'PA.6ºBBM-'!F11,'1ªCIA_IND-'!F11,'2ªCIA_IND-'!F11,'3ªCIA_IND-'!F11,ASCOM_CG!F11)</f>
        <v>0</v>
      </c>
      <c r="F11" s="15">
        <f>SUM('1ªCIA.1ºBBM - '!F11,'2ªCIA.1ºBBM - '!F11,'1ªCIA.2ºBBM - '!F11,'2ªCIA.2ºBBM-'!F11,'PA.2ºBBM -'!F11,'1ªCIA.3ºBBM-'!F11,'2ªCIA.3ºBBM-'!F11,,'1ªCIA.4ºBBM -'!G11,'2ªCIA.4ºBBM-'!G11,,'1ªCIA.5ºBBM-'!G11,'2ªCIA.5ºBBM -'!G11,'1ªCIA.6ºBBM-'!G11,'2ªCIA.6ºBBM-'!G11,'PA.6ºBBM-'!G11,'1ªCIA_IND-'!G11,'2ªCIA_IND-'!G11,'3ªCIA_IND-'!G11,ASCOM_CG!G11)</f>
        <v>0</v>
      </c>
      <c r="G11" s="16">
        <f>SUM('1ªCIA.1ºBBM - '!G11,'2ªCIA.1ºBBM - '!G11,'1ªCIA.2ºBBM - '!G11,'2ªCIA.2ºBBM-'!G11,'PA.2ºBBM -'!G11,'1ªCIA.3ºBBM-'!G11,'2ªCIA.3ºBBM-'!G11,,'1ªCIA.4ºBBM -'!H11,'2ªCIA.4ºBBM-'!H11,,'1ªCIA.5ºBBM-'!H11,'2ªCIA.5ºBBM -'!H11,'1ªCIA.6ºBBM-'!H11,'2ªCIA.6ºBBM-'!H11,'PA.6ºBBM-'!H11,'1ªCIA_IND-'!H11,'2ªCIA_IND-'!H11,'3ªCIA_IND-'!H11,ASCOM_CG!H11)</f>
        <v>0</v>
      </c>
      <c r="H11" s="15">
        <f>SUM('1ªCIA.1ºBBM - '!H11,'2ªCIA.1ºBBM - '!H11,'1ªCIA.2ºBBM - '!H11,'2ªCIA.2ºBBM-'!H11,'PA.2ºBBM -'!H11,'1ªCIA.3ºBBM-'!H11,'2ªCIA.3ºBBM-'!H11,,'1ªCIA.4ºBBM -'!I11,'2ªCIA.4ºBBM-'!I11,,'1ªCIA.5ºBBM-'!I11,'2ªCIA.5ºBBM -'!I11,'1ªCIA.6ºBBM-'!I11,'2ªCIA.6ºBBM-'!I11,'PA.6ºBBM-'!I11,'1ªCIA_IND-'!I11,'2ªCIA_IND-'!I11,'3ªCIA_IND-'!I11,ASCOM_CG!I11)</f>
        <v>0</v>
      </c>
      <c r="I11" s="16">
        <f>SUM('1ªCIA.1ºBBM - '!I11,'2ªCIA.1ºBBM - '!I11,'1ªCIA.2ºBBM - '!I11,'2ªCIA.2ºBBM-'!I11,'PA.2ºBBM -'!I11,'1ªCIA.3ºBBM-'!I11,'2ªCIA.3ºBBM-'!I11,,'1ªCIA.4ºBBM -'!J11,'2ªCIA.4ºBBM-'!J11,,'1ªCIA.5ºBBM-'!J11,'2ªCIA.5ºBBM -'!J11,'1ªCIA.6ºBBM-'!J11,'2ªCIA.6ºBBM-'!J11,'PA.6ºBBM-'!J11,'1ªCIA_IND-'!J11,'2ªCIA_IND-'!J11,'3ªCIA_IND-'!J11,ASCOM_CG!J11)</f>
        <v>0</v>
      </c>
      <c r="J11" s="15">
        <f>SUM('1ªCIA.1ºBBM - '!J11,'2ªCIA.1ºBBM - '!J11,'1ªCIA.2ºBBM - '!J11,'2ªCIA.2ºBBM-'!J11,'PA.2ºBBM -'!J11,'1ªCIA.3ºBBM-'!J11,'2ªCIA.3ºBBM-'!J11,,'1ªCIA.4ºBBM -'!K11,'2ªCIA.4ºBBM-'!K11,,'1ªCIA.5ºBBM-'!K11,'2ªCIA.5ºBBM -'!K11,'1ªCIA.6ºBBM-'!K11,'2ªCIA.6ºBBM-'!K11,'PA.6ºBBM-'!K11,'1ªCIA_IND-'!K11,'2ªCIA_IND-'!K11,'3ªCIA_IND-'!K11,ASCOM_CG!K11)</f>
        <v>0</v>
      </c>
      <c r="K11" s="16">
        <f>SUM('1ªCIA.1ºBBM - '!K11,'2ªCIA.1ºBBM - '!K11,'1ªCIA.2ºBBM - '!K11,'2ªCIA.2ºBBM-'!K11,'PA.2ºBBM -'!K11,'1ªCIA.3ºBBM-'!K11,'2ªCIA.3ºBBM-'!K11,,'1ªCIA.4ºBBM -'!L11,'2ªCIA.4ºBBM-'!L11,,'1ªCIA.5ºBBM-'!L11,'2ªCIA.5ºBBM -'!L11,'1ªCIA.6ºBBM-'!L11,'2ªCIA.6ºBBM-'!L11,'PA.6ºBBM-'!L11,'1ªCIA_IND-'!L11,'2ªCIA_IND-'!L11,'3ªCIA_IND-'!L11,ASCOM_CG!L11)</f>
        <v>0</v>
      </c>
      <c r="L11" s="15">
        <f>SUM('1ªCIA.1ºBBM - '!L11,'2ªCIA.1ºBBM - '!L11,'1ªCIA.2ºBBM - '!L11,'2ªCIA.2ºBBM-'!L11,'PA.2ºBBM -'!L11,'1ªCIA.3ºBBM-'!L11,'2ªCIA.3ºBBM-'!L11,,'1ªCIA.4ºBBM -'!M11,'2ªCIA.4ºBBM-'!M11,,'1ªCIA.5ºBBM-'!M11,'2ªCIA.5ºBBM -'!M11,'1ªCIA.6ºBBM-'!M11,'2ªCIA.6ºBBM-'!M11,'PA.6ºBBM-'!M11,'1ªCIA_IND-'!M11,'2ªCIA_IND-'!M11,'3ªCIA_IND-'!M11,ASCOM_CG!M11)</f>
        <v>0</v>
      </c>
      <c r="M11" s="16">
        <f>SUM('1ªCIA.1ºBBM - '!M11,'2ªCIA.1ºBBM - '!M11,'1ªCIA.2ºBBM - '!M11,'2ªCIA.2ºBBM-'!M11,'PA.2ºBBM -'!M11,'1ªCIA.3ºBBM-'!M11,'2ªCIA.3ºBBM-'!M11,,'1ªCIA.4ºBBM -'!N11,'2ªCIA.4ºBBM-'!N11,,'1ªCIA.5ºBBM-'!N11,'2ªCIA.5ºBBM -'!N11,'1ªCIA.6ºBBM-'!N11,'2ªCIA.6ºBBM-'!N11,'PA.6ºBBM-'!N11,'1ªCIA_IND-'!N11,'2ªCIA_IND-'!N11,'3ªCIA_IND-'!N11,ASCOM_CG!N11)</f>
        <v>0</v>
      </c>
      <c r="N11" s="15">
        <f>SUM('1ªCIA.1ºBBM - '!N11,'2ªCIA.1ºBBM - '!N11,'1ªCIA.2ºBBM - '!N11,'2ªCIA.2ºBBM-'!N11,'PA.2ºBBM -'!N11,'1ªCIA.3ºBBM-'!N11,'2ªCIA.3ºBBM-'!N11,,'1ªCIA.4ºBBM -'!O11,'2ªCIA.4ºBBM-'!O11,,'1ªCIA.5ºBBM-'!O11,'2ªCIA.5ºBBM -'!O11,'1ªCIA.6ºBBM-'!O11,'2ªCIA.6ºBBM-'!O11,'PA.6ºBBM-'!O11,'1ªCIA_IND-'!O11,'2ªCIA_IND-'!O11,'3ªCIA_IND-'!O11,ASCOM_CG!O11)</f>
        <v>0</v>
      </c>
      <c r="O11" s="16">
        <f>SUM('1ªCIA.1ºBBM - '!O11,'2ªCIA.1ºBBM - '!O11,'1ªCIA.2ºBBM - '!O11,'2ªCIA.2ºBBM-'!O11,'PA.2ºBBM -'!O11,'1ªCIA.3ºBBM-'!O11,'2ªCIA.3ºBBM-'!O11,,'1ªCIA.4ºBBM -'!P11,'2ªCIA.4ºBBM-'!P11,,'1ªCIA.5ºBBM-'!P11,'2ªCIA.5ºBBM -'!P11,'1ªCIA.6ºBBM-'!P11,'2ªCIA.6ºBBM-'!P11,'PA.6ºBBM-'!P11,'1ªCIA_IND-'!P11,'2ªCIA_IND-'!P11,'3ªCIA_IND-'!P11,ASCOM_CG!P11)</f>
        <v>0</v>
      </c>
      <c r="P11" s="15">
        <f>SUM('1ªCIA.1ºBBM - '!P11,'2ªCIA.1ºBBM - '!P11,'1ªCIA.2ºBBM - '!P11,'2ªCIA.2ºBBM-'!P11,'PA.2ºBBM -'!P11,'1ªCIA.3ºBBM-'!P11,'2ªCIA.3ºBBM-'!P11,,'1ªCIA.4ºBBM -'!Q11,'2ªCIA.4ºBBM-'!Q11,,'1ªCIA.5ºBBM-'!Q11,'2ªCIA.5ºBBM -'!Q11,'1ªCIA.6ºBBM-'!Q11,'2ªCIA.6ºBBM-'!Q11,'PA.6ºBBM-'!Q11,'1ªCIA_IND-'!Q11,'2ªCIA_IND-'!Q11,'3ªCIA_IND-'!Q11,ASCOM_CG!Q11)</f>
        <v>0</v>
      </c>
      <c r="Q11" s="16">
        <f>SUM('1ªCIA.1ºBBM - '!Q11,'2ªCIA.1ºBBM - '!Q11,'1ªCIA.2ºBBM - '!Q11,'2ªCIA.2ºBBM-'!Q11,'PA.2ºBBM -'!Q11,'1ªCIA.3ºBBM-'!Q11,'2ªCIA.3ºBBM-'!Q11,,'1ªCIA.4ºBBM -'!R11,'2ªCIA.4ºBBM-'!R11,,'1ªCIA.5ºBBM-'!R11,'2ªCIA.5ºBBM -'!R11,'1ªCIA.6ºBBM-'!R11,'2ªCIA.6ºBBM-'!R11,'PA.6ºBBM-'!R11,'1ªCIA_IND-'!R11,'2ªCIA_IND-'!R11,'3ªCIA_IND-'!R11,ASCOM_CG!R11)</f>
        <v>0</v>
      </c>
      <c r="R11" s="15">
        <f>SUM('1ªCIA.1ºBBM - '!R11,'2ªCIA.1ºBBM - '!R11,'1ªCIA.2ºBBM - '!R11,'2ªCIA.2ºBBM-'!R11,'PA.2ºBBM -'!R11,'1ªCIA.3ºBBM-'!R11,'2ªCIA.3ºBBM-'!R11,,'1ªCIA.4ºBBM -'!S11,'2ªCIA.4ºBBM-'!S11,,'1ªCIA.5ºBBM-'!S11,'2ªCIA.5ºBBM -'!S11,'1ªCIA.6ºBBM-'!S11,'2ªCIA.6ºBBM-'!S11,'PA.6ºBBM-'!S11,'1ªCIA_IND-'!S11,'2ªCIA_IND-'!S11,'3ªCIA_IND-'!S11,ASCOM_CG!S11)</f>
        <v>0</v>
      </c>
      <c r="S11" s="16">
        <f>SUM('1ªCIA.1ºBBM - '!S11,'2ªCIA.1ºBBM - '!S11,'1ªCIA.2ºBBM - '!S11,'2ªCIA.2ºBBM-'!S11,'PA.2ºBBM -'!S11,'1ªCIA.3ºBBM-'!S11,'2ªCIA.3ºBBM-'!S11,,'1ªCIA.4ºBBM -'!T11,'2ªCIA.4ºBBM-'!T11,,'1ªCIA.5ºBBM-'!T11,'2ªCIA.5ºBBM -'!T11,'1ªCIA.6ºBBM-'!T11,'2ªCIA.6ºBBM-'!T11,'PA.6ºBBM-'!T11,'1ªCIA_IND-'!T11,'2ªCIA_IND-'!T11,'3ªCIA_IND-'!T11,ASCOM_CG!T11)</f>
        <v>0</v>
      </c>
      <c r="T11" s="15">
        <f>SUM('1ªCIA.1ºBBM - '!T11,'2ªCIA.1ºBBM - '!T11,'1ªCIA.2ºBBM - '!T11,'2ªCIA.2ºBBM-'!T11,'PA.2ºBBM -'!T11,'1ªCIA.3ºBBM-'!T11,'2ªCIA.3ºBBM-'!T11,,'1ªCIA.4ºBBM -'!U11,'2ªCIA.4ºBBM-'!U11,,'1ªCIA.5ºBBM-'!U11,'2ªCIA.5ºBBM -'!U11,'1ªCIA.6ºBBM-'!U11,'2ªCIA.6ºBBM-'!U11,'PA.6ºBBM-'!U11,'1ªCIA_IND-'!U11,'2ªCIA_IND-'!U11,'3ªCIA_IND-'!U11,ASCOM_CG!U11)</f>
        <v>0</v>
      </c>
      <c r="U11" s="16">
        <f>SUM('1ªCIA.1ºBBM - '!U11,'2ªCIA.1ºBBM - '!U11,'1ªCIA.2ºBBM - '!U11,'2ªCIA.2ºBBM-'!U11,'PA.2ºBBM -'!U11,'1ªCIA.3ºBBM-'!U11,'2ªCIA.3ºBBM-'!U11,,'1ªCIA.4ºBBM -'!V11,'2ªCIA.4ºBBM-'!V11,,'1ªCIA.5ºBBM-'!V11,'2ªCIA.5ºBBM -'!V11,'1ªCIA.6ºBBM-'!V11,'2ªCIA.6ºBBM-'!V11,'PA.6ºBBM-'!V11,'1ªCIA_IND-'!V11,'2ªCIA_IND-'!V11,'3ªCIA_IND-'!V11,ASCOM_CG!V11)</f>
        <v>0</v>
      </c>
      <c r="V11" s="15">
        <f>SUM('1ªCIA.1ºBBM - '!V11,'2ªCIA.1ºBBM - '!V11,'1ªCIA.2ºBBM - '!V11,'2ªCIA.2ºBBM-'!V11,'PA.2ºBBM -'!V11,'1ªCIA.3ºBBM-'!V11,'2ªCIA.3ºBBM-'!V11,,'1ªCIA.4ºBBM -'!W11,'2ªCIA.4ºBBM-'!W11,,'1ªCIA.5ºBBM-'!W11,'2ªCIA.5ºBBM -'!W11,'1ªCIA.6ºBBM-'!W11,'2ªCIA.6ºBBM-'!W11,'PA.6ºBBM-'!W11,'1ªCIA_IND-'!W11,'2ªCIA_IND-'!W11,'3ªCIA_IND-'!W11,ASCOM_CG!W11)</f>
        <v>0</v>
      </c>
      <c r="W11" s="16">
        <f>SUM('1ªCIA.1ºBBM - '!W11,'2ªCIA.1ºBBM - '!W11,'1ªCIA.2ºBBM - '!W11,'2ªCIA.2ºBBM-'!W11,'PA.2ºBBM -'!W11,'1ªCIA.3ºBBM-'!W11,'2ªCIA.3ºBBM-'!W11,,'1ªCIA.4ºBBM -'!X11,'2ªCIA.4ºBBM-'!X11,,'1ªCIA.5ºBBM-'!X11,'2ªCIA.5ºBBM -'!X11,'1ªCIA.6ºBBM-'!X11,'2ªCIA.6ºBBM-'!X11,'PA.6ºBBM-'!X11,'1ªCIA_IND-'!X11,'2ªCIA_IND-'!X11,'3ªCIA_IND-'!X11,ASCOM_CG!X11)</f>
        <v>0</v>
      </c>
      <c r="X11" s="15">
        <f>SUM('1ªCIA.1ºBBM - '!X11,'2ªCIA.1ºBBM - '!X11,'1ªCIA.2ºBBM - '!X11,'2ªCIA.2ºBBM-'!X11,'PA.2ºBBM -'!X11,'1ªCIA.3ºBBM-'!X11,'2ªCIA.3ºBBM-'!X11,,'1ªCIA.4ºBBM -'!Y11,'2ªCIA.4ºBBM-'!Y11,,'1ªCIA.5ºBBM-'!Y11,'2ªCIA.5ºBBM -'!Y11,'1ªCIA.6ºBBM-'!Y11,'2ªCIA.6ºBBM-'!Y11,'PA.6ºBBM-'!Y11,'1ªCIA_IND-'!Y11,'2ªCIA_IND-'!Y11,'3ªCIA_IND-'!Y11,ASCOM_CG!Y11)</f>
        <v>0</v>
      </c>
      <c r="Y11" s="16">
        <f>SUM('1ªCIA.1ºBBM - '!Y11,'2ªCIA.1ºBBM - '!Y11,'1ªCIA.2ºBBM - '!Y11,'2ªCIA.2ºBBM-'!Y11,'PA.2ºBBM -'!Y11,'1ªCIA.3ºBBM-'!Y11,'2ªCIA.3ºBBM-'!Y11,,'1ªCIA.4ºBBM -'!Z11,'2ªCIA.4ºBBM-'!Z11,,'1ªCIA.5ºBBM-'!Z11,'2ªCIA.5ºBBM -'!Z11,'1ªCIA.6ºBBM-'!Z11,'2ªCIA.6ºBBM-'!Z11,'PA.6ºBBM-'!Z11,'1ªCIA_IND-'!Z11,'2ªCIA_IND-'!Z11,'3ªCIA_IND-'!Z11,ASCOM_CG!Z11)</f>
        <v>0</v>
      </c>
      <c r="Z11" s="15">
        <f>SUM('1ªCIA.1ºBBM - '!Z11,'2ªCIA.1ºBBM - '!Z11,'1ªCIA.2ºBBM - '!Z11,'2ªCIA.2ºBBM-'!Z11,'PA.2ºBBM -'!Z11,'1ªCIA.3ºBBM-'!Z11,'2ªCIA.3ºBBM-'!Z11,,'1ªCIA.4ºBBM -'!AA11,'2ªCIA.4ºBBM-'!AA11,,'1ªCIA.5ºBBM-'!AA11,'2ªCIA.5ºBBM -'!AA11,'1ªCIA.6ºBBM-'!AA11,'2ªCIA.6ºBBM-'!AA11,'PA.6ºBBM-'!AA11,'1ªCIA_IND-'!AA11,'2ªCIA_IND-'!AA11,'3ªCIA_IND-'!AA11,ASCOM_CG!AA11)</f>
        <v>0</v>
      </c>
      <c r="AA11" s="16">
        <f>SUM('1ªCIA.1ºBBM - '!AA11,'2ªCIA.1ºBBM - '!AA11,'1ªCIA.2ºBBM - '!AA11,'2ªCIA.2ºBBM-'!AA11,'PA.2ºBBM -'!AA11,'1ªCIA.3ºBBM-'!AA11,'2ªCIA.3ºBBM-'!AA11,,'1ªCIA.4ºBBM -'!AB11,'2ªCIA.4ºBBM-'!AB11,,'1ªCIA.5ºBBM-'!AB11,'2ªCIA.5ºBBM -'!AB11,'1ªCIA.6ºBBM-'!AB11,'2ªCIA.6ºBBM-'!AB11,'PA.6ºBBM-'!AB11,'1ªCIA_IND-'!AB11,'2ªCIA_IND-'!AB11,'3ªCIA_IND-'!AB11,ASCOM_CG!AB11)</f>
        <v>0</v>
      </c>
      <c r="AB11" s="15">
        <f>SUM('1ªCIA.1ºBBM - '!AB11,'2ªCIA.1ºBBM - '!AB11,'1ªCIA.2ºBBM - '!AB11,'2ªCIA.2ºBBM-'!AB11,'PA.2ºBBM -'!AB11,'1ªCIA.3ºBBM-'!AB11,'2ªCIA.3ºBBM-'!AB11,,'1ªCIA.4ºBBM -'!AC11,'2ªCIA.4ºBBM-'!AC11,,'1ªCIA.5ºBBM-'!AC11,'2ªCIA.5ºBBM -'!AC11,'1ªCIA.6ºBBM-'!AC11,'2ªCIA.6ºBBM-'!AC11,'PA.6ºBBM-'!AC11,'1ªCIA_IND-'!AC11,'2ªCIA_IND-'!AC11,'3ªCIA_IND-'!AC11,ASCOM_CG!AC11)</f>
        <v>0</v>
      </c>
      <c r="AC11" s="16">
        <f>SUM('1ªCIA.1ºBBM - '!AC11,'2ªCIA.1ºBBM - '!AC11,'1ªCIA.2ºBBM - '!AC11,'2ªCIA.2ºBBM-'!AC11,'PA.2ºBBM -'!AC11,'1ªCIA.3ºBBM-'!AC11,'2ªCIA.3ºBBM-'!AC11,,'1ªCIA.4ºBBM -'!AD11,'2ªCIA.4ºBBM-'!AD11,,'1ªCIA.5ºBBM-'!AD11,'2ªCIA.5ºBBM -'!AD11,'1ªCIA.6ºBBM-'!AD11,'2ªCIA.6ºBBM-'!AD11,'PA.6ºBBM-'!AD11,'1ªCIA_IND-'!AD11,'2ªCIA_IND-'!AD11,'3ªCIA_IND-'!AD11,ASCOM_CG!AD11)</f>
        <v>0</v>
      </c>
      <c r="AD11" s="15">
        <f>SUM('1ªCIA.1ºBBM - '!AD11,'2ªCIA.1ºBBM - '!AD11,'1ªCIA.2ºBBM - '!AD11,'2ªCIA.2ºBBM-'!AD11,'PA.2ºBBM -'!AD11,'1ªCIA.3ºBBM-'!AD11,'2ªCIA.3ºBBM-'!AD11,,'1ªCIA.4ºBBM -'!AE11,'2ªCIA.4ºBBM-'!AE11,,'1ªCIA.5ºBBM-'!AE11,'2ªCIA.5ºBBM -'!AE11,'1ªCIA.6ºBBM-'!AE11,'2ªCIA.6ºBBM-'!AE11,'PA.6ºBBM-'!AE11,'1ªCIA_IND-'!AE11,'2ªCIA_IND-'!AE11,'3ªCIA_IND-'!AE11,ASCOM_CG!AE11)</f>
        <v>0</v>
      </c>
      <c r="AE11" s="16">
        <f>SUM('1ªCIA.1ºBBM - '!AE11,'2ªCIA.1ºBBM - '!AE11,'1ªCIA.2ºBBM - '!AE11,'2ªCIA.2ºBBM-'!AE11,'PA.2ºBBM -'!AE11,'1ªCIA.3ºBBM-'!AE11,'2ªCIA.3ºBBM-'!AE11,,'1ªCIA.4ºBBM -'!AE11,'2ªCIA.4ºBBM-'!AE11,,'1ªCIA.5ºBBM-'!AE11,'2ªCIA.5ºBBM -'!AE11,'1ªCIA.6ºBBM-'!AE11,'2ªCIA.6ºBBM-'!AE11,'PA.6ºBBM-'!AE11,'1ªCIA_IND-'!AE11,'2ªCIA_IND-'!AE11,'3ªCIA_IND-'!AE11,ASCOM_CG!AE11)</f>
        <v>0</v>
      </c>
      <c r="AF11" s="15">
        <f>SUM('1ªCIA.1ºBBM - '!AF11,'2ªCIA.1ºBBM - '!AF11,'1ªCIA.2ºBBM - '!AF11,'2ªCIA.2ºBBM-'!AF11,'PA.2ºBBM -'!AF11,'1ªCIA.3ºBBM-'!AF11,'2ªCIA.3ºBBM-'!AF11,,'1ªCIA.4ºBBM -'!AF11,'2ªCIA.4ºBBM-'!AF11,,'1ªCIA.5ºBBM-'!AF11,'2ªCIA.5ºBBM -'!AF11,'1ªCIA.6ºBBM-'!AF11,'2ªCIA.6ºBBM-'!AF11,'PA.6ºBBM-'!AF11,'1ªCIA_IND-'!AF11,'2ªCIA_IND-'!AF11,'3ªCIA_IND-'!AF11,ASCOM_CG!AF11)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 - '!B12,'2ªCIA.1ºBBM - '!B12,'1ªCIA.2ºBBM - '!B12,'2ªCIA.2ºBBM-'!B12,'PA.2ºBBM -'!B12,'1ªCIA.3ºBBM-'!B12,'2ªCIA.3ºBBM-'!B12,,'1ªCIA.4ºBBM -'!B12,'2ªCIA.4ºBBM-'!B12,,'1ªCIA.5ºBBM-'!B12,'2ªCIA.5ºBBM -'!B12,'1ªCIA.6ºBBM-'!B12,'2ªCIA.6ºBBM-'!B12,'PA.6ºBBM-'!B12,'1ªCIA_IND-'!B12,'2ªCIA_IND-'!B12,'3ªCIA_IND-'!B12,ASCOM_CG!B12)</f>
        <v>0</v>
      </c>
      <c r="C12" s="16">
        <f>SUM('1ªCIA.1ºBBM - '!C12,'2ªCIA.1ºBBM - '!C12,'1ªCIA.2ºBBM - '!C12,'2ªCIA.2ºBBM-'!C12,'PA.2ºBBM -'!C12,'1ªCIA.3ºBBM-'!C12,'2ªCIA.3ºBBM-'!C12,,'1ªCIA.4ºBBM -'!C12,'2ªCIA.4ºBBM-'!C12,,'1ªCIA.5ºBBM-'!C12,'2ªCIA.5ºBBM -'!C12,'1ªCIA.6ºBBM-'!C12,'2ªCIA.6ºBBM-'!D12,'PA.6ºBBM-'!C12,'1ªCIA_IND-'!C12,'2ªCIA_IND-'!C12,'3ªCIA_IND-'!C12,,ASCOM_CG!C12)</f>
        <v>0</v>
      </c>
      <c r="D12" s="15">
        <f>SUM('1ªCIA.1ºBBM - '!D12,'2ªCIA.1ºBBM - '!D12,'1ªCIA.2ºBBM - '!D12,'2ªCIA.2ºBBM-'!D12,'PA.2ºBBM -'!D12,'1ªCIA.3ºBBM-'!D12,'2ªCIA.3ºBBM-'!D12,,'1ªCIA.4ºBBM -'!E12,'2ªCIA.4ºBBM-'!E12,,'1ªCIA.5ºBBM-'!E12,'2ªCIA.5ºBBM -'!E12,'1ªCIA.6ºBBM-'!D12,'2ªCIA.6ºBBM-'!E12,'PA.6ºBBM-'!E12,'1ªCIA_IND-'!E12,'2ªCIA_IND-'!E12,'3ªCIA_IND-'!E12,ASCOM_CG!E12)</f>
        <v>0</v>
      </c>
      <c r="E12" s="16">
        <f>SUM('1ªCIA.1ºBBM - '!E12,'2ªCIA.1ºBBM - '!E12,'1ªCIA.2ºBBM - '!E12,'2ªCIA.2ºBBM-'!E12,'PA.2ºBBM -'!E12,'1ªCIA.3ºBBM-'!E12,'2ªCIA.3ºBBM-'!E12,,'1ªCIA.4ºBBM -'!F12,'2ªCIA.4ºBBM-'!F12,,'1ªCIA.5ºBBM-'!F12,'2ªCIA.5ºBBM -'!F12,'1ªCIA.6ºBBM-'!F12,'2ªCIA.6ºBBM-'!F12,'PA.6ºBBM-'!F12,'1ªCIA_IND-'!F12,'2ªCIA_IND-'!F12,'3ªCIA_IND-'!F12,ASCOM_CG!F12)</f>
        <v>0</v>
      </c>
      <c r="F12" s="15">
        <f>SUM('1ªCIA.1ºBBM - '!F12,'2ªCIA.1ºBBM - '!F12,'1ªCIA.2ºBBM - '!F12,'2ªCIA.2ºBBM-'!F12,'PA.2ºBBM -'!F12,'1ªCIA.3ºBBM-'!F12,'2ªCIA.3ºBBM-'!F12,,'1ªCIA.4ºBBM -'!G12,'2ªCIA.4ºBBM-'!G12,,'1ªCIA.5ºBBM-'!G12,'2ªCIA.5ºBBM -'!G12,'1ªCIA.6ºBBM-'!G12,'2ªCIA.6ºBBM-'!G12,'PA.6ºBBM-'!G12,'1ªCIA_IND-'!G12,'2ªCIA_IND-'!G12,'3ªCIA_IND-'!G12,ASCOM_CG!G12)</f>
        <v>0</v>
      </c>
      <c r="G12" s="16">
        <f>SUM('1ªCIA.1ºBBM - '!G12,'2ªCIA.1ºBBM - '!G12,'1ªCIA.2ºBBM - '!G12,'2ªCIA.2ºBBM-'!G12,'PA.2ºBBM -'!G12,'1ªCIA.3ºBBM-'!G12,'2ªCIA.3ºBBM-'!G12,,'1ªCIA.4ºBBM -'!H12,'2ªCIA.4ºBBM-'!H12,,'1ªCIA.5ºBBM-'!H12,'2ªCIA.5ºBBM -'!H12,'1ªCIA.6ºBBM-'!H12,'2ªCIA.6ºBBM-'!H12,'PA.6ºBBM-'!H12,'1ªCIA_IND-'!H12,'2ªCIA_IND-'!H12,'3ªCIA_IND-'!H12,ASCOM_CG!H12)</f>
        <v>0</v>
      </c>
      <c r="H12" s="15">
        <f>SUM('1ªCIA.1ºBBM - '!H12,'2ªCIA.1ºBBM - '!H12,'1ªCIA.2ºBBM - '!H12,'2ªCIA.2ºBBM-'!H12,'PA.2ºBBM -'!H12,'1ªCIA.3ºBBM-'!H12,'2ªCIA.3ºBBM-'!H12,,'1ªCIA.4ºBBM -'!I12,'2ªCIA.4ºBBM-'!I12,,'1ªCIA.5ºBBM-'!I12,'2ªCIA.5ºBBM -'!I12,'1ªCIA.6ºBBM-'!I12,'2ªCIA.6ºBBM-'!I12,'PA.6ºBBM-'!I12,'1ªCIA_IND-'!I12,'2ªCIA_IND-'!I12,'3ªCIA_IND-'!I12,ASCOM_CG!I12)</f>
        <v>0</v>
      </c>
      <c r="I12" s="16">
        <f>SUM('1ªCIA.1ºBBM - '!I12,'2ªCIA.1ºBBM - '!I12,'1ªCIA.2ºBBM - '!I12,'2ªCIA.2ºBBM-'!I12,'PA.2ºBBM -'!I12,'1ªCIA.3ºBBM-'!I12,'2ªCIA.3ºBBM-'!I12,,'1ªCIA.4ºBBM -'!J12,'2ªCIA.4ºBBM-'!J12,,'1ªCIA.5ºBBM-'!J12,'2ªCIA.5ºBBM -'!J12,'1ªCIA.6ºBBM-'!J12,'2ªCIA.6ºBBM-'!J12,'PA.6ºBBM-'!J12,'1ªCIA_IND-'!J12,'2ªCIA_IND-'!J12,'3ªCIA_IND-'!J12,ASCOM_CG!J12)</f>
        <v>0</v>
      </c>
      <c r="J12" s="15">
        <f>SUM('1ªCIA.1ºBBM - '!J12,'2ªCIA.1ºBBM - '!J12,'1ªCIA.2ºBBM - '!J12,'2ªCIA.2ºBBM-'!J12,'PA.2ºBBM -'!J12,'1ªCIA.3ºBBM-'!J12,'2ªCIA.3ºBBM-'!J12,,'1ªCIA.4ºBBM -'!K12,'2ªCIA.4ºBBM-'!K12,,'1ªCIA.5ºBBM-'!K12,'2ªCIA.5ºBBM -'!K12,'1ªCIA.6ºBBM-'!K12,'2ªCIA.6ºBBM-'!K12,'PA.6ºBBM-'!K12,'1ªCIA_IND-'!K12,'2ªCIA_IND-'!K12,'3ªCIA_IND-'!K12,ASCOM_CG!K12)</f>
        <v>0</v>
      </c>
      <c r="K12" s="16">
        <f>SUM('1ªCIA.1ºBBM - '!K12,'2ªCIA.1ºBBM - '!K12,'1ªCIA.2ºBBM - '!K12,'2ªCIA.2ºBBM-'!K12,'PA.2ºBBM -'!K12,'1ªCIA.3ºBBM-'!K12,'2ªCIA.3ºBBM-'!K12,,'1ªCIA.4ºBBM -'!L12,'2ªCIA.4ºBBM-'!L12,,'1ªCIA.5ºBBM-'!L12,'2ªCIA.5ºBBM -'!L12,'1ªCIA.6ºBBM-'!L12,'2ªCIA.6ºBBM-'!L12,'PA.6ºBBM-'!L12,'1ªCIA_IND-'!L12,'2ªCIA_IND-'!L12,'3ªCIA_IND-'!L12,ASCOM_CG!L12)</f>
        <v>0</v>
      </c>
      <c r="L12" s="15">
        <f>SUM('1ªCIA.1ºBBM - '!L12,'2ªCIA.1ºBBM - '!L12,'1ªCIA.2ºBBM - '!L12,'2ªCIA.2ºBBM-'!L12,'PA.2ºBBM -'!L12,'1ªCIA.3ºBBM-'!L12,'2ªCIA.3ºBBM-'!L12,,'1ªCIA.4ºBBM -'!M12,'2ªCIA.4ºBBM-'!M12,,'1ªCIA.5ºBBM-'!M12,'2ªCIA.5ºBBM -'!M12,'1ªCIA.6ºBBM-'!M12,'2ªCIA.6ºBBM-'!M12,'PA.6ºBBM-'!M12,'1ªCIA_IND-'!M12,'2ªCIA_IND-'!M12,'3ªCIA_IND-'!M12,ASCOM_CG!M12)</f>
        <v>0</v>
      </c>
      <c r="M12" s="16">
        <f>SUM('1ªCIA.1ºBBM - '!M12,'2ªCIA.1ºBBM - '!M12,'1ªCIA.2ºBBM - '!M12,'2ªCIA.2ºBBM-'!M12,'PA.2ºBBM -'!M12,'1ªCIA.3ºBBM-'!M12,'2ªCIA.3ºBBM-'!M12,,'1ªCIA.4ºBBM -'!N12,'2ªCIA.4ºBBM-'!N12,,'1ªCIA.5ºBBM-'!N12,'2ªCIA.5ºBBM -'!N12,'1ªCIA.6ºBBM-'!N12,'2ªCIA.6ºBBM-'!N12,'PA.6ºBBM-'!N12,'1ªCIA_IND-'!N12,'2ªCIA_IND-'!N12,'3ªCIA_IND-'!N12,ASCOM_CG!N12)</f>
        <v>0</v>
      </c>
      <c r="N12" s="15">
        <f>SUM('1ªCIA.1ºBBM - '!N12,'2ªCIA.1ºBBM - '!N12,'1ªCIA.2ºBBM - '!N12,'2ªCIA.2ºBBM-'!N12,'PA.2ºBBM -'!N12,'1ªCIA.3ºBBM-'!N12,'2ªCIA.3ºBBM-'!N12,,'1ªCIA.4ºBBM -'!O12,'2ªCIA.4ºBBM-'!O12,,'1ªCIA.5ºBBM-'!O12,'2ªCIA.5ºBBM -'!O12,'1ªCIA.6ºBBM-'!O12,'2ªCIA.6ºBBM-'!O12,'PA.6ºBBM-'!O12,'1ªCIA_IND-'!O12,'2ªCIA_IND-'!O12,'3ªCIA_IND-'!O12,ASCOM_CG!O12)</f>
        <v>0</v>
      </c>
      <c r="O12" s="16">
        <f>SUM('1ªCIA.1ºBBM - '!O12,'2ªCIA.1ºBBM - '!O12,'1ªCIA.2ºBBM - '!O12,'2ªCIA.2ºBBM-'!O12,'PA.2ºBBM -'!O12,'1ªCIA.3ºBBM-'!O12,'2ªCIA.3ºBBM-'!O12,,'1ªCIA.4ºBBM -'!P12,'2ªCIA.4ºBBM-'!P12,,'1ªCIA.5ºBBM-'!P12,'2ªCIA.5ºBBM -'!P12,'1ªCIA.6ºBBM-'!P12,'2ªCIA.6ºBBM-'!P12,'PA.6ºBBM-'!P12,'1ªCIA_IND-'!P12,'2ªCIA_IND-'!P12,'3ªCIA_IND-'!P12,ASCOM_CG!P12)</f>
        <v>0</v>
      </c>
      <c r="P12" s="15">
        <f>SUM('1ªCIA.1ºBBM - '!P12,'2ªCIA.1ºBBM - '!P12,'1ªCIA.2ºBBM - '!P12,'2ªCIA.2ºBBM-'!P12,'PA.2ºBBM -'!P12,'1ªCIA.3ºBBM-'!P12,'2ªCIA.3ºBBM-'!P12,,'1ªCIA.4ºBBM -'!Q12,'2ªCIA.4ºBBM-'!Q12,,'1ªCIA.5ºBBM-'!Q12,'2ªCIA.5ºBBM -'!Q12,'1ªCIA.6ºBBM-'!Q12,'2ªCIA.6ºBBM-'!Q12,'PA.6ºBBM-'!Q12,'1ªCIA_IND-'!Q12,'2ªCIA_IND-'!Q12,'3ªCIA_IND-'!Q12,ASCOM_CG!Q12)</f>
        <v>0</v>
      </c>
      <c r="Q12" s="16">
        <f>SUM('1ªCIA.1ºBBM - '!Q12,'2ªCIA.1ºBBM - '!Q12,'1ªCIA.2ºBBM - '!Q12,'2ªCIA.2ºBBM-'!Q12,'PA.2ºBBM -'!Q12,'1ªCIA.3ºBBM-'!Q12,'2ªCIA.3ºBBM-'!Q12,,'1ªCIA.4ºBBM -'!R12,'2ªCIA.4ºBBM-'!R12,,'1ªCIA.5ºBBM-'!R12,'2ªCIA.5ºBBM -'!R12,'1ªCIA.6ºBBM-'!R12,'2ªCIA.6ºBBM-'!R12,'PA.6ºBBM-'!R12,'1ªCIA_IND-'!R12,'2ªCIA_IND-'!R12,'3ªCIA_IND-'!R12,ASCOM_CG!R12)</f>
        <v>0</v>
      </c>
      <c r="R12" s="15">
        <f>SUM('1ªCIA.1ºBBM - '!R12,'2ªCIA.1ºBBM - '!R12,'1ªCIA.2ºBBM - '!R12,'2ªCIA.2ºBBM-'!R12,'PA.2ºBBM -'!R12,'1ªCIA.3ºBBM-'!R12,'2ªCIA.3ºBBM-'!R12,,'1ªCIA.4ºBBM -'!S12,'2ªCIA.4ºBBM-'!S12,,'1ªCIA.5ºBBM-'!S12,'2ªCIA.5ºBBM -'!S12,'1ªCIA.6ºBBM-'!S12,'2ªCIA.6ºBBM-'!S12,'PA.6ºBBM-'!S12,'1ªCIA_IND-'!S12,'2ªCIA_IND-'!S12,'3ªCIA_IND-'!S12,ASCOM_CG!S12)</f>
        <v>0</v>
      </c>
      <c r="S12" s="16">
        <f>SUM('1ªCIA.1ºBBM - '!S12,'2ªCIA.1ºBBM - '!S12,'1ªCIA.2ºBBM - '!S12,'2ªCIA.2ºBBM-'!S12,'PA.2ºBBM -'!S12,'1ªCIA.3ºBBM-'!S12,'2ªCIA.3ºBBM-'!S12,,'1ªCIA.4ºBBM -'!T12,'2ªCIA.4ºBBM-'!T12,,'1ªCIA.5ºBBM-'!T12,'2ªCIA.5ºBBM -'!T12,'1ªCIA.6ºBBM-'!T12,'2ªCIA.6ºBBM-'!T12,'PA.6ºBBM-'!T12,'1ªCIA_IND-'!T12,'2ªCIA_IND-'!T12,'3ªCIA_IND-'!T12,ASCOM_CG!T12)</f>
        <v>0</v>
      </c>
      <c r="T12" s="15">
        <f>SUM('1ªCIA.1ºBBM - '!T12,'2ªCIA.1ºBBM - '!T12,'1ªCIA.2ºBBM - '!T12,'2ªCIA.2ºBBM-'!T12,'PA.2ºBBM -'!T12,'1ªCIA.3ºBBM-'!T12,'2ªCIA.3ºBBM-'!T12,,'1ªCIA.4ºBBM -'!U12,'2ªCIA.4ºBBM-'!U12,,'1ªCIA.5ºBBM-'!U12,'2ªCIA.5ºBBM -'!U12,'1ªCIA.6ºBBM-'!U12,'2ªCIA.6ºBBM-'!U12,'PA.6ºBBM-'!U12,'1ªCIA_IND-'!U12,'2ªCIA_IND-'!U12,'3ªCIA_IND-'!U12,ASCOM_CG!U12)</f>
        <v>0</v>
      </c>
      <c r="U12" s="16">
        <f>SUM('1ªCIA.1ºBBM - '!U12,'2ªCIA.1ºBBM - '!U12,'1ªCIA.2ºBBM - '!U12,'2ªCIA.2ºBBM-'!U12,'PA.2ºBBM -'!U12,'1ªCIA.3ºBBM-'!U12,'2ªCIA.3ºBBM-'!U12,,'1ªCIA.4ºBBM -'!V12,'2ªCIA.4ºBBM-'!V12,,'1ªCIA.5ºBBM-'!V12,'2ªCIA.5ºBBM -'!V12,'1ªCIA.6ºBBM-'!V12,'2ªCIA.6ºBBM-'!V12,'PA.6ºBBM-'!V12,'1ªCIA_IND-'!V12,'2ªCIA_IND-'!V12,'3ªCIA_IND-'!V12,ASCOM_CG!V12)</f>
        <v>0</v>
      </c>
      <c r="V12" s="15">
        <f>SUM('1ªCIA.1ºBBM - '!V12,'2ªCIA.1ºBBM - '!V12,'1ªCIA.2ºBBM - '!V12,'2ªCIA.2ºBBM-'!V12,'PA.2ºBBM -'!V12,'1ªCIA.3ºBBM-'!V12,'2ªCIA.3ºBBM-'!V12,,'1ªCIA.4ºBBM -'!W12,'2ªCIA.4ºBBM-'!W12,,'1ªCIA.5ºBBM-'!W12,'2ªCIA.5ºBBM -'!W12,'1ªCIA.6ºBBM-'!W12,'2ªCIA.6ºBBM-'!W12,'PA.6ºBBM-'!W12,'1ªCIA_IND-'!W12,'2ªCIA_IND-'!W12,'3ªCIA_IND-'!W12,ASCOM_CG!W12)</f>
        <v>0</v>
      </c>
      <c r="W12" s="16">
        <f>SUM('1ªCIA.1ºBBM - '!W12,'2ªCIA.1ºBBM - '!W12,'1ªCIA.2ºBBM - '!W12,'2ªCIA.2ºBBM-'!W12,'PA.2ºBBM -'!W12,'1ªCIA.3ºBBM-'!W12,'2ªCIA.3ºBBM-'!W12,,'1ªCIA.4ºBBM -'!X12,'2ªCIA.4ºBBM-'!X12,,'1ªCIA.5ºBBM-'!X12,'2ªCIA.5ºBBM -'!X12,'1ªCIA.6ºBBM-'!X12,'2ªCIA.6ºBBM-'!X12,'PA.6ºBBM-'!X12,'1ªCIA_IND-'!X12,'2ªCIA_IND-'!X12,'3ªCIA_IND-'!X12,ASCOM_CG!X12)</f>
        <v>0</v>
      </c>
      <c r="X12" s="15">
        <f>SUM('1ªCIA.1ºBBM - '!X12,'2ªCIA.1ºBBM - '!X12,'1ªCIA.2ºBBM - '!X12,'2ªCIA.2ºBBM-'!X12,'PA.2ºBBM -'!X12,'1ªCIA.3ºBBM-'!X12,'2ªCIA.3ºBBM-'!X12,,'1ªCIA.4ºBBM -'!Y12,'2ªCIA.4ºBBM-'!Y12,,'1ªCIA.5ºBBM-'!Y12,'2ªCIA.5ºBBM -'!Y12,'1ªCIA.6ºBBM-'!Y12,'2ªCIA.6ºBBM-'!Y12,'PA.6ºBBM-'!Y12,'1ªCIA_IND-'!Y12,'2ªCIA_IND-'!Y12,'3ªCIA_IND-'!Y12,ASCOM_CG!Y12)</f>
        <v>0</v>
      </c>
      <c r="Y12" s="16">
        <f>SUM('1ªCIA.1ºBBM - '!Y12,'2ªCIA.1ºBBM - '!Y12,'1ªCIA.2ºBBM - '!Y12,'2ªCIA.2ºBBM-'!Y12,'PA.2ºBBM -'!Y12,'1ªCIA.3ºBBM-'!Y12,'2ªCIA.3ºBBM-'!Y12,,'1ªCIA.4ºBBM -'!Z12,'2ªCIA.4ºBBM-'!Z12,,'1ªCIA.5ºBBM-'!Z12,'2ªCIA.5ºBBM -'!Z12,'1ªCIA.6ºBBM-'!Z12,'2ªCIA.6ºBBM-'!Z12,'PA.6ºBBM-'!Z12,'1ªCIA_IND-'!Z12,'2ªCIA_IND-'!Z12,'3ªCIA_IND-'!Z12,ASCOM_CG!Z12)</f>
        <v>0</v>
      </c>
      <c r="Z12" s="15">
        <f>SUM('1ªCIA.1ºBBM - '!Z12,'2ªCIA.1ºBBM - '!Z12,'1ªCIA.2ºBBM - '!Z12,'2ªCIA.2ºBBM-'!Z12,'PA.2ºBBM -'!Z12,'1ªCIA.3ºBBM-'!Z12,'2ªCIA.3ºBBM-'!Z12,,'1ªCIA.4ºBBM -'!AA12,'2ªCIA.4ºBBM-'!AA12,,'1ªCIA.5ºBBM-'!AA12,'2ªCIA.5ºBBM -'!AA12,'1ªCIA.6ºBBM-'!AA12,'2ªCIA.6ºBBM-'!AA12,'PA.6ºBBM-'!AA12,'1ªCIA_IND-'!AA12,'2ªCIA_IND-'!AA12,'3ªCIA_IND-'!AA12,ASCOM_CG!AA12)</f>
        <v>0</v>
      </c>
      <c r="AA12" s="16">
        <f>SUM('1ªCIA.1ºBBM - '!AA12,'2ªCIA.1ºBBM - '!AA12,'1ªCIA.2ºBBM - '!AA12,'2ªCIA.2ºBBM-'!AA12,'PA.2ºBBM -'!AA12,'1ªCIA.3ºBBM-'!AA12,'2ªCIA.3ºBBM-'!AA12,,'1ªCIA.4ºBBM -'!AB12,'2ªCIA.4ºBBM-'!AB12,,'1ªCIA.5ºBBM-'!AB12,'2ªCIA.5ºBBM -'!AB12,'1ªCIA.6ºBBM-'!AB12,'2ªCIA.6ºBBM-'!AB12,'PA.6ºBBM-'!AB12,'1ªCIA_IND-'!AB12,'2ªCIA_IND-'!AB12,'3ªCIA_IND-'!AB12,ASCOM_CG!AB12)</f>
        <v>0</v>
      </c>
      <c r="AB12" s="15">
        <f>SUM('1ªCIA.1ºBBM - '!AB12,'2ªCIA.1ºBBM - '!AB12,'1ªCIA.2ºBBM - '!AB12,'2ªCIA.2ºBBM-'!AB12,'PA.2ºBBM -'!AB12,'1ªCIA.3ºBBM-'!AB12,'2ªCIA.3ºBBM-'!AB12,,'1ªCIA.4ºBBM -'!AC12,'2ªCIA.4ºBBM-'!AC12,,'1ªCIA.5ºBBM-'!AC12,'2ªCIA.5ºBBM -'!AC12,'1ªCIA.6ºBBM-'!AC12,'2ªCIA.6ºBBM-'!AC12,'PA.6ºBBM-'!AC12,'1ªCIA_IND-'!AC12,'2ªCIA_IND-'!AC12,'3ªCIA_IND-'!AC12,ASCOM_CG!AC12)</f>
        <v>0</v>
      </c>
      <c r="AC12" s="16">
        <f>SUM('1ªCIA.1ºBBM - '!AC12,'2ªCIA.1ºBBM - '!AC12,'1ªCIA.2ºBBM - '!AC12,'2ªCIA.2ºBBM-'!AC12,'PA.2ºBBM -'!AC12,'1ªCIA.3ºBBM-'!AC12,'2ªCIA.3ºBBM-'!AC12,,'1ªCIA.4ºBBM -'!AD12,'2ªCIA.4ºBBM-'!AD12,,'1ªCIA.5ºBBM-'!AD12,'2ªCIA.5ºBBM -'!AD12,'1ªCIA.6ºBBM-'!AD12,'2ªCIA.6ºBBM-'!AD12,'PA.6ºBBM-'!AD12,'1ªCIA_IND-'!AD12,'2ªCIA_IND-'!AD12,'3ªCIA_IND-'!AD12,ASCOM_CG!AD12)</f>
        <v>0</v>
      </c>
      <c r="AD12" s="15">
        <f>SUM('1ªCIA.1ºBBM - '!AD12,'2ªCIA.1ºBBM - '!AD12,'1ªCIA.2ºBBM - '!AD12,'2ªCIA.2ºBBM-'!AD12,'PA.2ºBBM -'!AD12,'1ªCIA.3ºBBM-'!AD12,'2ªCIA.3ºBBM-'!AD12,,'1ªCIA.4ºBBM -'!AE12,'2ªCIA.4ºBBM-'!AE12,,'1ªCIA.5ºBBM-'!AE12,'2ªCIA.5ºBBM -'!AE12,'1ªCIA.6ºBBM-'!AE12,'2ªCIA.6ºBBM-'!AE12,'PA.6ºBBM-'!AE12,'1ªCIA_IND-'!AE12,'2ªCIA_IND-'!AE12,'3ªCIA_IND-'!AE12,ASCOM_CG!AE12)</f>
        <v>0</v>
      </c>
      <c r="AE12" s="16">
        <f>SUM('1ªCIA.1ºBBM - '!AE12,'2ªCIA.1ºBBM - '!AE12,'1ªCIA.2ºBBM - '!AE12,'2ªCIA.2ºBBM-'!AE12,'PA.2ºBBM -'!AE12,'1ªCIA.3ºBBM-'!AE12,'2ªCIA.3ºBBM-'!AE12,,'1ªCIA.4ºBBM -'!AE12,'2ªCIA.4ºBBM-'!AE12,,'1ªCIA.5ºBBM-'!AE12,'2ªCIA.5ºBBM -'!AE12,'1ªCIA.6ºBBM-'!AE12,'2ªCIA.6ºBBM-'!AE12,'PA.6ºBBM-'!AE12,'1ªCIA_IND-'!AE12,'2ªCIA_IND-'!AE12,'3ªCIA_IND-'!AE12,ASCOM_CG!AE12)</f>
        <v>0</v>
      </c>
      <c r="AF12" s="15">
        <f>SUM('1ªCIA.1ºBBM - '!AF12,'2ªCIA.1ºBBM - '!AF12,'1ªCIA.2ºBBM - '!AF12,'2ªCIA.2ºBBM-'!AF12,'PA.2ºBBM -'!AF12,'1ªCIA.3ºBBM-'!AF12,'2ªCIA.3ºBBM-'!AF12,,'1ªCIA.4ºBBM -'!AF12,'2ªCIA.4ºBBM-'!AF12,,'1ªCIA.5ºBBM-'!AF12,'2ªCIA.5ºBBM -'!AF12,'1ªCIA.6ºBBM-'!AF12,'2ªCIA.6ºBBM-'!AF12,'PA.6ºBBM-'!AF12,'1ªCIA_IND-'!AF12,'2ªCIA_IND-'!AF12,'3ªCIA_IND-'!AF12,ASCOM_CG!AF12)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 - '!B13,'2ªCIA.1ºBBM - '!B13,'1ªCIA.2ºBBM - '!B13,'2ªCIA.2ºBBM-'!B13,'PA.2ºBBM -'!B13,'1ªCIA.3ºBBM-'!B13,'2ªCIA.3ºBBM-'!B13,,'1ªCIA.4ºBBM -'!B13,'2ªCIA.4ºBBM-'!B13,,'1ªCIA.5ºBBM-'!B13,'2ªCIA.5ºBBM -'!B13,'1ªCIA.6ºBBM-'!B13,'2ªCIA.6ºBBM-'!B13,'PA.6ºBBM-'!B13,'1ªCIA_IND-'!B13,'2ªCIA_IND-'!B13,'3ªCIA_IND-'!B13,ASCOM_CG!B13)</f>
        <v>0</v>
      </c>
      <c r="C13" s="16">
        <f>SUM('1ªCIA.1ºBBM - '!C13,'2ªCIA.1ºBBM - '!C13,'1ªCIA.2ºBBM - '!C13,'2ªCIA.2ºBBM-'!C13,'PA.2ºBBM -'!C13,'1ªCIA.3ºBBM-'!C13,'2ªCIA.3ºBBM-'!C13,,'1ªCIA.4ºBBM -'!C13,'2ªCIA.4ºBBM-'!C13,,'1ªCIA.5ºBBM-'!C13,'2ªCIA.5ºBBM -'!C13,'1ªCIA.6ºBBM-'!C13,'2ªCIA.6ºBBM-'!D13,'PA.6ºBBM-'!C13,'1ªCIA_IND-'!C13,'2ªCIA_IND-'!C13,'3ªCIA_IND-'!C13,,ASCOM_CG!C13)</f>
        <v>0</v>
      </c>
      <c r="D13" s="15">
        <f>SUM('1ªCIA.1ºBBM - '!D13,'2ªCIA.1ºBBM - '!D13,'1ªCIA.2ºBBM - '!D13,'2ªCIA.2ºBBM-'!D13,'PA.2ºBBM -'!D13,'1ªCIA.3ºBBM-'!D13,'2ªCIA.3ºBBM-'!D13,,'1ªCIA.4ºBBM -'!E13,'2ªCIA.4ºBBM-'!E13,,'1ªCIA.5ºBBM-'!E13,'2ªCIA.5ºBBM -'!E13,'1ªCIA.6ºBBM-'!D13,'2ªCIA.6ºBBM-'!E13,'PA.6ºBBM-'!E13,'1ªCIA_IND-'!E13,'2ªCIA_IND-'!E13,'3ªCIA_IND-'!E13,ASCOM_CG!E13)</f>
        <v>0</v>
      </c>
      <c r="E13" s="16">
        <f>SUM('1ªCIA.1ºBBM - '!E13,'2ªCIA.1ºBBM - '!E13,'1ªCIA.2ºBBM - '!E13,'2ªCIA.2ºBBM-'!E13,'PA.2ºBBM -'!E13,'1ªCIA.3ºBBM-'!E13,'2ªCIA.3ºBBM-'!E13,,'1ªCIA.4ºBBM -'!F13,'2ªCIA.4ºBBM-'!F13,,'1ªCIA.5ºBBM-'!F13,'2ªCIA.5ºBBM -'!F13,'1ªCIA.6ºBBM-'!F13,'2ªCIA.6ºBBM-'!F13,'PA.6ºBBM-'!F13,'1ªCIA_IND-'!F13,'2ªCIA_IND-'!F13,'3ªCIA_IND-'!F13,ASCOM_CG!F13)</f>
        <v>0</v>
      </c>
      <c r="F13" s="15">
        <f>SUM('1ªCIA.1ºBBM - '!F13,'2ªCIA.1ºBBM - '!F13,'1ªCIA.2ºBBM - '!F13,'2ªCIA.2ºBBM-'!F13,'PA.2ºBBM -'!F13,'1ªCIA.3ºBBM-'!F13,'2ªCIA.3ºBBM-'!F13,,'1ªCIA.4ºBBM -'!G13,'2ªCIA.4ºBBM-'!G13,,'1ªCIA.5ºBBM-'!G13,'2ªCIA.5ºBBM -'!G13,'1ªCIA.6ºBBM-'!G13,'2ªCIA.6ºBBM-'!G13,'PA.6ºBBM-'!G13,'1ªCIA_IND-'!G13,'2ªCIA_IND-'!G13,'3ªCIA_IND-'!G13,ASCOM_CG!G13)</f>
        <v>0</v>
      </c>
      <c r="G13" s="16">
        <f>SUM('1ªCIA.1ºBBM - '!G13,'2ªCIA.1ºBBM - '!G13,'1ªCIA.2ºBBM - '!G13,'2ªCIA.2ºBBM-'!G13,'PA.2ºBBM -'!G13,'1ªCIA.3ºBBM-'!G13,'2ªCIA.3ºBBM-'!G13,,'1ªCIA.4ºBBM -'!H13,'2ªCIA.4ºBBM-'!H13,,'1ªCIA.5ºBBM-'!H13,'2ªCIA.5ºBBM -'!H13,'1ªCIA.6ºBBM-'!H13,'2ªCIA.6ºBBM-'!H13,'PA.6ºBBM-'!H13,'1ªCIA_IND-'!H13,'2ªCIA_IND-'!H13,'3ªCIA_IND-'!H13,ASCOM_CG!H13)</f>
        <v>0</v>
      </c>
      <c r="H13" s="15">
        <f>SUM('1ªCIA.1ºBBM - '!H13,'2ªCIA.1ºBBM - '!H13,'1ªCIA.2ºBBM - '!H13,'2ªCIA.2ºBBM-'!H13,'PA.2ºBBM -'!H13,'1ªCIA.3ºBBM-'!H13,'2ªCIA.3ºBBM-'!H13,,'1ªCIA.4ºBBM -'!I13,'2ªCIA.4ºBBM-'!I13,,'1ªCIA.5ºBBM-'!I13,'2ªCIA.5ºBBM -'!I13,'1ªCIA.6ºBBM-'!I13,'2ªCIA.6ºBBM-'!I13,'PA.6ºBBM-'!I13,'1ªCIA_IND-'!I13,'2ªCIA_IND-'!I13,'3ªCIA_IND-'!I13,ASCOM_CG!I13)</f>
        <v>0</v>
      </c>
      <c r="I13" s="16">
        <f>SUM('1ªCIA.1ºBBM - '!I13,'2ªCIA.1ºBBM - '!I13,'1ªCIA.2ºBBM - '!I13,'2ªCIA.2ºBBM-'!I13,'PA.2ºBBM -'!I13,'1ªCIA.3ºBBM-'!I13,'2ªCIA.3ºBBM-'!I13,,'1ªCIA.4ºBBM -'!J13,'2ªCIA.4ºBBM-'!J13,,'1ªCIA.5ºBBM-'!J13,'2ªCIA.5ºBBM -'!J13,'1ªCIA.6ºBBM-'!J13,'2ªCIA.6ºBBM-'!J13,'PA.6ºBBM-'!J13,'1ªCIA_IND-'!J13,'2ªCIA_IND-'!J13,'3ªCIA_IND-'!J13,ASCOM_CG!J13)</f>
        <v>0</v>
      </c>
      <c r="J13" s="15">
        <f>SUM('1ªCIA.1ºBBM - '!J13,'2ªCIA.1ºBBM - '!J13,'1ªCIA.2ºBBM - '!J13,'2ªCIA.2ºBBM-'!J13,'PA.2ºBBM -'!J13,'1ªCIA.3ºBBM-'!J13,'2ªCIA.3ºBBM-'!J13,,'1ªCIA.4ºBBM -'!K13,'2ªCIA.4ºBBM-'!K13,,'1ªCIA.5ºBBM-'!K13,'2ªCIA.5ºBBM -'!K13,'1ªCIA.6ºBBM-'!K13,'2ªCIA.6ºBBM-'!K13,'PA.6ºBBM-'!K13,'1ªCIA_IND-'!K13,'2ªCIA_IND-'!K13,'3ªCIA_IND-'!K13,ASCOM_CG!K13)</f>
        <v>0</v>
      </c>
      <c r="K13" s="16">
        <f>SUM('1ªCIA.1ºBBM - '!K13,'2ªCIA.1ºBBM - '!K13,'1ªCIA.2ºBBM - '!K13,'2ªCIA.2ºBBM-'!K13,'PA.2ºBBM -'!K13,'1ªCIA.3ºBBM-'!K13,'2ªCIA.3ºBBM-'!K13,,'1ªCIA.4ºBBM -'!L13,'2ªCIA.4ºBBM-'!L13,,'1ªCIA.5ºBBM-'!L13,'2ªCIA.5ºBBM -'!L13,'1ªCIA.6ºBBM-'!L13,'2ªCIA.6ºBBM-'!L13,'PA.6ºBBM-'!L13,'1ªCIA_IND-'!L13,'2ªCIA_IND-'!L13,'3ªCIA_IND-'!L13,ASCOM_CG!L13)</f>
        <v>0</v>
      </c>
      <c r="L13" s="15">
        <f>SUM('1ªCIA.1ºBBM - '!L13,'2ªCIA.1ºBBM - '!L13,'1ªCIA.2ºBBM - '!L13,'2ªCIA.2ºBBM-'!L13,'PA.2ºBBM -'!L13,'1ªCIA.3ºBBM-'!L13,'2ªCIA.3ºBBM-'!L13,,'1ªCIA.4ºBBM -'!M13,'2ªCIA.4ºBBM-'!M13,,'1ªCIA.5ºBBM-'!M13,'2ªCIA.5ºBBM -'!M13,'1ªCIA.6ºBBM-'!M13,'2ªCIA.6ºBBM-'!M13,'PA.6ºBBM-'!M13,'1ªCIA_IND-'!M13,'2ªCIA_IND-'!M13,'3ªCIA_IND-'!M13,ASCOM_CG!M13)</f>
        <v>0</v>
      </c>
      <c r="M13" s="16">
        <f>SUM('1ªCIA.1ºBBM - '!M13,'2ªCIA.1ºBBM - '!M13,'1ªCIA.2ºBBM - '!M13,'2ªCIA.2ºBBM-'!M13,'PA.2ºBBM -'!M13,'1ªCIA.3ºBBM-'!M13,'2ªCIA.3ºBBM-'!M13,,'1ªCIA.4ºBBM -'!N13,'2ªCIA.4ºBBM-'!N13,,'1ªCIA.5ºBBM-'!N13,'2ªCIA.5ºBBM -'!N13,'1ªCIA.6ºBBM-'!N13,'2ªCIA.6ºBBM-'!N13,'PA.6ºBBM-'!N13,'1ªCIA_IND-'!N13,'2ªCIA_IND-'!N13,'3ªCIA_IND-'!N13,ASCOM_CG!N13)</f>
        <v>0</v>
      </c>
      <c r="N13" s="15">
        <f>SUM('1ªCIA.1ºBBM - '!N13,'2ªCIA.1ºBBM - '!N13,'1ªCIA.2ºBBM - '!N13,'2ªCIA.2ºBBM-'!N13,'PA.2ºBBM -'!N13,'1ªCIA.3ºBBM-'!N13,'2ªCIA.3ºBBM-'!N13,,'1ªCIA.4ºBBM -'!O13,'2ªCIA.4ºBBM-'!O13,,'1ªCIA.5ºBBM-'!O13,'2ªCIA.5ºBBM -'!O13,'1ªCIA.6ºBBM-'!O13,'2ªCIA.6ºBBM-'!O13,'PA.6ºBBM-'!O13,'1ªCIA_IND-'!O13,'2ªCIA_IND-'!O13,'3ªCIA_IND-'!O13,ASCOM_CG!O13)</f>
        <v>0</v>
      </c>
      <c r="O13" s="16">
        <f>SUM('1ªCIA.1ºBBM - '!O13,'2ªCIA.1ºBBM - '!O13,'1ªCIA.2ºBBM - '!O13,'2ªCIA.2ºBBM-'!O13,'PA.2ºBBM -'!O13,'1ªCIA.3ºBBM-'!O13,'2ªCIA.3ºBBM-'!O13,,'1ªCIA.4ºBBM -'!P13,'2ªCIA.4ºBBM-'!P13,,'1ªCIA.5ºBBM-'!P13,'2ªCIA.5ºBBM -'!P13,'1ªCIA.6ºBBM-'!P13,'2ªCIA.6ºBBM-'!P13,'PA.6ºBBM-'!P13,'1ªCIA_IND-'!P13,'2ªCIA_IND-'!P13,'3ªCIA_IND-'!P13,ASCOM_CG!P13)</f>
        <v>0</v>
      </c>
      <c r="P13" s="15">
        <f>SUM('1ªCIA.1ºBBM - '!P13,'2ªCIA.1ºBBM - '!P13,'1ªCIA.2ºBBM - '!P13,'2ªCIA.2ºBBM-'!P13,'PA.2ºBBM -'!P13,'1ªCIA.3ºBBM-'!P13,'2ªCIA.3ºBBM-'!P13,,'1ªCIA.4ºBBM -'!Q13,'2ªCIA.4ºBBM-'!Q13,,'1ªCIA.5ºBBM-'!Q13,'2ªCIA.5ºBBM -'!Q13,'1ªCIA.6ºBBM-'!Q13,'2ªCIA.6ºBBM-'!Q13,'PA.6ºBBM-'!Q13,'1ªCIA_IND-'!Q13,'2ªCIA_IND-'!Q13,'3ªCIA_IND-'!Q13,ASCOM_CG!Q13)</f>
        <v>0</v>
      </c>
      <c r="Q13" s="16">
        <f>SUM('1ªCIA.1ºBBM - '!Q13,'2ªCIA.1ºBBM - '!Q13,'1ªCIA.2ºBBM - '!Q13,'2ªCIA.2ºBBM-'!Q13,'PA.2ºBBM -'!Q13,'1ªCIA.3ºBBM-'!Q13,'2ªCIA.3ºBBM-'!Q13,,'1ªCIA.4ºBBM -'!R13,'2ªCIA.4ºBBM-'!R13,,'1ªCIA.5ºBBM-'!R13,'2ªCIA.5ºBBM -'!R13,'1ªCIA.6ºBBM-'!R13,'2ªCIA.6ºBBM-'!R13,'PA.6ºBBM-'!R13,'1ªCIA_IND-'!R13,'2ªCIA_IND-'!R13,'3ªCIA_IND-'!R13,ASCOM_CG!R13)</f>
        <v>0</v>
      </c>
      <c r="R13" s="15">
        <f>SUM('1ªCIA.1ºBBM - '!R13,'2ªCIA.1ºBBM - '!R13,'1ªCIA.2ºBBM - '!R13,'2ªCIA.2ºBBM-'!R13,'PA.2ºBBM -'!R13,'1ªCIA.3ºBBM-'!R13,'2ªCIA.3ºBBM-'!R13,,'1ªCIA.4ºBBM -'!S13,'2ªCIA.4ºBBM-'!S13,,'1ªCIA.5ºBBM-'!S13,'2ªCIA.5ºBBM -'!S13,'1ªCIA.6ºBBM-'!S13,'2ªCIA.6ºBBM-'!S13,'PA.6ºBBM-'!S13,'1ªCIA_IND-'!S13,'2ªCIA_IND-'!S13,'3ªCIA_IND-'!S13,ASCOM_CG!S13)</f>
        <v>0</v>
      </c>
      <c r="S13" s="16">
        <f>SUM('1ªCIA.1ºBBM - '!S13,'2ªCIA.1ºBBM - '!S13,'1ªCIA.2ºBBM - '!S13,'2ªCIA.2ºBBM-'!S13,'PA.2ºBBM -'!S13,'1ªCIA.3ºBBM-'!S13,'2ªCIA.3ºBBM-'!S13,,'1ªCIA.4ºBBM -'!T13,'2ªCIA.4ºBBM-'!T13,,'1ªCIA.5ºBBM-'!T13,'2ªCIA.5ºBBM -'!T13,'1ªCIA.6ºBBM-'!T13,'2ªCIA.6ºBBM-'!T13,'PA.6ºBBM-'!T13,'1ªCIA_IND-'!T13,'2ªCIA_IND-'!T13,'3ªCIA_IND-'!T13,ASCOM_CG!T13)</f>
        <v>0</v>
      </c>
      <c r="T13" s="15">
        <f>SUM('1ªCIA.1ºBBM - '!T13,'2ªCIA.1ºBBM - '!T13,'1ªCIA.2ºBBM - '!T13,'2ªCIA.2ºBBM-'!T13,'PA.2ºBBM -'!T13,'1ªCIA.3ºBBM-'!T13,'2ªCIA.3ºBBM-'!T13,,'1ªCIA.4ºBBM -'!U13,'2ªCIA.4ºBBM-'!U13,,'1ªCIA.5ºBBM-'!U13,'2ªCIA.5ºBBM -'!U13,'1ªCIA.6ºBBM-'!U13,'2ªCIA.6ºBBM-'!U13,'PA.6ºBBM-'!U13,'1ªCIA_IND-'!U13,'2ªCIA_IND-'!U13,'3ªCIA_IND-'!U13,ASCOM_CG!U13)</f>
        <v>0</v>
      </c>
      <c r="U13" s="16">
        <f>SUM('1ªCIA.1ºBBM - '!U13,'2ªCIA.1ºBBM - '!U13,'1ªCIA.2ºBBM - '!U13,'2ªCIA.2ºBBM-'!U13,'PA.2ºBBM -'!U13,'1ªCIA.3ºBBM-'!U13,'2ªCIA.3ºBBM-'!U13,,'1ªCIA.4ºBBM -'!V13,'2ªCIA.4ºBBM-'!V13,,'1ªCIA.5ºBBM-'!V13,'2ªCIA.5ºBBM -'!V13,'1ªCIA.6ºBBM-'!V13,'2ªCIA.6ºBBM-'!V13,'PA.6ºBBM-'!V13,'1ªCIA_IND-'!V13,'2ªCIA_IND-'!V13,'3ªCIA_IND-'!V13,ASCOM_CG!V13)</f>
        <v>0</v>
      </c>
      <c r="V13" s="15">
        <f>SUM('1ªCIA.1ºBBM - '!V13,'2ªCIA.1ºBBM - '!V13,'1ªCIA.2ºBBM - '!V13,'2ªCIA.2ºBBM-'!V13,'PA.2ºBBM -'!V13,'1ªCIA.3ºBBM-'!V13,'2ªCIA.3ºBBM-'!V13,,'1ªCIA.4ºBBM -'!W13,'2ªCIA.4ºBBM-'!W13,,'1ªCIA.5ºBBM-'!W13,'2ªCIA.5ºBBM -'!W13,'1ªCIA.6ºBBM-'!W13,'2ªCIA.6ºBBM-'!W13,'PA.6ºBBM-'!W13,'1ªCIA_IND-'!W13,'2ªCIA_IND-'!W13,'3ªCIA_IND-'!W13,ASCOM_CG!W13)</f>
        <v>0</v>
      </c>
      <c r="W13" s="16">
        <f>SUM('1ªCIA.1ºBBM - '!W13,'2ªCIA.1ºBBM - '!W13,'1ªCIA.2ºBBM - '!W13,'2ªCIA.2ºBBM-'!W13,'PA.2ºBBM -'!W13,'1ªCIA.3ºBBM-'!W13,'2ªCIA.3ºBBM-'!W13,,'1ªCIA.4ºBBM -'!X13,'2ªCIA.4ºBBM-'!X13,,'1ªCIA.5ºBBM-'!X13,'2ªCIA.5ºBBM -'!X13,'1ªCIA.6ºBBM-'!X13,'2ªCIA.6ºBBM-'!X13,'PA.6ºBBM-'!X13,'1ªCIA_IND-'!X13,'2ªCIA_IND-'!X13,'3ªCIA_IND-'!X13,ASCOM_CG!X13)</f>
        <v>0</v>
      </c>
      <c r="X13" s="15">
        <f>SUM('1ªCIA.1ºBBM - '!X13,'2ªCIA.1ºBBM - '!X13,'1ªCIA.2ºBBM - '!X13,'2ªCIA.2ºBBM-'!X13,'PA.2ºBBM -'!X13,'1ªCIA.3ºBBM-'!X13,'2ªCIA.3ºBBM-'!X13,,'1ªCIA.4ºBBM -'!Y13,'2ªCIA.4ºBBM-'!Y13,,'1ªCIA.5ºBBM-'!Y13,'2ªCIA.5ºBBM -'!Y13,'1ªCIA.6ºBBM-'!Y13,'2ªCIA.6ºBBM-'!Y13,'PA.6ºBBM-'!Y13,'1ªCIA_IND-'!Y13,'2ªCIA_IND-'!Y13,'3ªCIA_IND-'!Y13,ASCOM_CG!Y13)</f>
        <v>0</v>
      </c>
      <c r="Y13" s="16">
        <f>SUM('1ªCIA.1ºBBM - '!Y13,'2ªCIA.1ºBBM - '!Y13,'1ªCIA.2ºBBM - '!Y13,'2ªCIA.2ºBBM-'!Y13,'PA.2ºBBM -'!Y13,'1ªCIA.3ºBBM-'!Y13,'2ªCIA.3ºBBM-'!Y13,,'1ªCIA.4ºBBM -'!Z13,'2ªCIA.4ºBBM-'!Z13,,'1ªCIA.5ºBBM-'!Z13,'2ªCIA.5ºBBM -'!Z13,'1ªCIA.6ºBBM-'!Z13,'2ªCIA.6ºBBM-'!Z13,'PA.6ºBBM-'!Z13,'1ªCIA_IND-'!Z13,'2ªCIA_IND-'!Z13,'3ªCIA_IND-'!Z13,ASCOM_CG!Z13)</f>
        <v>0</v>
      </c>
      <c r="Z13" s="15">
        <f>SUM('1ªCIA.1ºBBM - '!Z13,'2ªCIA.1ºBBM - '!Z13,'1ªCIA.2ºBBM - '!Z13,'2ªCIA.2ºBBM-'!Z13,'PA.2ºBBM -'!Z13,'1ªCIA.3ºBBM-'!Z13,'2ªCIA.3ºBBM-'!Z13,,'1ªCIA.4ºBBM -'!AA13,'2ªCIA.4ºBBM-'!AA13,,'1ªCIA.5ºBBM-'!AA13,'2ªCIA.5ºBBM -'!AA13,'1ªCIA.6ºBBM-'!AA13,'2ªCIA.6ºBBM-'!AA13,'PA.6ºBBM-'!AA13,'1ªCIA_IND-'!AA13,'2ªCIA_IND-'!AA13,'3ªCIA_IND-'!AA13,ASCOM_CG!AA13)</f>
        <v>0</v>
      </c>
      <c r="AA13" s="16">
        <f>SUM('1ªCIA.1ºBBM - '!AA13,'2ªCIA.1ºBBM - '!AA13,'1ªCIA.2ºBBM - '!AA13,'2ªCIA.2ºBBM-'!AA13,'PA.2ºBBM -'!AA13,'1ªCIA.3ºBBM-'!AA13,'2ªCIA.3ºBBM-'!AA13,,'1ªCIA.4ºBBM -'!AB13,'2ªCIA.4ºBBM-'!AB13,,'1ªCIA.5ºBBM-'!AB13,'2ªCIA.5ºBBM -'!AB13,'1ªCIA.6ºBBM-'!AB13,'2ªCIA.6ºBBM-'!AB13,'PA.6ºBBM-'!AB13,'1ªCIA_IND-'!AB13,'2ªCIA_IND-'!AB13,'3ªCIA_IND-'!AB13,ASCOM_CG!AB13)</f>
        <v>0</v>
      </c>
      <c r="AB13" s="15">
        <f>SUM('1ªCIA.1ºBBM - '!AB13,'2ªCIA.1ºBBM - '!AB13,'1ªCIA.2ºBBM - '!AB13,'2ªCIA.2ºBBM-'!AB13,'PA.2ºBBM -'!AB13,'1ªCIA.3ºBBM-'!AB13,'2ªCIA.3ºBBM-'!AB13,,'1ªCIA.4ºBBM -'!AC13,'2ªCIA.4ºBBM-'!AC13,,'1ªCIA.5ºBBM-'!AC13,'2ªCIA.5ºBBM -'!AC13,'1ªCIA.6ºBBM-'!AC13,'2ªCIA.6ºBBM-'!AC13,'PA.6ºBBM-'!AC13,'1ªCIA_IND-'!AC13,'2ªCIA_IND-'!AC13,'3ªCIA_IND-'!AC13,ASCOM_CG!AC13)</f>
        <v>0</v>
      </c>
      <c r="AC13" s="16">
        <f>SUM('1ªCIA.1ºBBM - '!AC13,'2ªCIA.1ºBBM - '!AC13,'1ªCIA.2ºBBM - '!AC13,'2ªCIA.2ºBBM-'!AC13,'PA.2ºBBM -'!AC13,'1ªCIA.3ºBBM-'!AC13,'2ªCIA.3ºBBM-'!AC13,,'1ªCIA.4ºBBM -'!AD13,'2ªCIA.4ºBBM-'!AD13,,'1ªCIA.5ºBBM-'!AD13,'2ªCIA.5ºBBM -'!AD13,'1ªCIA.6ºBBM-'!AD13,'2ªCIA.6ºBBM-'!AD13,'PA.6ºBBM-'!AD13,'1ªCIA_IND-'!AD13,'2ªCIA_IND-'!AD13,'3ªCIA_IND-'!AD13,ASCOM_CG!AD13)</f>
        <v>0</v>
      </c>
      <c r="AD13" s="15">
        <f>SUM('1ªCIA.1ºBBM - '!AD13,'2ªCIA.1ºBBM - '!AD13,'1ªCIA.2ºBBM - '!AD13,'2ªCIA.2ºBBM-'!AD13,'PA.2ºBBM -'!AD13,'1ªCIA.3ºBBM-'!AD13,'2ªCIA.3ºBBM-'!AD13,,'1ªCIA.4ºBBM -'!AE13,'2ªCIA.4ºBBM-'!AE13,,'1ªCIA.5ºBBM-'!AE13,'2ªCIA.5ºBBM -'!AE13,'1ªCIA.6ºBBM-'!AE13,'2ªCIA.6ºBBM-'!AE13,'PA.6ºBBM-'!AE13,'1ªCIA_IND-'!AE13,'2ªCIA_IND-'!AE13,'3ªCIA_IND-'!AE13,ASCOM_CG!AE13)</f>
        <v>0</v>
      </c>
      <c r="AE13" s="16">
        <f>SUM('1ªCIA.1ºBBM - '!AE13,'2ªCIA.1ºBBM - '!AE13,'1ªCIA.2ºBBM - '!AE13,'2ªCIA.2ºBBM-'!AE13,'PA.2ºBBM -'!AE13,'1ªCIA.3ºBBM-'!AE13,'2ªCIA.3ºBBM-'!AE13,,'1ªCIA.4ºBBM -'!AE13,'2ªCIA.4ºBBM-'!AE13,,'1ªCIA.5ºBBM-'!AE13,'2ªCIA.5ºBBM -'!AE13,'1ªCIA.6ºBBM-'!AE13,'2ªCIA.6ºBBM-'!AE13,'PA.6ºBBM-'!AE13,'1ªCIA_IND-'!AE13,'2ªCIA_IND-'!AE13,'3ªCIA_IND-'!AE13,ASCOM_CG!AE13)</f>
        <v>0</v>
      </c>
      <c r="AF13" s="15">
        <f>SUM('1ªCIA.1ºBBM - '!AF13,'2ªCIA.1ºBBM - '!AF13,'1ªCIA.2ºBBM - '!AF13,'2ªCIA.2ºBBM-'!AF13,'PA.2ºBBM -'!AF13,'1ªCIA.3ºBBM-'!AF13,'2ªCIA.3ºBBM-'!AF13,,'1ªCIA.4ºBBM -'!AF13,'2ªCIA.4ºBBM-'!AF13,,'1ªCIA.5ºBBM-'!AF13,'2ªCIA.5ºBBM -'!AF13,'1ªCIA.6ºBBM-'!AF13,'2ªCIA.6ºBBM-'!AF13,'PA.6ºBBM-'!AF13,'1ªCIA_IND-'!AF13,'2ªCIA_IND-'!AF13,'3ªCIA_IND-'!AF13,ASCOM_CG!AF13)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 - '!B14,'2ªCIA.1ºBBM - '!B14,'1ªCIA.2ºBBM - '!B14,'2ªCIA.2ºBBM-'!B14,'PA.2ºBBM -'!B14,'1ªCIA.3ºBBM-'!B14,'2ªCIA.3ºBBM-'!B14,,'1ªCIA.4ºBBM -'!B14,'2ªCIA.4ºBBM-'!B14,,'1ªCIA.5ºBBM-'!B14,'2ªCIA.5ºBBM -'!B14,'1ªCIA.6ºBBM-'!B14,'2ªCIA.6ºBBM-'!B14,'PA.6ºBBM-'!B14,'1ªCIA_IND-'!B14,'2ªCIA_IND-'!B14,'3ªCIA_IND-'!B14,ASCOM_CG!B14)</f>
        <v>0</v>
      </c>
      <c r="C14" s="16">
        <f>SUM('1ªCIA.1ºBBM - '!C14,'2ªCIA.1ºBBM - '!C14,'1ªCIA.2ºBBM - '!C14,'2ªCIA.2ºBBM-'!C14,'PA.2ºBBM -'!C14,'1ªCIA.3ºBBM-'!C14,'2ªCIA.3ºBBM-'!C14,,'1ªCIA.4ºBBM -'!C14,'2ªCIA.4ºBBM-'!C14,,'1ªCIA.5ºBBM-'!C14,'2ªCIA.5ºBBM -'!C14,'1ªCIA.6ºBBM-'!C14,'2ªCIA.6ºBBM-'!D14,'PA.6ºBBM-'!C14,'1ªCIA_IND-'!C14,'2ªCIA_IND-'!C14,'3ªCIA_IND-'!C14,,ASCOM_CG!C14)</f>
        <v>0</v>
      </c>
      <c r="D14" s="15">
        <f>SUM('1ªCIA.1ºBBM - '!D14,'2ªCIA.1ºBBM - '!D14,'1ªCIA.2ºBBM - '!D14,'2ªCIA.2ºBBM-'!D14,'PA.2ºBBM -'!D14,'1ªCIA.3ºBBM-'!D14,'2ªCIA.3ºBBM-'!D14,,'1ªCIA.4ºBBM -'!E14,'2ªCIA.4ºBBM-'!E14,,'1ªCIA.5ºBBM-'!E14,'2ªCIA.5ºBBM -'!E14,'1ªCIA.6ºBBM-'!D14,'2ªCIA.6ºBBM-'!E14,'PA.6ºBBM-'!E14,'1ªCIA_IND-'!E14,'2ªCIA_IND-'!E14,'3ªCIA_IND-'!E14,ASCOM_CG!E14)</f>
        <v>0</v>
      </c>
      <c r="E14" s="16">
        <f>SUM('1ªCIA.1ºBBM - '!E14,'2ªCIA.1ºBBM - '!E14,'1ªCIA.2ºBBM - '!E14,'2ªCIA.2ºBBM-'!E14,'PA.2ºBBM -'!E14,'1ªCIA.3ºBBM-'!E14,'2ªCIA.3ºBBM-'!E14,,'1ªCIA.4ºBBM -'!F14,'2ªCIA.4ºBBM-'!F14,,'1ªCIA.5ºBBM-'!F14,'2ªCIA.5ºBBM -'!F14,'1ªCIA.6ºBBM-'!F14,'2ªCIA.6ºBBM-'!F14,'PA.6ºBBM-'!F14,'1ªCIA_IND-'!F14,'2ªCIA_IND-'!F14,'3ªCIA_IND-'!F14,ASCOM_CG!F14)</f>
        <v>0</v>
      </c>
      <c r="F14" s="15">
        <f>SUM('1ªCIA.1ºBBM - '!F14,'2ªCIA.1ºBBM - '!F14,'1ªCIA.2ºBBM - '!F14,'2ªCIA.2ºBBM-'!F14,'PA.2ºBBM -'!F14,'1ªCIA.3ºBBM-'!F14,'2ªCIA.3ºBBM-'!F14,,'1ªCIA.4ºBBM -'!G14,'2ªCIA.4ºBBM-'!G14,,'1ªCIA.5ºBBM-'!G14,'2ªCIA.5ºBBM -'!G14,'1ªCIA.6ºBBM-'!G14,'2ªCIA.6ºBBM-'!G14,'PA.6ºBBM-'!G14,'1ªCIA_IND-'!G14,'2ªCIA_IND-'!G14,'3ªCIA_IND-'!G14,ASCOM_CG!G14)</f>
        <v>0</v>
      </c>
      <c r="G14" s="16">
        <f>SUM('1ªCIA.1ºBBM - '!G14,'2ªCIA.1ºBBM - '!G14,'1ªCIA.2ºBBM - '!G14,'2ªCIA.2ºBBM-'!G14,'PA.2ºBBM -'!G14,'1ªCIA.3ºBBM-'!G14,'2ªCIA.3ºBBM-'!G14,,'1ªCIA.4ºBBM -'!H14,'2ªCIA.4ºBBM-'!H14,,'1ªCIA.5ºBBM-'!H14,'2ªCIA.5ºBBM -'!H14,'1ªCIA.6ºBBM-'!H14,'2ªCIA.6ºBBM-'!H14,'PA.6ºBBM-'!H14,'1ªCIA_IND-'!H14,'2ªCIA_IND-'!H14,'3ªCIA_IND-'!H14,ASCOM_CG!H14)</f>
        <v>0</v>
      </c>
      <c r="H14" s="15">
        <f>SUM('1ªCIA.1ºBBM - '!H14,'2ªCIA.1ºBBM - '!H14,'1ªCIA.2ºBBM - '!H14,'2ªCIA.2ºBBM-'!H14,'PA.2ºBBM -'!H14,'1ªCIA.3ºBBM-'!H14,'2ªCIA.3ºBBM-'!H14,,'1ªCIA.4ºBBM -'!I14,'2ªCIA.4ºBBM-'!I14,,'1ªCIA.5ºBBM-'!I14,'2ªCIA.5ºBBM -'!I14,'1ªCIA.6ºBBM-'!I14,'2ªCIA.6ºBBM-'!I14,'PA.6ºBBM-'!I14,'1ªCIA_IND-'!I14,'2ªCIA_IND-'!I14,'3ªCIA_IND-'!I14,ASCOM_CG!I14)</f>
        <v>0</v>
      </c>
      <c r="I14" s="16">
        <f>SUM('1ªCIA.1ºBBM - '!I14,'2ªCIA.1ºBBM - '!I14,'1ªCIA.2ºBBM - '!I14,'2ªCIA.2ºBBM-'!I14,'PA.2ºBBM -'!I14,'1ªCIA.3ºBBM-'!I14,'2ªCIA.3ºBBM-'!I14,,'1ªCIA.4ºBBM -'!J14,'2ªCIA.4ºBBM-'!J14,,'1ªCIA.5ºBBM-'!J14,'2ªCIA.5ºBBM -'!J14,'1ªCIA.6ºBBM-'!J14,'2ªCIA.6ºBBM-'!J14,'PA.6ºBBM-'!J14,'1ªCIA_IND-'!J14,'2ªCIA_IND-'!J14,'3ªCIA_IND-'!J14,ASCOM_CG!J14)</f>
        <v>0</v>
      </c>
      <c r="J14" s="15">
        <f>SUM('1ªCIA.1ºBBM - '!J14,'2ªCIA.1ºBBM - '!J14,'1ªCIA.2ºBBM - '!J14,'2ªCIA.2ºBBM-'!J14,'PA.2ºBBM -'!J14,'1ªCIA.3ºBBM-'!J14,'2ªCIA.3ºBBM-'!J14,,'1ªCIA.4ºBBM -'!K14,'2ªCIA.4ºBBM-'!K14,,'1ªCIA.5ºBBM-'!K14,'2ªCIA.5ºBBM -'!K14,'1ªCIA.6ºBBM-'!K14,'2ªCIA.6ºBBM-'!K14,'PA.6ºBBM-'!K14,'1ªCIA_IND-'!K14,'2ªCIA_IND-'!K14,'3ªCIA_IND-'!K14,ASCOM_CG!K14)</f>
        <v>0</v>
      </c>
      <c r="K14" s="16">
        <f>SUM('1ªCIA.1ºBBM - '!K14,'2ªCIA.1ºBBM - '!K14,'1ªCIA.2ºBBM - '!K14,'2ªCIA.2ºBBM-'!K14,'PA.2ºBBM -'!K14,'1ªCIA.3ºBBM-'!K14,'2ªCIA.3ºBBM-'!K14,,'1ªCIA.4ºBBM -'!L14,'2ªCIA.4ºBBM-'!L14,,'1ªCIA.5ºBBM-'!L14,'2ªCIA.5ºBBM -'!L14,'1ªCIA.6ºBBM-'!L14,'2ªCIA.6ºBBM-'!L14,'PA.6ºBBM-'!L14,'1ªCIA_IND-'!L14,'2ªCIA_IND-'!L14,'3ªCIA_IND-'!L14,ASCOM_CG!L14)</f>
        <v>0</v>
      </c>
      <c r="L14" s="15">
        <f>SUM('1ªCIA.1ºBBM - '!L14,'2ªCIA.1ºBBM - '!L14,'1ªCIA.2ºBBM - '!L14,'2ªCIA.2ºBBM-'!L14,'PA.2ºBBM -'!L14,'1ªCIA.3ºBBM-'!L14,'2ªCIA.3ºBBM-'!L14,,'1ªCIA.4ºBBM -'!M14,'2ªCIA.4ºBBM-'!M14,,'1ªCIA.5ºBBM-'!M14,'2ªCIA.5ºBBM -'!M14,'1ªCIA.6ºBBM-'!M14,'2ªCIA.6ºBBM-'!M14,'PA.6ºBBM-'!M14,'1ªCIA_IND-'!M14,'2ªCIA_IND-'!M14,'3ªCIA_IND-'!M14,ASCOM_CG!M14)</f>
        <v>0</v>
      </c>
      <c r="M14" s="16">
        <f>SUM('1ªCIA.1ºBBM - '!M14,'2ªCIA.1ºBBM - '!M14,'1ªCIA.2ºBBM - '!M14,'2ªCIA.2ºBBM-'!M14,'PA.2ºBBM -'!M14,'1ªCIA.3ºBBM-'!M14,'2ªCIA.3ºBBM-'!M14,,'1ªCIA.4ºBBM -'!N14,'2ªCIA.4ºBBM-'!N14,,'1ªCIA.5ºBBM-'!N14,'2ªCIA.5ºBBM -'!N14,'1ªCIA.6ºBBM-'!N14,'2ªCIA.6ºBBM-'!N14,'PA.6ºBBM-'!N14,'1ªCIA_IND-'!N14,'2ªCIA_IND-'!N14,'3ªCIA_IND-'!N14,ASCOM_CG!N14)</f>
        <v>0</v>
      </c>
      <c r="N14" s="15">
        <f>SUM('1ªCIA.1ºBBM - '!N14,'2ªCIA.1ºBBM - '!N14,'1ªCIA.2ºBBM - '!N14,'2ªCIA.2ºBBM-'!N14,'PA.2ºBBM -'!N14,'1ªCIA.3ºBBM-'!N14,'2ªCIA.3ºBBM-'!N14,,'1ªCIA.4ºBBM -'!O14,'2ªCIA.4ºBBM-'!O14,,'1ªCIA.5ºBBM-'!O14,'2ªCIA.5ºBBM -'!O14,'1ªCIA.6ºBBM-'!O14,'2ªCIA.6ºBBM-'!O14,'PA.6ºBBM-'!O14,'1ªCIA_IND-'!O14,'2ªCIA_IND-'!O14,'3ªCIA_IND-'!O14,ASCOM_CG!O14)</f>
        <v>0</v>
      </c>
      <c r="O14" s="16">
        <f>SUM('1ªCIA.1ºBBM - '!O14,'2ªCIA.1ºBBM - '!O14,'1ªCIA.2ºBBM - '!O14,'2ªCIA.2ºBBM-'!O14,'PA.2ºBBM -'!O14,'1ªCIA.3ºBBM-'!O14,'2ªCIA.3ºBBM-'!O14,,'1ªCIA.4ºBBM -'!P14,'2ªCIA.4ºBBM-'!P14,,'1ªCIA.5ºBBM-'!P14,'2ªCIA.5ºBBM -'!P14,'1ªCIA.6ºBBM-'!P14,'2ªCIA.6ºBBM-'!P14,'PA.6ºBBM-'!P14,'1ªCIA_IND-'!P14,'2ªCIA_IND-'!P14,'3ªCIA_IND-'!P14,ASCOM_CG!P14)</f>
        <v>0</v>
      </c>
      <c r="P14" s="15">
        <f>SUM('1ªCIA.1ºBBM - '!P14,'2ªCIA.1ºBBM - '!P14,'1ªCIA.2ºBBM - '!P14,'2ªCIA.2ºBBM-'!P14,'PA.2ºBBM -'!P14,'1ªCIA.3ºBBM-'!P14,'2ªCIA.3ºBBM-'!P14,,'1ªCIA.4ºBBM -'!Q14,'2ªCIA.4ºBBM-'!Q14,,'1ªCIA.5ºBBM-'!Q14,'2ªCIA.5ºBBM -'!Q14,'1ªCIA.6ºBBM-'!Q14,'2ªCIA.6ºBBM-'!Q14,'PA.6ºBBM-'!Q14,'1ªCIA_IND-'!Q14,'2ªCIA_IND-'!Q14,'3ªCIA_IND-'!Q14,ASCOM_CG!Q14)</f>
        <v>0</v>
      </c>
      <c r="Q14" s="16">
        <f>SUM('1ªCIA.1ºBBM - '!Q14,'2ªCIA.1ºBBM - '!Q14,'1ªCIA.2ºBBM - '!Q14,'2ªCIA.2ºBBM-'!Q14,'PA.2ºBBM -'!Q14,'1ªCIA.3ºBBM-'!Q14,'2ªCIA.3ºBBM-'!Q14,,'1ªCIA.4ºBBM -'!R14,'2ªCIA.4ºBBM-'!R14,,'1ªCIA.5ºBBM-'!R14,'2ªCIA.5ºBBM -'!R14,'1ªCIA.6ºBBM-'!R14,'2ªCIA.6ºBBM-'!R14,'PA.6ºBBM-'!R14,'1ªCIA_IND-'!R14,'2ªCIA_IND-'!R14,'3ªCIA_IND-'!R14,ASCOM_CG!R14)</f>
        <v>0</v>
      </c>
      <c r="R14" s="15">
        <f>SUM('1ªCIA.1ºBBM - '!R14,'2ªCIA.1ºBBM - '!R14,'1ªCIA.2ºBBM - '!R14,'2ªCIA.2ºBBM-'!R14,'PA.2ºBBM -'!R14,'1ªCIA.3ºBBM-'!R14,'2ªCIA.3ºBBM-'!R14,,'1ªCIA.4ºBBM -'!S14,'2ªCIA.4ºBBM-'!S14,,'1ªCIA.5ºBBM-'!S14,'2ªCIA.5ºBBM -'!S14,'1ªCIA.6ºBBM-'!S14,'2ªCIA.6ºBBM-'!S14,'PA.6ºBBM-'!S14,'1ªCIA_IND-'!S14,'2ªCIA_IND-'!S14,'3ªCIA_IND-'!S14,ASCOM_CG!S14)</f>
        <v>0</v>
      </c>
      <c r="S14" s="16">
        <f>SUM('1ªCIA.1ºBBM - '!S14,'2ªCIA.1ºBBM - '!S14,'1ªCIA.2ºBBM - '!S14,'2ªCIA.2ºBBM-'!S14,'PA.2ºBBM -'!S14,'1ªCIA.3ºBBM-'!S14,'2ªCIA.3ºBBM-'!S14,,'1ªCIA.4ºBBM -'!T14,'2ªCIA.4ºBBM-'!T14,,'1ªCIA.5ºBBM-'!T14,'2ªCIA.5ºBBM -'!T14,'1ªCIA.6ºBBM-'!T14,'2ªCIA.6ºBBM-'!T14,'PA.6ºBBM-'!T14,'1ªCIA_IND-'!T14,'2ªCIA_IND-'!T14,'3ªCIA_IND-'!T14,ASCOM_CG!T14)</f>
        <v>0</v>
      </c>
      <c r="T14" s="15">
        <f>SUM('1ªCIA.1ºBBM - '!T14,'2ªCIA.1ºBBM - '!T14,'1ªCIA.2ºBBM - '!T14,'2ªCIA.2ºBBM-'!T14,'PA.2ºBBM -'!T14,'1ªCIA.3ºBBM-'!T14,'2ªCIA.3ºBBM-'!T14,,'1ªCIA.4ºBBM -'!U14,'2ªCIA.4ºBBM-'!U14,,'1ªCIA.5ºBBM-'!U14,'2ªCIA.5ºBBM -'!U14,'1ªCIA.6ºBBM-'!U14,'2ªCIA.6ºBBM-'!U14,'PA.6ºBBM-'!U14,'1ªCIA_IND-'!U14,'2ªCIA_IND-'!U14,'3ªCIA_IND-'!U14,ASCOM_CG!U14)</f>
        <v>0</v>
      </c>
      <c r="U14" s="16">
        <f>SUM('1ªCIA.1ºBBM - '!U14,'2ªCIA.1ºBBM - '!U14,'1ªCIA.2ºBBM - '!U14,'2ªCIA.2ºBBM-'!U14,'PA.2ºBBM -'!U14,'1ªCIA.3ºBBM-'!U14,'2ªCIA.3ºBBM-'!U14,,'1ªCIA.4ºBBM -'!V14,'2ªCIA.4ºBBM-'!V14,,'1ªCIA.5ºBBM-'!V14,'2ªCIA.5ºBBM -'!V14,'1ªCIA.6ºBBM-'!V14,'2ªCIA.6ºBBM-'!V14,'PA.6ºBBM-'!V14,'1ªCIA_IND-'!V14,'2ªCIA_IND-'!V14,'3ªCIA_IND-'!V14,ASCOM_CG!V14)</f>
        <v>0</v>
      </c>
      <c r="V14" s="15">
        <f>SUM('1ªCIA.1ºBBM - '!V14,'2ªCIA.1ºBBM - '!V14,'1ªCIA.2ºBBM - '!V14,'2ªCIA.2ºBBM-'!V14,'PA.2ºBBM -'!V14,'1ªCIA.3ºBBM-'!V14,'2ªCIA.3ºBBM-'!V14,,'1ªCIA.4ºBBM -'!W14,'2ªCIA.4ºBBM-'!W14,,'1ªCIA.5ºBBM-'!W14,'2ªCIA.5ºBBM -'!W14,'1ªCIA.6ºBBM-'!W14,'2ªCIA.6ºBBM-'!W14,'PA.6ºBBM-'!W14,'1ªCIA_IND-'!W14,'2ªCIA_IND-'!W14,'3ªCIA_IND-'!W14,ASCOM_CG!W14)</f>
        <v>0</v>
      </c>
      <c r="W14" s="16">
        <f>SUM('1ªCIA.1ºBBM - '!W14,'2ªCIA.1ºBBM - '!W14,'1ªCIA.2ºBBM - '!W14,'2ªCIA.2ºBBM-'!W14,'PA.2ºBBM -'!W14,'1ªCIA.3ºBBM-'!W14,'2ªCIA.3ºBBM-'!W14,,'1ªCIA.4ºBBM -'!X14,'2ªCIA.4ºBBM-'!X14,,'1ªCIA.5ºBBM-'!X14,'2ªCIA.5ºBBM -'!X14,'1ªCIA.6ºBBM-'!X14,'2ªCIA.6ºBBM-'!X14,'PA.6ºBBM-'!X14,'1ªCIA_IND-'!X14,'2ªCIA_IND-'!X14,'3ªCIA_IND-'!X14,ASCOM_CG!X14)</f>
        <v>0</v>
      </c>
      <c r="X14" s="15">
        <f>SUM('1ªCIA.1ºBBM - '!X14,'2ªCIA.1ºBBM - '!X14,'1ªCIA.2ºBBM - '!X14,'2ªCIA.2ºBBM-'!X14,'PA.2ºBBM -'!X14,'1ªCIA.3ºBBM-'!X14,'2ªCIA.3ºBBM-'!X14,,'1ªCIA.4ºBBM -'!Y14,'2ªCIA.4ºBBM-'!Y14,,'1ªCIA.5ºBBM-'!Y14,'2ªCIA.5ºBBM -'!Y14,'1ªCIA.6ºBBM-'!Y14,'2ªCIA.6ºBBM-'!Y14,'PA.6ºBBM-'!Y14,'1ªCIA_IND-'!Y14,'2ªCIA_IND-'!Y14,'3ªCIA_IND-'!Y14,ASCOM_CG!Y14)</f>
        <v>0</v>
      </c>
      <c r="Y14" s="16">
        <f>SUM('1ªCIA.1ºBBM - '!Y14,'2ªCIA.1ºBBM - '!Y14,'1ªCIA.2ºBBM - '!Y14,'2ªCIA.2ºBBM-'!Y14,'PA.2ºBBM -'!Y14,'1ªCIA.3ºBBM-'!Y14,'2ªCIA.3ºBBM-'!Y14,,'1ªCIA.4ºBBM -'!Z14,'2ªCIA.4ºBBM-'!Z14,,'1ªCIA.5ºBBM-'!Z14,'2ªCIA.5ºBBM -'!Z14,'1ªCIA.6ºBBM-'!Z14,'2ªCIA.6ºBBM-'!Z14,'PA.6ºBBM-'!Z14,'1ªCIA_IND-'!Z14,'2ªCIA_IND-'!Z14,'3ªCIA_IND-'!Z14,ASCOM_CG!Z14)</f>
        <v>0</v>
      </c>
      <c r="Z14" s="15">
        <f>SUM('1ªCIA.1ºBBM - '!Z14,'2ªCIA.1ºBBM - '!Z14,'1ªCIA.2ºBBM - '!Z14,'2ªCIA.2ºBBM-'!Z14,'PA.2ºBBM -'!Z14,'1ªCIA.3ºBBM-'!Z14,'2ªCIA.3ºBBM-'!Z14,,'1ªCIA.4ºBBM -'!AA14,'2ªCIA.4ºBBM-'!AA14,,'1ªCIA.5ºBBM-'!AA14,'2ªCIA.5ºBBM -'!AA14,'1ªCIA.6ºBBM-'!AA14,'2ªCIA.6ºBBM-'!AA14,'PA.6ºBBM-'!AA14,'1ªCIA_IND-'!AA14,'2ªCIA_IND-'!AA14,'3ªCIA_IND-'!AA14,ASCOM_CG!AA14)</f>
        <v>0</v>
      </c>
      <c r="AA14" s="16">
        <f>SUM('1ªCIA.1ºBBM - '!AA14,'2ªCIA.1ºBBM - '!AA14,'1ªCIA.2ºBBM - '!AA14,'2ªCIA.2ºBBM-'!AA14,'PA.2ºBBM -'!AA14,'1ªCIA.3ºBBM-'!AA14,'2ªCIA.3ºBBM-'!AA14,,'1ªCIA.4ºBBM -'!AB14,'2ªCIA.4ºBBM-'!AB14,,'1ªCIA.5ºBBM-'!AB14,'2ªCIA.5ºBBM -'!AB14,'1ªCIA.6ºBBM-'!AB14,'2ªCIA.6ºBBM-'!AB14,'PA.6ºBBM-'!AB14,'1ªCIA_IND-'!AB14,'2ªCIA_IND-'!AB14,'3ªCIA_IND-'!AB14,ASCOM_CG!AB14)</f>
        <v>0</v>
      </c>
      <c r="AB14" s="15">
        <f>SUM('1ªCIA.1ºBBM - '!AB14,'2ªCIA.1ºBBM - '!AB14,'1ªCIA.2ºBBM - '!AB14,'2ªCIA.2ºBBM-'!AB14,'PA.2ºBBM -'!AB14,'1ªCIA.3ºBBM-'!AB14,'2ªCIA.3ºBBM-'!AB14,,'1ªCIA.4ºBBM -'!AC14,'2ªCIA.4ºBBM-'!AC14,,'1ªCIA.5ºBBM-'!AC14,'2ªCIA.5ºBBM -'!AC14,'1ªCIA.6ºBBM-'!AC14,'2ªCIA.6ºBBM-'!AC14,'PA.6ºBBM-'!AC14,'1ªCIA_IND-'!AC14,'2ªCIA_IND-'!AC14,'3ªCIA_IND-'!AC14,ASCOM_CG!AC14)</f>
        <v>0</v>
      </c>
      <c r="AC14" s="16">
        <f>SUM('1ªCIA.1ºBBM - '!AC14,'2ªCIA.1ºBBM - '!AC14,'1ªCIA.2ºBBM - '!AC14,'2ªCIA.2ºBBM-'!AC14,'PA.2ºBBM -'!AC14,'1ªCIA.3ºBBM-'!AC14,'2ªCIA.3ºBBM-'!AC14,,'1ªCIA.4ºBBM -'!AD14,'2ªCIA.4ºBBM-'!AD14,,'1ªCIA.5ºBBM-'!AD14,'2ªCIA.5ºBBM -'!AD14,'1ªCIA.6ºBBM-'!AD14,'2ªCIA.6ºBBM-'!AD14,'PA.6ºBBM-'!AD14,'1ªCIA_IND-'!AD14,'2ªCIA_IND-'!AD14,'3ªCIA_IND-'!AD14,ASCOM_CG!AD14)</f>
        <v>0</v>
      </c>
      <c r="AD14" s="15">
        <f>SUM('1ªCIA.1ºBBM - '!AD14,'2ªCIA.1ºBBM - '!AD14,'1ªCIA.2ºBBM - '!AD14,'2ªCIA.2ºBBM-'!AD14,'PA.2ºBBM -'!AD14,'1ªCIA.3ºBBM-'!AD14,'2ªCIA.3ºBBM-'!AD14,,'1ªCIA.4ºBBM -'!AE14,'2ªCIA.4ºBBM-'!AE14,,'1ªCIA.5ºBBM-'!AE14,'2ªCIA.5ºBBM -'!AE14,'1ªCIA.6ºBBM-'!AE14,'2ªCIA.6ºBBM-'!AE14,'PA.6ºBBM-'!AE14,'1ªCIA_IND-'!AE14,'2ªCIA_IND-'!AE14,'3ªCIA_IND-'!AE14,ASCOM_CG!AE14)</f>
        <v>0</v>
      </c>
      <c r="AE14" s="16">
        <f>SUM('1ªCIA.1ºBBM - '!AE14,'2ªCIA.1ºBBM - '!AE14,'1ªCIA.2ºBBM - '!AE14,'2ªCIA.2ºBBM-'!AE14,'PA.2ºBBM -'!AE14,'1ªCIA.3ºBBM-'!AE14,'2ªCIA.3ºBBM-'!AE14,,'1ªCIA.4ºBBM -'!AE14,'2ªCIA.4ºBBM-'!AE14,,'1ªCIA.5ºBBM-'!AE14,'2ªCIA.5ºBBM -'!AE14,'1ªCIA.6ºBBM-'!AE14,'2ªCIA.6ºBBM-'!AE14,'PA.6ºBBM-'!AE14,'1ªCIA_IND-'!AE14,'2ªCIA_IND-'!AE14,'3ªCIA_IND-'!AE14,ASCOM_CG!AE14)</f>
        <v>0</v>
      </c>
      <c r="AF14" s="15">
        <f>SUM('1ªCIA.1ºBBM - '!AF14,'2ªCIA.1ºBBM - '!AF14,'1ªCIA.2ºBBM - '!AF14,'2ªCIA.2ºBBM-'!AF14,'PA.2ºBBM -'!AF14,'1ªCIA.3ºBBM-'!AF14,'2ªCIA.3ºBBM-'!AF14,,'1ªCIA.4ºBBM -'!AF14,'2ªCIA.4ºBBM-'!AF14,,'1ªCIA.5ºBBM-'!AF14,'2ªCIA.5ºBBM -'!AF14,'1ªCIA.6ºBBM-'!AF14,'2ªCIA.6ºBBM-'!AF14,'PA.6ºBBM-'!AF14,'1ªCIA_IND-'!AF14,'2ªCIA_IND-'!AF14,'3ªCIA_IND-'!AF14,ASCOM_CG!AF14)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 - '!B15,'2ªCIA.1ºBBM - '!B15,'1ªCIA.2ºBBM - '!B15,'2ªCIA.2ºBBM-'!B15,'PA.2ºBBM -'!B15,'1ªCIA.3ºBBM-'!B15,'2ªCIA.3ºBBM-'!B15,,'1ªCIA.4ºBBM -'!B15,'2ªCIA.4ºBBM-'!B15,,'1ªCIA.5ºBBM-'!B15,'2ªCIA.5ºBBM -'!B15,'1ªCIA.6ºBBM-'!B15,'2ªCIA.6ºBBM-'!B15,'PA.6ºBBM-'!B15,'1ªCIA_IND-'!B15,'2ªCIA_IND-'!B15,'3ªCIA_IND-'!B15,ASCOM_CG!B15)</f>
        <v>0</v>
      </c>
      <c r="C15" s="16">
        <f>SUM('1ªCIA.1ºBBM - '!C15,'2ªCIA.1ºBBM - '!C15,'1ªCIA.2ºBBM - '!C15,'2ªCIA.2ºBBM-'!C15,'PA.2ºBBM -'!C15,'1ªCIA.3ºBBM-'!C15,'2ªCIA.3ºBBM-'!C15,,'1ªCIA.4ºBBM -'!C15,'2ªCIA.4ºBBM-'!C15,,'1ªCIA.5ºBBM-'!C15,'2ªCIA.5ºBBM -'!C15,'1ªCIA.6ºBBM-'!C15,'2ªCIA.6ºBBM-'!D15,'PA.6ºBBM-'!C15,'1ªCIA_IND-'!C15,'2ªCIA_IND-'!C15,'3ªCIA_IND-'!C15,,ASCOM_CG!C15)</f>
        <v>0</v>
      </c>
      <c r="D15" s="15">
        <f>SUM('1ªCIA.1ºBBM - '!D15,'2ªCIA.1ºBBM - '!D15,'1ªCIA.2ºBBM - '!D15,'2ªCIA.2ºBBM-'!D15,'PA.2ºBBM -'!D15,'1ªCIA.3ºBBM-'!D15,'2ªCIA.3ºBBM-'!D15,,'1ªCIA.4ºBBM -'!E15,'2ªCIA.4ºBBM-'!E15,,'1ªCIA.5ºBBM-'!E15,'2ªCIA.5ºBBM -'!E15,'1ªCIA.6ºBBM-'!D15,'2ªCIA.6ºBBM-'!E15,'PA.6ºBBM-'!E15,'1ªCIA_IND-'!E15,'2ªCIA_IND-'!E15,'3ªCIA_IND-'!E15,ASCOM_CG!E15)</f>
        <v>0</v>
      </c>
      <c r="E15" s="16">
        <f>SUM('1ªCIA.1ºBBM - '!E15,'2ªCIA.1ºBBM - '!E15,'1ªCIA.2ºBBM - '!E15,'2ªCIA.2ºBBM-'!E15,'PA.2ºBBM -'!E15,'1ªCIA.3ºBBM-'!E15,'2ªCIA.3ºBBM-'!E15,,'1ªCIA.4ºBBM -'!F15,'2ªCIA.4ºBBM-'!F15,,'1ªCIA.5ºBBM-'!F15,'2ªCIA.5ºBBM -'!F15,'1ªCIA.6ºBBM-'!F15,'2ªCIA.6ºBBM-'!F15,'PA.6ºBBM-'!F15,'1ªCIA_IND-'!F15,'2ªCIA_IND-'!F15,'3ªCIA_IND-'!F15,ASCOM_CG!F15)</f>
        <v>0</v>
      </c>
      <c r="F15" s="15">
        <f>SUM('1ªCIA.1ºBBM - '!F15,'2ªCIA.1ºBBM - '!F15,'1ªCIA.2ºBBM - '!F15,'2ªCIA.2ºBBM-'!F15,'PA.2ºBBM -'!F15,'1ªCIA.3ºBBM-'!F15,'2ªCIA.3ºBBM-'!F15,,'1ªCIA.4ºBBM -'!G15,'2ªCIA.4ºBBM-'!G15,,'1ªCIA.5ºBBM-'!G15,'2ªCIA.5ºBBM -'!G15,'1ªCIA.6ºBBM-'!G15,'2ªCIA.6ºBBM-'!G15,'PA.6ºBBM-'!G15,'1ªCIA_IND-'!G15,'2ªCIA_IND-'!G15,'3ªCIA_IND-'!G15,ASCOM_CG!G15)</f>
        <v>0</v>
      </c>
      <c r="G15" s="16">
        <f>SUM('1ªCIA.1ºBBM - '!G15,'2ªCIA.1ºBBM - '!G15,'1ªCIA.2ºBBM - '!G15,'2ªCIA.2ºBBM-'!G15,'PA.2ºBBM -'!G15,'1ªCIA.3ºBBM-'!G15,'2ªCIA.3ºBBM-'!G15,,'1ªCIA.4ºBBM -'!H15,'2ªCIA.4ºBBM-'!H15,,'1ªCIA.5ºBBM-'!H15,'2ªCIA.5ºBBM -'!H15,'1ªCIA.6ºBBM-'!H15,'2ªCIA.6ºBBM-'!H15,'PA.6ºBBM-'!H15,'1ªCIA_IND-'!H15,'2ªCIA_IND-'!H15,'3ªCIA_IND-'!H15,ASCOM_CG!H15)</f>
        <v>0</v>
      </c>
      <c r="H15" s="15">
        <f>SUM('1ªCIA.1ºBBM - '!H15,'2ªCIA.1ºBBM - '!H15,'1ªCIA.2ºBBM - '!H15,'2ªCIA.2ºBBM-'!H15,'PA.2ºBBM -'!H15,'1ªCIA.3ºBBM-'!H15,'2ªCIA.3ºBBM-'!H15,,'1ªCIA.4ºBBM -'!I15,'2ªCIA.4ºBBM-'!I15,,'1ªCIA.5ºBBM-'!I15,'2ªCIA.5ºBBM -'!I15,'1ªCIA.6ºBBM-'!I15,'2ªCIA.6ºBBM-'!I15,'PA.6ºBBM-'!I15,'1ªCIA_IND-'!I15,'2ªCIA_IND-'!I15,'3ªCIA_IND-'!I15,ASCOM_CG!I15)</f>
        <v>0</v>
      </c>
      <c r="I15" s="16">
        <f>SUM('1ªCIA.1ºBBM - '!I15,'2ªCIA.1ºBBM - '!I15,'1ªCIA.2ºBBM - '!I15,'2ªCIA.2ºBBM-'!I15,'PA.2ºBBM -'!I15,'1ªCIA.3ºBBM-'!I15,'2ªCIA.3ºBBM-'!I15,,'1ªCIA.4ºBBM -'!J15,'2ªCIA.4ºBBM-'!J15,,'1ªCIA.5ºBBM-'!J15,'2ªCIA.5ºBBM -'!J15,'1ªCIA.6ºBBM-'!J15,'2ªCIA.6ºBBM-'!J15,'PA.6ºBBM-'!J15,'1ªCIA_IND-'!J15,'2ªCIA_IND-'!J15,'3ªCIA_IND-'!J15,ASCOM_CG!J15)</f>
        <v>0</v>
      </c>
      <c r="J15" s="15">
        <f>SUM('1ªCIA.1ºBBM - '!J15,'2ªCIA.1ºBBM - '!J15,'1ªCIA.2ºBBM - '!J15,'2ªCIA.2ºBBM-'!J15,'PA.2ºBBM -'!J15,'1ªCIA.3ºBBM-'!J15,'2ªCIA.3ºBBM-'!J15,,'1ªCIA.4ºBBM -'!K15,'2ªCIA.4ºBBM-'!K15,,'1ªCIA.5ºBBM-'!K15,'2ªCIA.5ºBBM -'!K15,'1ªCIA.6ºBBM-'!K15,'2ªCIA.6ºBBM-'!K15,'PA.6ºBBM-'!K15,'1ªCIA_IND-'!K15,'2ªCIA_IND-'!K15,'3ªCIA_IND-'!K15,ASCOM_CG!K15)</f>
        <v>0</v>
      </c>
      <c r="K15" s="16">
        <f>SUM('1ªCIA.1ºBBM - '!K15,'2ªCIA.1ºBBM - '!K15,'1ªCIA.2ºBBM - '!K15,'2ªCIA.2ºBBM-'!K15,'PA.2ºBBM -'!K15,'1ªCIA.3ºBBM-'!K15,'2ªCIA.3ºBBM-'!K15,,'1ªCIA.4ºBBM -'!L15,'2ªCIA.4ºBBM-'!L15,,'1ªCIA.5ºBBM-'!L15,'2ªCIA.5ºBBM -'!L15,'1ªCIA.6ºBBM-'!L15,'2ªCIA.6ºBBM-'!L15,'PA.6ºBBM-'!L15,'1ªCIA_IND-'!L15,'2ªCIA_IND-'!L15,'3ªCIA_IND-'!L15,ASCOM_CG!L15)</f>
        <v>0</v>
      </c>
      <c r="L15" s="15">
        <f>SUM('1ªCIA.1ºBBM - '!L15,'2ªCIA.1ºBBM - '!L15,'1ªCIA.2ºBBM - '!L15,'2ªCIA.2ºBBM-'!L15,'PA.2ºBBM -'!L15,'1ªCIA.3ºBBM-'!L15,'2ªCIA.3ºBBM-'!L15,,'1ªCIA.4ºBBM -'!M15,'2ªCIA.4ºBBM-'!M15,,'1ªCIA.5ºBBM-'!M15,'2ªCIA.5ºBBM -'!M15,'1ªCIA.6ºBBM-'!M15,'2ªCIA.6ºBBM-'!M15,'PA.6ºBBM-'!M15,'1ªCIA_IND-'!M15,'2ªCIA_IND-'!M15,'3ªCIA_IND-'!M15,ASCOM_CG!M15)</f>
        <v>0</v>
      </c>
      <c r="M15" s="16">
        <f>SUM('1ªCIA.1ºBBM - '!M15,'2ªCIA.1ºBBM - '!M15,'1ªCIA.2ºBBM - '!M15,'2ªCIA.2ºBBM-'!M15,'PA.2ºBBM -'!M15,'1ªCIA.3ºBBM-'!M15,'2ªCIA.3ºBBM-'!M15,,'1ªCIA.4ºBBM -'!N15,'2ªCIA.4ºBBM-'!N15,,'1ªCIA.5ºBBM-'!N15,'2ªCIA.5ºBBM -'!N15,'1ªCIA.6ºBBM-'!N15,'2ªCIA.6ºBBM-'!N15,'PA.6ºBBM-'!N15,'1ªCIA_IND-'!N15,'2ªCIA_IND-'!N15,'3ªCIA_IND-'!N15,ASCOM_CG!N15)</f>
        <v>0</v>
      </c>
      <c r="N15" s="15">
        <f>SUM('1ªCIA.1ºBBM - '!N15,'2ªCIA.1ºBBM - '!N15,'1ªCIA.2ºBBM - '!N15,'2ªCIA.2ºBBM-'!N15,'PA.2ºBBM -'!N15,'1ªCIA.3ºBBM-'!N15,'2ªCIA.3ºBBM-'!N15,,'1ªCIA.4ºBBM -'!O15,'2ªCIA.4ºBBM-'!O15,,'1ªCIA.5ºBBM-'!O15,'2ªCIA.5ºBBM -'!O15,'1ªCIA.6ºBBM-'!O15,'2ªCIA.6ºBBM-'!O15,'PA.6ºBBM-'!O15,'1ªCIA_IND-'!O15,'2ªCIA_IND-'!O15,'3ªCIA_IND-'!O15,ASCOM_CG!O15)</f>
        <v>0</v>
      </c>
      <c r="O15" s="16">
        <f>SUM('1ªCIA.1ºBBM - '!O15,'2ªCIA.1ºBBM - '!O15,'1ªCIA.2ºBBM - '!O15,'2ªCIA.2ºBBM-'!O15,'PA.2ºBBM -'!O15,'1ªCIA.3ºBBM-'!O15,'2ªCIA.3ºBBM-'!O15,,'1ªCIA.4ºBBM -'!P15,'2ªCIA.4ºBBM-'!P15,,'1ªCIA.5ºBBM-'!P15,'2ªCIA.5ºBBM -'!P15,'1ªCIA.6ºBBM-'!P15,'2ªCIA.6ºBBM-'!P15,'PA.6ºBBM-'!P15,'1ªCIA_IND-'!P15,'2ªCIA_IND-'!P15,'3ªCIA_IND-'!P15,ASCOM_CG!P15)</f>
        <v>0</v>
      </c>
      <c r="P15" s="15">
        <f>SUM('1ªCIA.1ºBBM - '!P15,'2ªCIA.1ºBBM - '!P15,'1ªCIA.2ºBBM - '!P15,'2ªCIA.2ºBBM-'!P15,'PA.2ºBBM -'!P15,'1ªCIA.3ºBBM-'!P15,'2ªCIA.3ºBBM-'!P15,,'1ªCIA.4ºBBM -'!Q15,'2ªCIA.4ºBBM-'!Q15,,'1ªCIA.5ºBBM-'!Q15,'2ªCIA.5ºBBM -'!Q15,'1ªCIA.6ºBBM-'!Q15,'2ªCIA.6ºBBM-'!Q15,'PA.6ºBBM-'!Q15,'1ªCIA_IND-'!Q15,'2ªCIA_IND-'!Q15,'3ªCIA_IND-'!Q15,ASCOM_CG!Q15)</f>
        <v>0</v>
      </c>
      <c r="Q15" s="16">
        <f>SUM('1ªCIA.1ºBBM - '!Q15,'2ªCIA.1ºBBM - '!Q15,'1ªCIA.2ºBBM - '!Q15,'2ªCIA.2ºBBM-'!Q15,'PA.2ºBBM -'!Q15,'1ªCIA.3ºBBM-'!Q15,'2ªCIA.3ºBBM-'!Q15,,'1ªCIA.4ºBBM -'!R15,'2ªCIA.4ºBBM-'!R15,,'1ªCIA.5ºBBM-'!R15,'2ªCIA.5ºBBM -'!R15,'1ªCIA.6ºBBM-'!R15,'2ªCIA.6ºBBM-'!R15,'PA.6ºBBM-'!R15,'1ªCIA_IND-'!R15,'2ªCIA_IND-'!R15,'3ªCIA_IND-'!R15,ASCOM_CG!R15)</f>
        <v>0</v>
      </c>
      <c r="R15" s="15">
        <f>SUM('1ªCIA.1ºBBM - '!R15,'2ªCIA.1ºBBM - '!R15,'1ªCIA.2ºBBM - '!R15,'2ªCIA.2ºBBM-'!R15,'PA.2ºBBM -'!R15,'1ªCIA.3ºBBM-'!R15,'2ªCIA.3ºBBM-'!R15,,'1ªCIA.4ºBBM -'!S15,'2ªCIA.4ºBBM-'!S15,,'1ªCIA.5ºBBM-'!S15,'2ªCIA.5ºBBM -'!S15,'1ªCIA.6ºBBM-'!S15,'2ªCIA.6ºBBM-'!S15,'PA.6ºBBM-'!S15,'1ªCIA_IND-'!S15,'2ªCIA_IND-'!S15,'3ªCIA_IND-'!S15,ASCOM_CG!S15)</f>
        <v>0</v>
      </c>
      <c r="S15" s="16">
        <f>SUM('1ªCIA.1ºBBM - '!S15,'2ªCIA.1ºBBM - '!S15,'1ªCIA.2ºBBM - '!S15,'2ªCIA.2ºBBM-'!S15,'PA.2ºBBM -'!S15,'1ªCIA.3ºBBM-'!S15,'2ªCIA.3ºBBM-'!S15,,'1ªCIA.4ºBBM -'!T15,'2ªCIA.4ºBBM-'!T15,,'1ªCIA.5ºBBM-'!T15,'2ªCIA.5ºBBM -'!T15,'1ªCIA.6ºBBM-'!T15,'2ªCIA.6ºBBM-'!T15,'PA.6ºBBM-'!T15,'1ªCIA_IND-'!T15,'2ªCIA_IND-'!T15,'3ªCIA_IND-'!T15,ASCOM_CG!T15)</f>
        <v>0</v>
      </c>
      <c r="T15" s="15">
        <f>SUM('1ªCIA.1ºBBM - '!T15,'2ªCIA.1ºBBM - '!T15,'1ªCIA.2ºBBM - '!T15,'2ªCIA.2ºBBM-'!T15,'PA.2ºBBM -'!T15,'1ªCIA.3ºBBM-'!T15,'2ªCIA.3ºBBM-'!T15,,'1ªCIA.4ºBBM -'!U15,'2ªCIA.4ºBBM-'!U15,,'1ªCIA.5ºBBM-'!U15,'2ªCIA.5ºBBM -'!U15,'1ªCIA.6ºBBM-'!U15,'2ªCIA.6ºBBM-'!U15,'PA.6ºBBM-'!U15,'1ªCIA_IND-'!U15,'2ªCIA_IND-'!U15,'3ªCIA_IND-'!U15,ASCOM_CG!U15)</f>
        <v>0</v>
      </c>
      <c r="U15" s="16">
        <f>SUM('1ªCIA.1ºBBM - '!U15,'2ªCIA.1ºBBM - '!U15,'1ªCIA.2ºBBM - '!U15,'2ªCIA.2ºBBM-'!U15,'PA.2ºBBM -'!U15,'1ªCIA.3ºBBM-'!U15,'2ªCIA.3ºBBM-'!U15,,'1ªCIA.4ºBBM -'!V15,'2ªCIA.4ºBBM-'!V15,,'1ªCIA.5ºBBM-'!V15,'2ªCIA.5ºBBM -'!V15,'1ªCIA.6ºBBM-'!V15,'2ªCIA.6ºBBM-'!V15,'PA.6ºBBM-'!V15,'1ªCIA_IND-'!V15,'2ªCIA_IND-'!V15,'3ªCIA_IND-'!V15,ASCOM_CG!V15)</f>
        <v>0</v>
      </c>
      <c r="V15" s="15">
        <f>SUM('1ªCIA.1ºBBM - '!V15,'2ªCIA.1ºBBM - '!V15,'1ªCIA.2ºBBM - '!V15,'2ªCIA.2ºBBM-'!V15,'PA.2ºBBM -'!V15,'1ªCIA.3ºBBM-'!V15,'2ªCIA.3ºBBM-'!V15,,'1ªCIA.4ºBBM -'!W15,'2ªCIA.4ºBBM-'!W15,,'1ªCIA.5ºBBM-'!W15,'2ªCIA.5ºBBM -'!W15,'1ªCIA.6ºBBM-'!W15,'2ªCIA.6ºBBM-'!W15,'PA.6ºBBM-'!W15,'1ªCIA_IND-'!W15,'2ªCIA_IND-'!W15,'3ªCIA_IND-'!W15,ASCOM_CG!W15)</f>
        <v>0</v>
      </c>
      <c r="W15" s="16">
        <f>SUM('1ªCIA.1ºBBM - '!W15,'2ªCIA.1ºBBM - '!W15,'1ªCIA.2ºBBM - '!W15,'2ªCIA.2ºBBM-'!W15,'PA.2ºBBM -'!W15,'1ªCIA.3ºBBM-'!W15,'2ªCIA.3ºBBM-'!W15,,'1ªCIA.4ºBBM -'!X15,'2ªCIA.4ºBBM-'!X15,,'1ªCIA.5ºBBM-'!X15,'2ªCIA.5ºBBM -'!X15,'1ªCIA.6ºBBM-'!X15,'2ªCIA.6ºBBM-'!X15,'PA.6ºBBM-'!X15,'1ªCIA_IND-'!X15,'2ªCIA_IND-'!X15,'3ªCIA_IND-'!X15,ASCOM_CG!X15)</f>
        <v>0</v>
      </c>
      <c r="X15" s="15">
        <f>SUM('1ªCIA.1ºBBM - '!X15,'2ªCIA.1ºBBM - '!X15,'1ªCIA.2ºBBM - '!X15,'2ªCIA.2ºBBM-'!X15,'PA.2ºBBM -'!X15,'1ªCIA.3ºBBM-'!X15,'2ªCIA.3ºBBM-'!X15,,'1ªCIA.4ºBBM -'!Y15,'2ªCIA.4ºBBM-'!Y15,,'1ªCIA.5ºBBM-'!Y15,'2ªCIA.5ºBBM -'!Y15,'1ªCIA.6ºBBM-'!Y15,'2ªCIA.6ºBBM-'!Y15,'PA.6ºBBM-'!Y15,'1ªCIA_IND-'!Y15,'2ªCIA_IND-'!Y15,'3ªCIA_IND-'!Y15,ASCOM_CG!Y15)</f>
        <v>0</v>
      </c>
      <c r="Y15" s="16">
        <f>SUM('1ªCIA.1ºBBM - '!Y15,'2ªCIA.1ºBBM - '!Y15,'1ªCIA.2ºBBM - '!Y15,'2ªCIA.2ºBBM-'!Y15,'PA.2ºBBM -'!Y15,'1ªCIA.3ºBBM-'!Y15,'2ªCIA.3ºBBM-'!Y15,,'1ªCIA.4ºBBM -'!Z15,'2ªCIA.4ºBBM-'!Z15,,'1ªCIA.5ºBBM-'!Z15,'2ªCIA.5ºBBM -'!Z15,'1ªCIA.6ºBBM-'!Z15,'2ªCIA.6ºBBM-'!Z15,'PA.6ºBBM-'!Z15,'1ªCIA_IND-'!Z15,'2ªCIA_IND-'!Z15,'3ªCIA_IND-'!Z15,ASCOM_CG!Z15)</f>
        <v>0</v>
      </c>
      <c r="Z15" s="15">
        <f>SUM('1ªCIA.1ºBBM - '!Z15,'2ªCIA.1ºBBM - '!Z15,'1ªCIA.2ºBBM - '!Z15,'2ªCIA.2ºBBM-'!Z15,'PA.2ºBBM -'!Z15,'1ªCIA.3ºBBM-'!Z15,'2ªCIA.3ºBBM-'!Z15,,'1ªCIA.4ºBBM -'!AA15,'2ªCIA.4ºBBM-'!AA15,,'1ªCIA.5ºBBM-'!AA15,'2ªCIA.5ºBBM -'!AA15,'1ªCIA.6ºBBM-'!AA15,'2ªCIA.6ºBBM-'!AA15,'PA.6ºBBM-'!AA15,'1ªCIA_IND-'!AA15,'2ªCIA_IND-'!AA15,'3ªCIA_IND-'!AA15,ASCOM_CG!AA15)</f>
        <v>0</v>
      </c>
      <c r="AA15" s="16">
        <f>SUM('1ªCIA.1ºBBM - '!AA15,'2ªCIA.1ºBBM - '!AA15,'1ªCIA.2ºBBM - '!AA15,'2ªCIA.2ºBBM-'!AA15,'PA.2ºBBM -'!AA15,'1ªCIA.3ºBBM-'!AA15,'2ªCIA.3ºBBM-'!AA15,,'1ªCIA.4ºBBM -'!AB15,'2ªCIA.4ºBBM-'!AB15,,'1ªCIA.5ºBBM-'!AB15,'2ªCIA.5ºBBM -'!AB15,'1ªCIA.6ºBBM-'!AB15,'2ªCIA.6ºBBM-'!AB15,'PA.6ºBBM-'!AB15,'1ªCIA_IND-'!AB15,'2ªCIA_IND-'!AB15,'3ªCIA_IND-'!AB15,ASCOM_CG!AB15)</f>
        <v>0</v>
      </c>
      <c r="AB15" s="15">
        <f>SUM('1ªCIA.1ºBBM - '!AB15,'2ªCIA.1ºBBM - '!AB15,'1ªCIA.2ºBBM - '!AB15,'2ªCIA.2ºBBM-'!AB15,'PA.2ºBBM -'!AB15,'1ªCIA.3ºBBM-'!AB15,'2ªCIA.3ºBBM-'!AB15,,'1ªCIA.4ºBBM -'!AC15,'2ªCIA.4ºBBM-'!AC15,,'1ªCIA.5ºBBM-'!AC15,'2ªCIA.5ºBBM -'!AC15,'1ªCIA.6ºBBM-'!AC15,'2ªCIA.6ºBBM-'!AC15,'PA.6ºBBM-'!AC15,'1ªCIA_IND-'!AC15,'2ªCIA_IND-'!AC15,'3ªCIA_IND-'!AC15,ASCOM_CG!AC15)</f>
        <v>0</v>
      </c>
      <c r="AC15" s="16">
        <f>SUM('1ªCIA.1ºBBM - '!AC15,'2ªCIA.1ºBBM - '!AC15,'1ªCIA.2ºBBM - '!AC15,'2ªCIA.2ºBBM-'!AC15,'PA.2ºBBM -'!AC15,'1ªCIA.3ºBBM-'!AC15,'2ªCIA.3ºBBM-'!AC15,,'1ªCIA.4ºBBM -'!AD15,'2ªCIA.4ºBBM-'!AD15,,'1ªCIA.5ºBBM-'!AD15,'2ªCIA.5ºBBM -'!AD15,'1ªCIA.6ºBBM-'!AD15,'2ªCIA.6ºBBM-'!AD15,'PA.6ºBBM-'!AD15,'1ªCIA_IND-'!AD15,'2ªCIA_IND-'!AD15,'3ªCIA_IND-'!AD15,ASCOM_CG!AD15)</f>
        <v>0</v>
      </c>
      <c r="AD15" s="15">
        <f>SUM('1ªCIA.1ºBBM - '!AD15,'2ªCIA.1ºBBM - '!AD15,'1ªCIA.2ºBBM - '!AD15,'2ªCIA.2ºBBM-'!AD15,'PA.2ºBBM -'!AD15,'1ªCIA.3ºBBM-'!AD15,'2ªCIA.3ºBBM-'!AD15,,'1ªCIA.4ºBBM -'!AE15,'2ªCIA.4ºBBM-'!AE15,,'1ªCIA.5ºBBM-'!AE15,'2ªCIA.5ºBBM -'!AE15,'1ªCIA.6ºBBM-'!AE15,'2ªCIA.6ºBBM-'!AE15,'PA.6ºBBM-'!AE15,'1ªCIA_IND-'!AE15,'2ªCIA_IND-'!AE15,'3ªCIA_IND-'!AE15,ASCOM_CG!AE15)</f>
        <v>0</v>
      </c>
      <c r="AE15" s="16">
        <f>SUM('1ªCIA.1ºBBM - '!AE15,'2ªCIA.1ºBBM - '!AE15,'1ªCIA.2ºBBM - '!AE15,'2ªCIA.2ºBBM-'!AE15,'PA.2ºBBM -'!AE15,'1ªCIA.3ºBBM-'!AE15,'2ªCIA.3ºBBM-'!AE15,,'1ªCIA.4ºBBM -'!AE15,'2ªCIA.4ºBBM-'!AE15,,'1ªCIA.5ºBBM-'!AE15,'2ªCIA.5ºBBM -'!AE15,'1ªCIA.6ºBBM-'!AE15,'2ªCIA.6ºBBM-'!AE15,'PA.6ºBBM-'!AE15,'1ªCIA_IND-'!AE15,'2ªCIA_IND-'!AE15,'3ªCIA_IND-'!AE15,ASCOM_CG!AE15)</f>
        <v>0</v>
      </c>
      <c r="AF15" s="15">
        <f>SUM('1ªCIA.1ºBBM - '!AF15,'2ªCIA.1ºBBM - '!AF15,'1ªCIA.2ºBBM - '!AF15,'2ªCIA.2ºBBM-'!AF15,'PA.2ºBBM -'!AF15,'1ªCIA.3ºBBM-'!AF15,'2ªCIA.3ºBBM-'!AF15,,'1ªCIA.4ºBBM -'!AF15,'2ªCIA.4ºBBM-'!AF15,,'1ªCIA.5ºBBM-'!AF15,'2ªCIA.5ºBBM -'!AF15,'1ªCIA.6ºBBM-'!AF15,'2ªCIA.6ºBBM-'!AF15,'PA.6ºBBM-'!AF15,'1ªCIA_IND-'!AF15,'2ªCIA_IND-'!AF15,'3ªCIA_IND-'!AF15,ASCOM_CG!AF15)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 - '!B16,'2ªCIA.1ºBBM - '!B16,'1ªCIA.2ºBBM - '!B16,'2ªCIA.2ºBBM-'!B16,'PA.2ºBBM -'!B16,'1ªCIA.3ºBBM-'!B16,'2ªCIA.3ºBBM-'!B16,,'1ªCIA.4ºBBM -'!B16,'2ªCIA.4ºBBM-'!B16,,'1ªCIA.5ºBBM-'!B16,'2ªCIA.5ºBBM -'!B16,'1ªCIA.6ºBBM-'!B16,'2ªCIA.6ºBBM-'!B16,'PA.6ºBBM-'!B16,'1ªCIA_IND-'!B16,'2ªCIA_IND-'!B16,'3ªCIA_IND-'!B16,ASCOM_CG!B16)</f>
        <v>0</v>
      </c>
      <c r="C16" s="16">
        <f>SUM('1ªCIA.1ºBBM - '!C16,'2ªCIA.1ºBBM - '!C16,'1ªCIA.2ºBBM - '!C16,'2ªCIA.2ºBBM-'!C16,'PA.2ºBBM -'!C16,'1ªCIA.3ºBBM-'!C16,'2ªCIA.3ºBBM-'!C16,,'1ªCIA.4ºBBM -'!C16,'2ªCIA.4ºBBM-'!C16,,'1ªCIA.5ºBBM-'!C16,'2ªCIA.5ºBBM -'!C16,'1ªCIA.6ºBBM-'!C16,'2ªCIA.6ºBBM-'!D16,'PA.6ºBBM-'!C16,'1ªCIA_IND-'!C16,'2ªCIA_IND-'!C16,'3ªCIA_IND-'!C16,,ASCOM_CG!C16)</f>
        <v>0</v>
      </c>
      <c r="D16" s="15">
        <f>SUM('1ªCIA.1ºBBM - '!D16,'2ªCIA.1ºBBM - '!D16,'1ªCIA.2ºBBM - '!D16,'2ªCIA.2ºBBM-'!D16,'PA.2ºBBM -'!D16,'1ªCIA.3ºBBM-'!D16,'2ªCIA.3ºBBM-'!D16,,'1ªCIA.4ºBBM -'!E16,'2ªCIA.4ºBBM-'!E16,,'1ªCIA.5ºBBM-'!E16,'2ªCIA.5ºBBM -'!E16,'1ªCIA.6ºBBM-'!D16,'2ªCIA.6ºBBM-'!E16,'PA.6ºBBM-'!E16,'1ªCIA_IND-'!E16,'2ªCIA_IND-'!E16,'3ªCIA_IND-'!E16,ASCOM_CG!E16)</f>
        <v>0</v>
      </c>
      <c r="E16" s="16">
        <f>SUM('1ªCIA.1ºBBM - '!E16,'2ªCIA.1ºBBM - '!E16,'1ªCIA.2ºBBM - '!E16,'2ªCIA.2ºBBM-'!E16,'PA.2ºBBM -'!E16,'1ªCIA.3ºBBM-'!E16,'2ªCIA.3ºBBM-'!E16,,'1ªCIA.4ºBBM -'!F16,'2ªCIA.4ºBBM-'!F16,,'1ªCIA.5ºBBM-'!F16,'2ªCIA.5ºBBM -'!F16,'1ªCIA.6ºBBM-'!F16,'2ªCIA.6ºBBM-'!F16,'PA.6ºBBM-'!F16,'1ªCIA_IND-'!F16,'2ªCIA_IND-'!F16,'3ªCIA_IND-'!F16,ASCOM_CG!F16)</f>
        <v>0</v>
      </c>
      <c r="F16" s="15">
        <f>SUM('1ªCIA.1ºBBM - '!F16,'2ªCIA.1ºBBM - '!F16,'1ªCIA.2ºBBM - '!F16,'2ªCIA.2ºBBM-'!F16,'PA.2ºBBM -'!F16,'1ªCIA.3ºBBM-'!F16,'2ªCIA.3ºBBM-'!F16,,'1ªCIA.4ºBBM -'!G16,'2ªCIA.4ºBBM-'!G16,,'1ªCIA.5ºBBM-'!G16,'2ªCIA.5ºBBM -'!G16,'1ªCIA.6ºBBM-'!G16,'2ªCIA.6ºBBM-'!G16,'PA.6ºBBM-'!G16,'1ªCIA_IND-'!G16,'2ªCIA_IND-'!G16,'3ªCIA_IND-'!G16,ASCOM_CG!G16)</f>
        <v>0</v>
      </c>
      <c r="G16" s="16">
        <f>SUM('1ªCIA.1ºBBM - '!G16,'2ªCIA.1ºBBM - '!G16,'1ªCIA.2ºBBM - '!G16,'2ªCIA.2ºBBM-'!G16,'PA.2ºBBM -'!G16,'1ªCIA.3ºBBM-'!G16,'2ªCIA.3ºBBM-'!G16,,'1ªCIA.4ºBBM -'!H16,'2ªCIA.4ºBBM-'!H16,,'1ªCIA.5ºBBM-'!H16,'2ªCIA.5ºBBM -'!H16,'1ªCIA.6ºBBM-'!H16,'2ªCIA.6ºBBM-'!H16,'PA.6ºBBM-'!H16,'1ªCIA_IND-'!H16,'2ªCIA_IND-'!H16,'3ªCIA_IND-'!H16,ASCOM_CG!H16)</f>
        <v>0</v>
      </c>
      <c r="H16" s="15">
        <f>SUM('1ªCIA.1ºBBM - '!H16,'2ªCIA.1ºBBM - '!H16,'1ªCIA.2ºBBM - '!H16,'2ªCIA.2ºBBM-'!H16,'PA.2ºBBM -'!H16,'1ªCIA.3ºBBM-'!H16,'2ªCIA.3ºBBM-'!H16,,'1ªCIA.4ºBBM -'!I16,'2ªCIA.4ºBBM-'!I16,,'1ªCIA.5ºBBM-'!I16,'2ªCIA.5ºBBM -'!I16,'1ªCIA.6ºBBM-'!I16,'2ªCIA.6ºBBM-'!I16,'PA.6ºBBM-'!I16,'1ªCIA_IND-'!I16,'2ªCIA_IND-'!I16,'3ªCIA_IND-'!I16,ASCOM_CG!I16)</f>
        <v>0</v>
      </c>
      <c r="I16" s="16">
        <f>SUM('1ªCIA.1ºBBM - '!I16,'2ªCIA.1ºBBM - '!I16,'1ªCIA.2ºBBM - '!I16,'2ªCIA.2ºBBM-'!I16,'PA.2ºBBM -'!I16,'1ªCIA.3ºBBM-'!I16,'2ªCIA.3ºBBM-'!I16,,'1ªCIA.4ºBBM -'!J16,'2ªCIA.4ºBBM-'!J16,,'1ªCIA.5ºBBM-'!J16,'2ªCIA.5ºBBM -'!J16,'1ªCIA.6ºBBM-'!J16,'2ªCIA.6ºBBM-'!J16,'PA.6ºBBM-'!J16,'1ªCIA_IND-'!J16,'2ªCIA_IND-'!J16,'3ªCIA_IND-'!J16,ASCOM_CG!J16)</f>
        <v>0</v>
      </c>
      <c r="J16" s="15">
        <f>SUM('1ªCIA.1ºBBM - '!J16,'2ªCIA.1ºBBM - '!J16,'1ªCIA.2ºBBM - '!J16,'2ªCIA.2ºBBM-'!J16,'PA.2ºBBM -'!J16,'1ªCIA.3ºBBM-'!J16,'2ªCIA.3ºBBM-'!J16,,'1ªCIA.4ºBBM -'!K16,'2ªCIA.4ºBBM-'!K16,,'1ªCIA.5ºBBM-'!K16,'2ªCIA.5ºBBM -'!K16,'1ªCIA.6ºBBM-'!K16,'2ªCIA.6ºBBM-'!K16,'PA.6ºBBM-'!K16,'1ªCIA_IND-'!K16,'2ªCIA_IND-'!K16,'3ªCIA_IND-'!K16,ASCOM_CG!K16)</f>
        <v>0</v>
      </c>
      <c r="K16" s="16">
        <f>SUM('1ªCIA.1ºBBM - '!K16,'2ªCIA.1ºBBM - '!K16,'1ªCIA.2ºBBM - '!K16,'2ªCIA.2ºBBM-'!K16,'PA.2ºBBM -'!K16,'1ªCIA.3ºBBM-'!K16,'2ªCIA.3ºBBM-'!K16,,'1ªCIA.4ºBBM -'!L16,'2ªCIA.4ºBBM-'!L16,,'1ªCIA.5ºBBM-'!L16,'2ªCIA.5ºBBM -'!L16,'1ªCIA.6ºBBM-'!L16,'2ªCIA.6ºBBM-'!L16,'PA.6ºBBM-'!L16,'1ªCIA_IND-'!L16,'2ªCIA_IND-'!L16,'3ªCIA_IND-'!L16,ASCOM_CG!L16)</f>
        <v>0</v>
      </c>
      <c r="L16" s="15">
        <f>SUM('1ªCIA.1ºBBM - '!L16,'2ªCIA.1ºBBM - '!L16,'1ªCIA.2ºBBM - '!L16,'2ªCIA.2ºBBM-'!L16,'PA.2ºBBM -'!L16,'1ªCIA.3ºBBM-'!L16,'2ªCIA.3ºBBM-'!L16,,'1ªCIA.4ºBBM -'!M16,'2ªCIA.4ºBBM-'!M16,,'1ªCIA.5ºBBM-'!M16,'2ªCIA.5ºBBM -'!M16,'1ªCIA.6ºBBM-'!M16,'2ªCIA.6ºBBM-'!M16,'PA.6ºBBM-'!M16,'1ªCIA_IND-'!M16,'2ªCIA_IND-'!M16,'3ªCIA_IND-'!M16,ASCOM_CG!M16)</f>
        <v>0</v>
      </c>
      <c r="M16" s="16">
        <f>SUM('1ªCIA.1ºBBM - '!M16,'2ªCIA.1ºBBM - '!M16,'1ªCIA.2ºBBM - '!M16,'2ªCIA.2ºBBM-'!M16,'PA.2ºBBM -'!M16,'1ªCIA.3ºBBM-'!M16,'2ªCIA.3ºBBM-'!M16,,'1ªCIA.4ºBBM -'!N16,'2ªCIA.4ºBBM-'!N16,,'1ªCIA.5ºBBM-'!N16,'2ªCIA.5ºBBM -'!N16,'1ªCIA.6ºBBM-'!N16,'2ªCIA.6ºBBM-'!N16,'PA.6ºBBM-'!N16,'1ªCIA_IND-'!N16,'2ªCIA_IND-'!N16,'3ªCIA_IND-'!N16,ASCOM_CG!N16)</f>
        <v>0</v>
      </c>
      <c r="N16" s="15">
        <f>SUM('1ªCIA.1ºBBM - '!N16,'2ªCIA.1ºBBM - '!N16,'1ªCIA.2ºBBM - '!N16,'2ªCIA.2ºBBM-'!N16,'PA.2ºBBM -'!N16,'1ªCIA.3ºBBM-'!N16,'2ªCIA.3ºBBM-'!N16,,'1ªCIA.4ºBBM -'!O16,'2ªCIA.4ºBBM-'!O16,,'1ªCIA.5ºBBM-'!O16,'2ªCIA.5ºBBM -'!O16,'1ªCIA.6ºBBM-'!O16,'2ªCIA.6ºBBM-'!O16,'PA.6ºBBM-'!O16,'1ªCIA_IND-'!O16,'2ªCIA_IND-'!O16,'3ªCIA_IND-'!O16,ASCOM_CG!O16)</f>
        <v>0</v>
      </c>
      <c r="O16" s="16">
        <f>SUM('1ªCIA.1ºBBM - '!O16,'2ªCIA.1ºBBM - '!O16,'1ªCIA.2ºBBM - '!O16,'2ªCIA.2ºBBM-'!O16,'PA.2ºBBM -'!O16,'1ªCIA.3ºBBM-'!O16,'2ªCIA.3ºBBM-'!O16,,'1ªCIA.4ºBBM -'!P16,'2ªCIA.4ºBBM-'!P16,,'1ªCIA.5ºBBM-'!P16,'2ªCIA.5ºBBM -'!P16,'1ªCIA.6ºBBM-'!P16,'2ªCIA.6ºBBM-'!P16,'PA.6ºBBM-'!P16,'1ªCIA_IND-'!P16,'2ªCIA_IND-'!P16,'3ªCIA_IND-'!P16,ASCOM_CG!P16)</f>
        <v>0</v>
      </c>
      <c r="P16" s="15">
        <f>SUM('1ªCIA.1ºBBM - '!P16,'2ªCIA.1ºBBM - '!P16,'1ªCIA.2ºBBM - '!P16,'2ªCIA.2ºBBM-'!P16,'PA.2ºBBM -'!P16,'1ªCIA.3ºBBM-'!P16,'2ªCIA.3ºBBM-'!P16,,'1ªCIA.4ºBBM -'!Q16,'2ªCIA.4ºBBM-'!Q16,,'1ªCIA.5ºBBM-'!Q16,'2ªCIA.5ºBBM -'!Q16,'1ªCIA.6ºBBM-'!Q16,'2ªCIA.6ºBBM-'!Q16,'PA.6ºBBM-'!Q16,'1ªCIA_IND-'!Q16,'2ªCIA_IND-'!Q16,'3ªCIA_IND-'!Q16,ASCOM_CG!Q16)</f>
        <v>0</v>
      </c>
      <c r="Q16" s="16">
        <f>SUM('1ªCIA.1ºBBM - '!Q16,'2ªCIA.1ºBBM - '!Q16,'1ªCIA.2ºBBM - '!Q16,'2ªCIA.2ºBBM-'!Q16,'PA.2ºBBM -'!Q16,'1ªCIA.3ºBBM-'!Q16,'2ªCIA.3ºBBM-'!Q16,,'1ªCIA.4ºBBM -'!R16,'2ªCIA.4ºBBM-'!R16,,'1ªCIA.5ºBBM-'!R16,'2ªCIA.5ºBBM -'!R16,'1ªCIA.6ºBBM-'!R16,'2ªCIA.6ºBBM-'!R16,'PA.6ºBBM-'!R16,'1ªCIA_IND-'!R16,'2ªCIA_IND-'!R16,'3ªCIA_IND-'!R16,ASCOM_CG!R16)</f>
        <v>0</v>
      </c>
      <c r="R16" s="15">
        <f>SUM('1ªCIA.1ºBBM - '!R16,'2ªCIA.1ºBBM - '!R16,'1ªCIA.2ºBBM - '!R16,'2ªCIA.2ºBBM-'!R16,'PA.2ºBBM -'!R16,'1ªCIA.3ºBBM-'!R16,'2ªCIA.3ºBBM-'!R16,,'1ªCIA.4ºBBM -'!S16,'2ªCIA.4ºBBM-'!S16,,'1ªCIA.5ºBBM-'!S16,'2ªCIA.5ºBBM -'!S16,'1ªCIA.6ºBBM-'!S16,'2ªCIA.6ºBBM-'!S16,'PA.6ºBBM-'!S16,'1ªCIA_IND-'!S16,'2ªCIA_IND-'!S16,'3ªCIA_IND-'!S16,ASCOM_CG!S16)</f>
        <v>0</v>
      </c>
      <c r="S16" s="16">
        <f>SUM('1ªCIA.1ºBBM - '!S16,'2ªCIA.1ºBBM - '!S16,'1ªCIA.2ºBBM - '!S16,'2ªCIA.2ºBBM-'!S16,'PA.2ºBBM -'!S16,'1ªCIA.3ºBBM-'!S16,'2ªCIA.3ºBBM-'!S16,,'1ªCIA.4ºBBM -'!T16,'2ªCIA.4ºBBM-'!T16,,'1ªCIA.5ºBBM-'!T16,'2ªCIA.5ºBBM -'!T16,'1ªCIA.6ºBBM-'!T16,'2ªCIA.6ºBBM-'!T16,'PA.6ºBBM-'!T16,'1ªCIA_IND-'!T16,'2ªCIA_IND-'!T16,'3ªCIA_IND-'!T16,ASCOM_CG!T16)</f>
        <v>0</v>
      </c>
      <c r="T16" s="15">
        <f>SUM('1ªCIA.1ºBBM - '!T16,'2ªCIA.1ºBBM - '!T16,'1ªCIA.2ºBBM - '!T16,'2ªCIA.2ºBBM-'!T16,'PA.2ºBBM -'!T16,'1ªCIA.3ºBBM-'!T16,'2ªCIA.3ºBBM-'!T16,,'1ªCIA.4ºBBM -'!U16,'2ªCIA.4ºBBM-'!U16,,'1ªCIA.5ºBBM-'!U16,'2ªCIA.5ºBBM -'!U16,'1ªCIA.6ºBBM-'!U16,'2ªCIA.6ºBBM-'!U16,'PA.6ºBBM-'!U16,'1ªCIA_IND-'!U16,'2ªCIA_IND-'!U16,'3ªCIA_IND-'!U16,ASCOM_CG!U16)</f>
        <v>0</v>
      </c>
      <c r="U16" s="16">
        <f>SUM('1ªCIA.1ºBBM - '!U16,'2ªCIA.1ºBBM - '!U16,'1ªCIA.2ºBBM - '!U16,'2ªCIA.2ºBBM-'!U16,'PA.2ºBBM -'!U16,'1ªCIA.3ºBBM-'!U16,'2ªCIA.3ºBBM-'!U16,,'1ªCIA.4ºBBM -'!V16,'2ªCIA.4ºBBM-'!V16,,'1ªCIA.5ºBBM-'!V16,'2ªCIA.5ºBBM -'!V16,'1ªCIA.6ºBBM-'!V16,'2ªCIA.6ºBBM-'!V16,'PA.6ºBBM-'!V16,'1ªCIA_IND-'!V16,'2ªCIA_IND-'!V16,'3ªCIA_IND-'!V16,ASCOM_CG!V16)</f>
        <v>0</v>
      </c>
      <c r="V16" s="15">
        <f>SUM('1ªCIA.1ºBBM - '!V16,'2ªCIA.1ºBBM - '!V16,'1ªCIA.2ºBBM - '!V16,'2ªCIA.2ºBBM-'!V16,'PA.2ºBBM -'!V16,'1ªCIA.3ºBBM-'!V16,'2ªCIA.3ºBBM-'!V16,,'1ªCIA.4ºBBM -'!W16,'2ªCIA.4ºBBM-'!W16,,'1ªCIA.5ºBBM-'!W16,'2ªCIA.5ºBBM -'!W16,'1ªCIA.6ºBBM-'!W16,'2ªCIA.6ºBBM-'!W16,'PA.6ºBBM-'!W16,'1ªCIA_IND-'!W16,'2ªCIA_IND-'!W16,'3ªCIA_IND-'!W16,ASCOM_CG!W16)</f>
        <v>0</v>
      </c>
      <c r="W16" s="16">
        <f>SUM('1ªCIA.1ºBBM - '!W16,'2ªCIA.1ºBBM - '!W16,'1ªCIA.2ºBBM - '!W16,'2ªCIA.2ºBBM-'!W16,'PA.2ºBBM -'!W16,'1ªCIA.3ºBBM-'!W16,'2ªCIA.3ºBBM-'!W16,,'1ªCIA.4ºBBM -'!X16,'2ªCIA.4ºBBM-'!X16,,'1ªCIA.5ºBBM-'!X16,'2ªCIA.5ºBBM -'!X16,'1ªCIA.6ºBBM-'!X16,'2ªCIA.6ºBBM-'!X16,'PA.6ºBBM-'!X16,'1ªCIA_IND-'!X16,'2ªCIA_IND-'!X16,'3ªCIA_IND-'!X16,ASCOM_CG!X16)</f>
        <v>0</v>
      </c>
      <c r="X16" s="15">
        <f>SUM('1ªCIA.1ºBBM - '!X16,'2ªCIA.1ºBBM - '!X16,'1ªCIA.2ºBBM - '!X16,'2ªCIA.2ºBBM-'!X16,'PA.2ºBBM -'!X16,'1ªCIA.3ºBBM-'!X16,'2ªCIA.3ºBBM-'!X16,,'1ªCIA.4ºBBM -'!Y16,'2ªCIA.4ºBBM-'!Y16,,'1ªCIA.5ºBBM-'!Y16,'2ªCIA.5ºBBM -'!Y16,'1ªCIA.6ºBBM-'!Y16,'2ªCIA.6ºBBM-'!Y16,'PA.6ºBBM-'!Y16,'1ªCIA_IND-'!Y16,'2ªCIA_IND-'!Y16,'3ªCIA_IND-'!Y16,ASCOM_CG!Y16)</f>
        <v>0</v>
      </c>
      <c r="Y16" s="16">
        <f>SUM('1ªCIA.1ºBBM - '!Y16,'2ªCIA.1ºBBM - '!Y16,'1ªCIA.2ºBBM - '!Y16,'2ªCIA.2ºBBM-'!Y16,'PA.2ºBBM -'!Y16,'1ªCIA.3ºBBM-'!Y16,'2ªCIA.3ºBBM-'!Y16,,'1ªCIA.4ºBBM -'!Z16,'2ªCIA.4ºBBM-'!Z16,,'1ªCIA.5ºBBM-'!Z16,'2ªCIA.5ºBBM -'!Z16,'1ªCIA.6ºBBM-'!Z16,'2ªCIA.6ºBBM-'!Z16,'PA.6ºBBM-'!Z16,'1ªCIA_IND-'!Z16,'2ªCIA_IND-'!Z16,'3ªCIA_IND-'!Z16,ASCOM_CG!Z16)</f>
        <v>0</v>
      </c>
      <c r="Z16" s="15">
        <f>SUM('1ªCIA.1ºBBM - '!Z16,'2ªCIA.1ºBBM - '!Z16,'1ªCIA.2ºBBM - '!Z16,'2ªCIA.2ºBBM-'!Z16,'PA.2ºBBM -'!Z16,'1ªCIA.3ºBBM-'!Z16,'2ªCIA.3ºBBM-'!Z16,,'1ªCIA.4ºBBM -'!AA16,'2ªCIA.4ºBBM-'!AA16,,'1ªCIA.5ºBBM-'!AA16,'2ªCIA.5ºBBM -'!AA16,'1ªCIA.6ºBBM-'!AA16,'2ªCIA.6ºBBM-'!AA16,'PA.6ºBBM-'!AA16,'1ªCIA_IND-'!AA16,'2ªCIA_IND-'!AA16,'3ªCIA_IND-'!AA16,ASCOM_CG!AA16)</f>
        <v>0</v>
      </c>
      <c r="AA16" s="16">
        <f>SUM('1ªCIA.1ºBBM - '!AA16,'2ªCIA.1ºBBM - '!AA16,'1ªCIA.2ºBBM - '!AA16,'2ªCIA.2ºBBM-'!AA16,'PA.2ºBBM -'!AA16,'1ªCIA.3ºBBM-'!AA16,'2ªCIA.3ºBBM-'!AA16,,'1ªCIA.4ºBBM -'!AB16,'2ªCIA.4ºBBM-'!AB16,,'1ªCIA.5ºBBM-'!AB16,'2ªCIA.5ºBBM -'!AB16,'1ªCIA.6ºBBM-'!AB16,'2ªCIA.6ºBBM-'!AB16,'PA.6ºBBM-'!AB16,'1ªCIA_IND-'!AB16,'2ªCIA_IND-'!AB16,'3ªCIA_IND-'!AB16,ASCOM_CG!AB16)</f>
        <v>0</v>
      </c>
      <c r="AB16" s="15">
        <f>SUM('1ªCIA.1ºBBM - '!AB16,'2ªCIA.1ºBBM - '!AB16,'1ªCIA.2ºBBM - '!AB16,'2ªCIA.2ºBBM-'!AB16,'PA.2ºBBM -'!AB16,'1ªCIA.3ºBBM-'!AB16,'2ªCIA.3ºBBM-'!AB16,,'1ªCIA.4ºBBM -'!AC16,'2ªCIA.4ºBBM-'!AC16,,'1ªCIA.5ºBBM-'!AC16,'2ªCIA.5ºBBM -'!AC16,'1ªCIA.6ºBBM-'!AC16,'2ªCIA.6ºBBM-'!AC16,'PA.6ºBBM-'!AC16,'1ªCIA_IND-'!AC16,'2ªCIA_IND-'!AC16,'3ªCIA_IND-'!AC16,ASCOM_CG!AC16)</f>
        <v>0</v>
      </c>
      <c r="AC16" s="16">
        <f>SUM('1ªCIA.1ºBBM - '!AC16,'2ªCIA.1ºBBM - '!AC16,'1ªCIA.2ºBBM - '!AC16,'2ªCIA.2ºBBM-'!AC16,'PA.2ºBBM -'!AC16,'1ªCIA.3ºBBM-'!AC16,'2ªCIA.3ºBBM-'!AC16,,'1ªCIA.4ºBBM -'!AD16,'2ªCIA.4ºBBM-'!AD16,,'1ªCIA.5ºBBM-'!AD16,'2ªCIA.5ºBBM -'!AD16,'1ªCIA.6ºBBM-'!AD16,'2ªCIA.6ºBBM-'!AD16,'PA.6ºBBM-'!AD16,'1ªCIA_IND-'!AD16,'2ªCIA_IND-'!AD16,'3ªCIA_IND-'!AD16,ASCOM_CG!AD16)</f>
        <v>0</v>
      </c>
      <c r="AD16" s="15">
        <f>SUM('1ªCIA.1ºBBM - '!AD16,'2ªCIA.1ºBBM - '!AD16,'1ªCIA.2ºBBM - '!AD16,'2ªCIA.2ºBBM-'!AD16,'PA.2ºBBM -'!AD16,'1ªCIA.3ºBBM-'!AD16,'2ªCIA.3ºBBM-'!AD16,,'1ªCIA.4ºBBM -'!AE16,'2ªCIA.4ºBBM-'!AE16,,'1ªCIA.5ºBBM-'!AE16,'2ªCIA.5ºBBM -'!AE16,'1ªCIA.6ºBBM-'!AE16,'2ªCIA.6ºBBM-'!AE16,'PA.6ºBBM-'!AE16,'1ªCIA_IND-'!AE16,'2ªCIA_IND-'!AE16,'3ªCIA_IND-'!AE16,ASCOM_CG!AE16)</f>
        <v>0</v>
      </c>
      <c r="AE16" s="16">
        <f>SUM('1ªCIA.1ºBBM - '!AE16,'2ªCIA.1ºBBM - '!AE16,'1ªCIA.2ºBBM - '!AE16,'2ªCIA.2ºBBM-'!AE16,'PA.2ºBBM -'!AE16,'1ªCIA.3ºBBM-'!AE16,'2ªCIA.3ºBBM-'!AE16,,'1ªCIA.4ºBBM -'!AE16,'2ªCIA.4ºBBM-'!AE16,,'1ªCIA.5ºBBM-'!AE16,'2ªCIA.5ºBBM -'!AE16,'1ªCIA.6ºBBM-'!AE16,'2ªCIA.6ºBBM-'!AE16,'PA.6ºBBM-'!AE16,'1ªCIA_IND-'!AE16,'2ªCIA_IND-'!AE16,'3ªCIA_IND-'!AE16,ASCOM_CG!AE16)</f>
        <v>0</v>
      </c>
      <c r="AF16" s="15">
        <f>SUM('1ªCIA.1ºBBM - '!AF16,'2ªCIA.1ºBBM - '!AF16,'1ªCIA.2ºBBM - '!AF16,'2ªCIA.2ºBBM-'!AF16,'PA.2ºBBM -'!AF16,'1ªCIA.3ºBBM-'!AF16,'2ªCIA.3ºBBM-'!AF16,,'1ªCIA.4ºBBM -'!AF16,'2ªCIA.4ºBBM-'!AF16,,'1ªCIA.5ºBBM-'!AF16,'2ªCIA.5ºBBM -'!AF16,'1ªCIA.6ºBBM-'!AF16,'2ªCIA.6ºBBM-'!AF16,'PA.6ºBBM-'!AF16,'1ªCIA_IND-'!AF16,'2ªCIA_IND-'!AF16,'3ªCIA_IND-'!AF16,ASCOM_CG!AF16)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 - '!B17,'2ªCIA.1ºBBM - '!B17,'1ªCIA.2ºBBM - '!B17,'2ªCIA.2ºBBM-'!B17,'PA.2ºBBM -'!B17,'1ªCIA.3ºBBM-'!B17,'2ªCIA.3ºBBM-'!B17,,'1ªCIA.4ºBBM -'!B17,'2ªCIA.4ºBBM-'!B17,,'1ªCIA.5ºBBM-'!B17,'2ªCIA.5ºBBM -'!B17,'1ªCIA.6ºBBM-'!B17,'2ªCIA.6ºBBM-'!B17,'PA.6ºBBM-'!B17,'1ªCIA_IND-'!B17,'2ªCIA_IND-'!B17,'3ªCIA_IND-'!B17,ASCOM_CG!B17)</f>
        <v>0</v>
      </c>
      <c r="C17" s="16">
        <f>SUM('1ªCIA.1ºBBM - '!C17,'2ªCIA.1ºBBM - '!C17,'1ªCIA.2ºBBM - '!C17,'2ªCIA.2ºBBM-'!C17,'PA.2ºBBM -'!C17,'1ªCIA.3ºBBM-'!C17,'2ªCIA.3ºBBM-'!C17,,'1ªCIA.4ºBBM -'!C17,'2ªCIA.4ºBBM-'!C17,,'1ªCIA.5ºBBM-'!C17,'2ªCIA.5ºBBM -'!C17,'1ªCIA.6ºBBM-'!C17,'2ªCIA.6ºBBM-'!D17,'PA.6ºBBM-'!C17,'1ªCIA_IND-'!C17,'2ªCIA_IND-'!C17,'3ªCIA_IND-'!C17,,ASCOM_CG!C17)</f>
        <v>0</v>
      </c>
      <c r="D17" s="15">
        <f>SUM('1ªCIA.1ºBBM - '!D17,'2ªCIA.1ºBBM - '!D17,'1ªCIA.2ºBBM - '!D17,'2ªCIA.2ºBBM-'!D17,'PA.2ºBBM -'!D17,'1ªCIA.3ºBBM-'!D17,'2ªCIA.3ºBBM-'!D17,,'1ªCIA.4ºBBM -'!E17,'2ªCIA.4ºBBM-'!E17,,'1ªCIA.5ºBBM-'!E17,'2ªCIA.5ºBBM -'!E17,'1ªCIA.6ºBBM-'!D17,'2ªCIA.6ºBBM-'!E17,'PA.6ºBBM-'!E17,'1ªCIA_IND-'!E17,'2ªCIA_IND-'!E17,'3ªCIA_IND-'!E17,ASCOM_CG!E17)</f>
        <v>0</v>
      </c>
      <c r="E17" s="16">
        <f>SUM('1ªCIA.1ºBBM - '!E17,'2ªCIA.1ºBBM - '!E17,'1ªCIA.2ºBBM - '!E17,'2ªCIA.2ºBBM-'!E17,'PA.2ºBBM -'!E17,'1ªCIA.3ºBBM-'!E17,'2ªCIA.3ºBBM-'!E17,,'1ªCIA.4ºBBM -'!F17,'2ªCIA.4ºBBM-'!F17,,'1ªCIA.5ºBBM-'!F17,'2ªCIA.5ºBBM -'!F17,'1ªCIA.6ºBBM-'!F17,'2ªCIA.6ºBBM-'!F17,'PA.6ºBBM-'!F17,'1ªCIA_IND-'!F17,'2ªCIA_IND-'!F17,'3ªCIA_IND-'!F17,ASCOM_CG!F17)</f>
        <v>0</v>
      </c>
      <c r="F17" s="15">
        <f>SUM('1ªCIA.1ºBBM - '!F17,'2ªCIA.1ºBBM - '!F17,'1ªCIA.2ºBBM - '!F17,'2ªCIA.2ºBBM-'!F17,'PA.2ºBBM -'!F17,'1ªCIA.3ºBBM-'!F17,'2ªCIA.3ºBBM-'!F17,,'1ªCIA.4ºBBM -'!G17,'2ªCIA.4ºBBM-'!G17,,'1ªCIA.5ºBBM-'!G17,'2ªCIA.5ºBBM -'!G17,'1ªCIA.6ºBBM-'!G17,'2ªCIA.6ºBBM-'!G17,'PA.6ºBBM-'!G17,'1ªCIA_IND-'!G17,'2ªCIA_IND-'!G17,'3ªCIA_IND-'!G17,ASCOM_CG!G17)</f>
        <v>0</v>
      </c>
      <c r="G17" s="16">
        <f>SUM('1ªCIA.1ºBBM - '!G17,'2ªCIA.1ºBBM - '!G17,'1ªCIA.2ºBBM - '!G17,'2ªCIA.2ºBBM-'!G17,'PA.2ºBBM -'!G17,'1ªCIA.3ºBBM-'!G17,'2ªCIA.3ºBBM-'!G17,,'1ªCIA.4ºBBM -'!H17,'2ªCIA.4ºBBM-'!H17,,'1ªCIA.5ºBBM-'!H17,'2ªCIA.5ºBBM -'!H17,'1ªCIA.6ºBBM-'!H17,'2ªCIA.6ºBBM-'!H17,'PA.6ºBBM-'!H17,'1ªCIA_IND-'!H17,'2ªCIA_IND-'!H17,'3ªCIA_IND-'!H17,ASCOM_CG!H17)</f>
        <v>0</v>
      </c>
      <c r="H17" s="15">
        <f>SUM('1ªCIA.1ºBBM - '!H17,'2ªCIA.1ºBBM - '!H17,'1ªCIA.2ºBBM - '!H17,'2ªCIA.2ºBBM-'!H17,'PA.2ºBBM -'!H17,'1ªCIA.3ºBBM-'!H17,'2ªCIA.3ºBBM-'!H17,,'1ªCIA.4ºBBM -'!I17,'2ªCIA.4ºBBM-'!I17,,'1ªCIA.5ºBBM-'!I17,'2ªCIA.5ºBBM -'!I17,'1ªCIA.6ºBBM-'!I17,'2ªCIA.6ºBBM-'!I17,'PA.6ºBBM-'!I17,'1ªCIA_IND-'!I17,'2ªCIA_IND-'!I17,'3ªCIA_IND-'!I17,ASCOM_CG!I17)</f>
        <v>0</v>
      </c>
      <c r="I17" s="16">
        <f>SUM('1ªCIA.1ºBBM - '!I17,'2ªCIA.1ºBBM - '!I17,'1ªCIA.2ºBBM - '!I17,'2ªCIA.2ºBBM-'!I17,'PA.2ºBBM -'!I17,'1ªCIA.3ºBBM-'!I17,'2ªCIA.3ºBBM-'!I17,,'1ªCIA.4ºBBM -'!J17,'2ªCIA.4ºBBM-'!J17,,'1ªCIA.5ºBBM-'!J17,'2ªCIA.5ºBBM -'!J17,'1ªCIA.6ºBBM-'!J17,'2ªCIA.6ºBBM-'!J17,'PA.6ºBBM-'!J17,'1ªCIA_IND-'!J17,'2ªCIA_IND-'!J17,'3ªCIA_IND-'!J17,ASCOM_CG!J17)</f>
        <v>0</v>
      </c>
      <c r="J17" s="15">
        <f>SUM('1ªCIA.1ºBBM - '!J17,'2ªCIA.1ºBBM - '!J17,'1ªCIA.2ºBBM - '!J17,'2ªCIA.2ºBBM-'!J17,'PA.2ºBBM -'!J17,'1ªCIA.3ºBBM-'!J17,'2ªCIA.3ºBBM-'!J17,,'1ªCIA.4ºBBM -'!K17,'2ªCIA.4ºBBM-'!K17,,'1ªCIA.5ºBBM-'!K17,'2ªCIA.5ºBBM -'!K17,'1ªCIA.6ºBBM-'!K17,'2ªCIA.6ºBBM-'!K17,'PA.6ºBBM-'!K17,'1ªCIA_IND-'!K17,'2ªCIA_IND-'!K17,'3ªCIA_IND-'!K17,ASCOM_CG!K17)</f>
        <v>0</v>
      </c>
      <c r="K17" s="16">
        <f>SUM('1ªCIA.1ºBBM - '!K17,'2ªCIA.1ºBBM - '!K17,'1ªCIA.2ºBBM - '!K17,'2ªCIA.2ºBBM-'!K17,'PA.2ºBBM -'!K17,'1ªCIA.3ºBBM-'!K17,'2ªCIA.3ºBBM-'!K17,,'1ªCIA.4ºBBM -'!L17,'2ªCIA.4ºBBM-'!L17,,'1ªCIA.5ºBBM-'!L17,'2ªCIA.5ºBBM -'!L17,'1ªCIA.6ºBBM-'!L17,'2ªCIA.6ºBBM-'!L17,'PA.6ºBBM-'!L17,'1ªCIA_IND-'!L17,'2ªCIA_IND-'!L17,'3ªCIA_IND-'!L17,ASCOM_CG!L17)</f>
        <v>0</v>
      </c>
      <c r="L17" s="15">
        <f>SUM('1ªCIA.1ºBBM - '!L17,'2ªCIA.1ºBBM - '!L17,'1ªCIA.2ºBBM - '!L17,'2ªCIA.2ºBBM-'!L17,'PA.2ºBBM -'!L17,'1ªCIA.3ºBBM-'!L17,'2ªCIA.3ºBBM-'!L17,,'1ªCIA.4ºBBM -'!M17,'2ªCIA.4ºBBM-'!M17,,'1ªCIA.5ºBBM-'!M17,'2ªCIA.5ºBBM -'!M17,'1ªCIA.6ºBBM-'!M17,'2ªCIA.6ºBBM-'!M17,'PA.6ºBBM-'!M17,'1ªCIA_IND-'!M17,'2ªCIA_IND-'!M17,'3ªCIA_IND-'!M17,ASCOM_CG!M17)</f>
        <v>0</v>
      </c>
      <c r="M17" s="16">
        <f>SUM('1ªCIA.1ºBBM - '!M17,'2ªCIA.1ºBBM - '!M17,'1ªCIA.2ºBBM - '!M17,'2ªCIA.2ºBBM-'!M17,'PA.2ºBBM -'!M17,'1ªCIA.3ºBBM-'!M17,'2ªCIA.3ºBBM-'!M17,,'1ªCIA.4ºBBM -'!N17,'2ªCIA.4ºBBM-'!N17,,'1ªCIA.5ºBBM-'!N17,'2ªCIA.5ºBBM -'!N17,'1ªCIA.6ºBBM-'!N17,'2ªCIA.6ºBBM-'!N17,'PA.6ºBBM-'!N17,'1ªCIA_IND-'!N17,'2ªCIA_IND-'!N17,'3ªCIA_IND-'!N17,ASCOM_CG!N17)</f>
        <v>0</v>
      </c>
      <c r="N17" s="15">
        <f>SUM('1ªCIA.1ºBBM - '!N17,'2ªCIA.1ºBBM - '!N17,'1ªCIA.2ºBBM - '!N17,'2ªCIA.2ºBBM-'!N17,'PA.2ºBBM -'!N17,'1ªCIA.3ºBBM-'!N17,'2ªCIA.3ºBBM-'!N17,,'1ªCIA.4ºBBM -'!O17,'2ªCIA.4ºBBM-'!O17,,'1ªCIA.5ºBBM-'!O17,'2ªCIA.5ºBBM -'!O17,'1ªCIA.6ºBBM-'!O17,'2ªCIA.6ºBBM-'!O17,'PA.6ºBBM-'!O17,'1ªCIA_IND-'!O17,'2ªCIA_IND-'!O17,'3ªCIA_IND-'!O17,ASCOM_CG!O17)</f>
        <v>0</v>
      </c>
      <c r="O17" s="16">
        <f>SUM('1ªCIA.1ºBBM - '!O17,'2ªCIA.1ºBBM - '!O17,'1ªCIA.2ºBBM - '!O17,'2ªCIA.2ºBBM-'!O17,'PA.2ºBBM -'!O17,'1ªCIA.3ºBBM-'!O17,'2ªCIA.3ºBBM-'!O17,,'1ªCIA.4ºBBM -'!P17,'2ªCIA.4ºBBM-'!P17,,'1ªCIA.5ºBBM-'!P17,'2ªCIA.5ºBBM -'!P17,'1ªCIA.6ºBBM-'!P17,'2ªCIA.6ºBBM-'!P17,'PA.6ºBBM-'!P17,'1ªCIA_IND-'!P17,'2ªCIA_IND-'!P17,'3ªCIA_IND-'!P17,ASCOM_CG!P17)</f>
        <v>0</v>
      </c>
      <c r="P17" s="15">
        <f>SUM('1ªCIA.1ºBBM - '!P17,'2ªCIA.1ºBBM - '!P17,'1ªCIA.2ºBBM - '!P17,'2ªCIA.2ºBBM-'!P17,'PA.2ºBBM -'!P17,'1ªCIA.3ºBBM-'!P17,'2ªCIA.3ºBBM-'!P17,,'1ªCIA.4ºBBM -'!Q17,'2ªCIA.4ºBBM-'!Q17,,'1ªCIA.5ºBBM-'!Q17,'2ªCIA.5ºBBM -'!Q17,'1ªCIA.6ºBBM-'!Q17,'2ªCIA.6ºBBM-'!Q17,'PA.6ºBBM-'!Q17,'1ªCIA_IND-'!Q17,'2ªCIA_IND-'!Q17,'3ªCIA_IND-'!Q17,ASCOM_CG!Q17)</f>
        <v>0</v>
      </c>
      <c r="Q17" s="16">
        <f>SUM('1ªCIA.1ºBBM - '!Q17,'2ªCIA.1ºBBM - '!Q17,'1ªCIA.2ºBBM - '!Q17,'2ªCIA.2ºBBM-'!Q17,'PA.2ºBBM -'!Q17,'1ªCIA.3ºBBM-'!Q17,'2ªCIA.3ºBBM-'!Q17,,'1ªCIA.4ºBBM -'!R17,'2ªCIA.4ºBBM-'!R17,,'1ªCIA.5ºBBM-'!R17,'2ªCIA.5ºBBM -'!R17,'1ªCIA.6ºBBM-'!R17,'2ªCIA.6ºBBM-'!R17,'PA.6ºBBM-'!R17,'1ªCIA_IND-'!R17,'2ªCIA_IND-'!R17,'3ªCIA_IND-'!R17,ASCOM_CG!R17)</f>
        <v>0</v>
      </c>
      <c r="R17" s="15">
        <f>SUM('1ªCIA.1ºBBM - '!R17,'2ªCIA.1ºBBM - '!R17,'1ªCIA.2ºBBM - '!R17,'2ªCIA.2ºBBM-'!R17,'PA.2ºBBM -'!R17,'1ªCIA.3ºBBM-'!R17,'2ªCIA.3ºBBM-'!R17,,'1ªCIA.4ºBBM -'!S17,'2ªCIA.4ºBBM-'!S17,,'1ªCIA.5ºBBM-'!S17,'2ªCIA.5ºBBM -'!S17,'1ªCIA.6ºBBM-'!S17,'2ªCIA.6ºBBM-'!S17,'PA.6ºBBM-'!S17,'1ªCIA_IND-'!S17,'2ªCIA_IND-'!S17,'3ªCIA_IND-'!S17,ASCOM_CG!S17)</f>
        <v>0</v>
      </c>
      <c r="S17" s="16">
        <f>SUM('1ªCIA.1ºBBM - '!S17,'2ªCIA.1ºBBM - '!S17,'1ªCIA.2ºBBM - '!S17,'2ªCIA.2ºBBM-'!S17,'PA.2ºBBM -'!S17,'1ªCIA.3ºBBM-'!S17,'2ªCIA.3ºBBM-'!S17,,'1ªCIA.4ºBBM -'!T17,'2ªCIA.4ºBBM-'!T17,,'1ªCIA.5ºBBM-'!T17,'2ªCIA.5ºBBM -'!T17,'1ªCIA.6ºBBM-'!T17,'2ªCIA.6ºBBM-'!T17,'PA.6ºBBM-'!T17,'1ªCIA_IND-'!T17,'2ªCIA_IND-'!T17,'3ªCIA_IND-'!T17,ASCOM_CG!T17)</f>
        <v>0</v>
      </c>
      <c r="T17" s="15">
        <f>SUM('1ªCIA.1ºBBM - '!T17,'2ªCIA.1ºBBM - '!T17,'1ªCIA.2ºBBM - '!T17,'2ªCIA.2ºBBM-'!T17,'PA.2ºBBM -'!T17,'1ªCIA.3ºBBM-'!T17,'2ªCIA.3ºBBM-'!T17,,'1ªCIA.4ºBBM -'!U17,'2ªCIA.4ºBBM-'!U17,,'1ªCIA.5ºBBM-'!U17,'2ªCIA.5ºBBM -'!U17,'1ªCIA.6ºBBM-'!U17,'2ªCIA.6ºBBM-'!U17,'PA.6ºBBM-'!U17,'1ªCIA_IND-'!U17,'2ªCIA_IND-'!U17,'3ªCIA_IND-'!U17,ASCOM_CG!U17)</f>
        <v>0</v>
      </c>
      <c r="U17" s="16">
        <f>SUM('1ªCIA.1ºBBM - '!U17,'2ªCIA.1ºBBM - '!U17,'1ªCIA.2ºBBM - '!U17,'2ªCIA.2ºBBM-'!U17,'PA.2ºBBM -'!U17,'1ªCIA.3ºBBM-'!U17,'2ªCIA.3ºBBM-'!U17,,'1ªCIA.4ºBBM -'!V17,'2ªCIA.4ºBBM-'!V17,,'1ªCIA.5ºBBM-'!V17,'2ªCIA.5ºBBM -'!V17,'1ªCIA.6ºBBM-'!V17,'2ªCIA.6ºBBM-'!V17,'PA.6ºBBM-'!V17,'1ªCIA_IND-'!V17,'2ªCIA_IND-'!V17,'3ªCIA_IND-'!V17,ASCOM_CG!V17)</f>
        <v>0</v>
      </c>
      <c r="V17" s="15">
        <f>SUM('1ªCIA.1ºBBM - '!V17,'2ªCIA.1ºBBM - '!V17,'1ªCIA.2ºBBM - '!V17,'2ªCIA.2ºBBM-'!V17,'PA.2ºBBM -'!V17,'1ªCIA.3ºBBM-'!V17,'2ªCIA.3ºBBM-'!V17,,'1ªCIA.4ºBBM -'!W17,'2ªCIA.4ºBBM-'!W17,,'1ªCIA.5ºBBM-'!W17,'2ªCIA.5ºBBM -'!W17,'1ªCIA.6ºBBM-'!W17,'2ªCIA.6ºBBM-'!W17,'PA.6ºBBM-'!W17,'1ªCIA_IND-'!W17,'2ªCIA_IND-'!W17,'3ªCIA_IND-'!W17,ASCOM_CG!W17)</f>
        <v>0</v>
      </c>
      <c r="W17" s="16">
        <f>SUM('1ªCIA.1ºBBM - '!W17,'2ªCIA.1ºBBM - '!W17,'1ªCIA.2ºBBM - '!W17,'2ªCIA.2ºBBM-'!W17,'PA.2ºBBM -'!W17,'1ªCIA.3ºBBM-'!W17,'2ªCIA.3ºBBM-'!W17,,'1ªCIA.4ºBBM -'!X17,'2ªCIA.4ºBBM-'!X17,,'1ªCIA.5ºBBM-'!X17,'2ªCIA.5ºBBM -'!X17,'1ªCIA.6ºBBM-'!X17,'2ªCIA.6ºBBM-'!X17,'PA.6ºBBM-'!X17,'1ªCIA_IND-'!X17,'2ªCIA_IND-'!X17,'3ªCIA_IND-'!X17,ASCOM_CG!X17)</f>
        <v>0</v>
      </c>
      <c r="X17" s="15">
        <f>SUM('1ªCIA.1ºBBM - '!X17,'2ªCIA.1ºBBM - '!X17,'1ªCIA.2ºBBM - '!X17,'2ªCIA.2ºBBM-'!X17,'PA.2ºBBM -'!X17,'1ªCIA.3ºBBM-'!X17,'2ªCIA.3ºBBM-'!X17,,'1ªCIA.4ºBBM -'!Y17,'2ªCIA.4ºBBM-'!Y17,,'1ªCIA.5ºBBM-'!Y17,'2ªCIA.5ºBBM -'!Y17,'1ªCIA.6ºBBM-'!Y17,'2ªCIA.6ºBBM-'!Y17,'PA.6ºBBM-'!Y17,'1ªCIA_IND-'!Y17,'2ªCIA_IND-'!Y17,'3ªCIA_IND-'!Y17,ASCOM_CG!Y17)</f>
        <v>0</v>
      </c>
      <c r="Y17" s="16">
        <f>SUM('1ªCIA.1ºBBM - '!Y17,'2ªCIA.1ºBBM - '!Y17,'1ªCIA.2ºBBM - '!Y17,'2ªCIA.2ºBBM-'!Y17,'PA.2ºBBM -'!Y17,'1ªCIA.3ºBBM-'!Y17,'2ªCIA.3ºBBM-'!Y17,,'1ªCIA.4ºBBM -'!Z17,'2ªCIA.4ºBBM-'!Z17,,'1ªCIA.5ºBBM-'!Z17,'2ªCIA.5ºBBM -'!Z17,'1ªCIA.6ºBBM-'!Z17,'2ªCIA.6ºBBM-'!Z17,'PA.6ºBBM-'!Z17,'1ªCIA_IND-'!Z17,'2ªCIA_IND-'!Z17,'3ªCIA_IND-'!Z17,ASCOM_CG!Z17)</f>
        <v>0</v>
      </c>
      <c r="Z17" s="15">
        <f>SUM('1ªCIA.1ºBBM - '!Z17,'2ªCIA.1ºBBM - '!Z17,'1ªCIA.2ºBBM - '!Z17,'2ªCIA.2ºBBM-'!Z17,'PA.2ºBBM -'!Z17,'1ªCIA.3ºBBM-'!Z17,'2ªCIA.3ºBBM-'!Z17,,'1ªCIA.4ºBBM -'!AA17,'2ªCIA.4ºBBM-'!AA17,,'1ªCIA.5ºBBM-'!AA17,'2ªCIA.5ºBBM -'!AA17,'1ªCIA.6ºBBM-'!AA17,'2ªCIA.6ºBBM-'!AA17,'PA.6ºBBM-'!AA17,'1ªCIA_IND-'!AA17,'2ªCIA_IND-'!AA17,'3ªCIA_IND-'!AA17,ASCOM_CG!AA17)</f>
        <v>0</v>
      </c>
      <c r="AA17" s="16">
        <f>SUM('1ªCIA.1ºBBM - '!AA17,'2ªCIA.1ºBBM - '!AA17,'1ªCIA.2ºBBM - '!AA17,'2ªCIA.2ºBBM-'!AA17,'PA.2ºBBM -'!AA17,'1ªCIA.3ºBBM-'!AA17,'2ªCIA.3ºBBM-'!AA17,,'1ªCIA.4ºBBM -'!AB17,'2ªCIA.4ºBBM-'!AB17,,'1ªCIA.5ºBBM-'!AB17,'2ªCIA.5ºBBM -'!AB17,'1ªCIA.6ºBBM-'!AB17,'2ªCIA.6ºBBM-'!AB17,'PA.6ºBBM-'!AB17,'1ªCIA_IND-'!AB17,'2ªCIA_IND-'!AB17,'3ªCIA_IND-'!AB17,ASCOM_CG!AB17)</f>
        <v>0</v>
      </c>
      <c r="AB17" s="15">
        <f>SUM('1ªCIA.1ºBBM - '!AB17,'2ªCIA.1ºBBM - '!AB17,'1ªCIA.2ºBBM - '!AB17,'2ªCIA.2ºBBM-'!AB17,'PA.2ºBBM -'!AB17,'1ªCIA.3ºBBM-'!AB17,'2ªCIA.3ºBBM-'!AB17,,'1ªCIA.4ºBBM -'!AC17,'2ªCIA.4ºBBM-'!AC17,,'1ªCIA.5ºBBM-'!AC17,'2ªCIA.5ºBBM -'!AC17,'1ªCIA.6ºBBM-'!AC17,'2ªCIA.6ºBBM-'!AC17,'PA.6ºBBM-'!AC17,'1ªCIA_IND-'!AC17,'2ªCIA_IND-'!AC17,'3ªCIA_IND-'!AC17,ASCOM_CG!AC17)</f>
        <v>0</v>
      </c>
      <c r="AC17" s="16">
        <f>SUM('1ªCIA.1ºBBM - '!AC17,'2ªCIA.1ºBBM - '!AC17,'1ªCIA.2ºBBM - '!AC17,'2ªCIA.2ºBBM-'!AC17,'PA.2ºBBM -'!AC17,'1ªCIA.3ºBBM-'!AC17,'2ªCIA.3ºBBM-'!AC17,,'1ªCIA.4ºBBM -'!AD17,'2ªCIA.4ºBBM-'!AD17,,'1ªCIA.5ºBBM-'!AD17,'2ªCIA.5ºBBM -'!AD17,'1ªCIA.6ºBBM-'!AD17,'2ªCIA.6ºBBM-'!AD17,'PA.6ºBBM-'!AD17,'1ªCIA_IND-'!AD17,'2ªCIA_IND-'!AD17,'3ªCIA_IND-'!AD17,ASCOM_CG!AD17)</f>
        <v>0</v>
      </c>
      <c r="AD17" s="15">
        <f>SUM('1ªCIA.1ºBBM - '!AD17,'2ªCIA.1ºBBM - '!AD17,'1ªCIA.2ºBBM - '!AD17,'2ªCIA.2ºBBM-'!AD17,'PA.2ºBBM -'!AD17,'1ªCIA.3ºBBM-'!AD17,'2ªCIA.3ºBBM-'!AD17,,'1ªCIA.4ºBBM -'!AE17,'2ªCIA.4ºBBM-'!AE17,,'1ªCIA.5ºBBM-'!AE17,'2ªCIA.5ºBBM -'!AE17,'1ªCIA.6ºBBM-'!AE17,'2ªCIA.6ºBBM-'!AE17,'PA.6ºBBM-'!AE17,'1ªCIA_IND-'!AE17,'2ªCIA_IND-'!AE17,'3ªCIA_IND-'!AE17,ASCOM_CG!AE17)</f>
        <v>0</v>
      </c>
      <c r="AE17" s="16">
        <f>SUM('1ªCIA.1ºBBM - '!AE17,'2ªCIA.1ºBBM - '!AE17,'1ªCIA.2ºBBM - '!AE17,'2ªCIA.2ºBBM-'!AE17,'PA.2ºBBM -'!AE17,'1ªCIA.3ºBBM-'!AE17,'2ªCIA.3ºBBM-'!AE17,,'1ªCIA.4ºBBM -'!AE17,'2ªCIA.4ºBBM-'!AE17,,'1ªCIA.5ºBBM-'!AE17,'2ªCIA.5ºBBM -'!AE17,'1ªCIA.6ºBBM-'!AE17,'2ªCIA.6ºBBM-'!AE17,'PA.6ºBBM-'!AE17,'1ªCIA_IND-'!AE17,'2ªCIA_IND-'!AE17,'3ªCIA_IND-'!AE17,ASCOM_CG!AE17)</f>
        <v>0</v>
      </c>
      <c r="AF17" s="15">
        <f>SUM('1ªCIA.1ºBBM - '!AF17,'2ªCIA.1ºBBM - '!AF17,'1ªCIA.2ºBBM - '!AF17,'2ªCIA.2ºBBM-'!AF17,'PA.2ºBBM -'!AF17,'1ªCIA.3ºBBM-'!AF17,'2ªCIA.3ºBBM-'!AF17,,'1ªCIA.4ºBBM -'!AF17,'2ªCIA.4ºBBM-'!AF17,,'1ªCIA.5ºBBM-'!AF17,'2ªCIA.5ºBBM -'!AF17,'1ªCIA.6ºBBM-'!AF17,'2ªCIA.6ºBBM-'!AF17,'PA.6ºBBM-'!AF17,'1ªCIA_IND-'!AF17,'2ªCIA_IND-'!AF17,'3ªCIA_IND-'!AF17,ASCOM_CG!AF17)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 - '!B18,'2ªCIA.1ºBBM - '!B18,'1ªCIA.2ºBBM - '!B18,'2ªCIA.2ºBBM-'!B18,'PA.2ºBBM -'!B18,'1ªCIA.3ºBBM-'!B18,'2ªCIA.3ºBBM-'!B18,,'1ªCIA.4ºBBM -'!B18,'2ªCIA.4ºBBM-'!B18,,'1ªCIA.5ºBBM-'!B18,'2ªCIA.5ºBBM -'!B18,'1ªCIA.6ºBBM-'!B18,'2ªCIA.6ºBBM-'!B18,'PA.6ºBBM-'!B18,'1ªCIA_IND-'!B18,'2ªCIA_IND-'!B18,'3ªCIA_IND-'!B18,ASCOM_CG!B18)</f>
        <v>0</v>
      </c>
      <c r="C18" s="16">
        <f>SUM('1ªCIA.1ºBBM - '!C18,'2ªCIA.1ºBBM - '!C18,'1ªCIA.2ºBBM - '!C18,'2ªCIA.2ºBBM-'!C18,'PA.2ºBBM -'!C18,'1ªCIA.3ºBBM-'!C18,'2ªCIA.3ºBBM-'!C18,,'1ªCIA.4ºBBM -'!C18,'2ªCIA.4ºBBM-'!C18,,'1ªCIA.5ºBBM-'!C18,'2ªCIA.5ºBBM -'!C18,'1ªCIA.6ºBBM-'!C18,'2ªCIA.6ºBBM-'!D18,'PA.6ºBBM-'!C18,'1ªCIA_IND-'!C18,'2ªCIA_IND-'!C18,'3ªCIA_IND-'!C18,,ASCOM_CG!C18)</f>
        <v>0</v>
      </c>
      <c r="D18" s="15">
        <f>SUM('1ªCIA.1ºBBM - '!D18,'2ªCIA.1ºBBM - '!D18,'1ªCIA.2ºBBM - '!D18,'2ªCIA.2ºBBM-'!D18,'PA.2ºBBM -'!D18,'1ªCIA.3ºBBM-'!D18,'2ªCIA.3ºBBM-'!D18,,'1ªCIA.4ºBBM -'!E18,'2ªCIA.4ºBBM-'!E18,,'1ªCIA.5ºBBM-'!E18,'2ªCIA.5ºBBM -'!E18,'1ªCIA.6ºBBM-'!D18,'2ªCIA.6ºBBM-'!E18,'PA.6ºBBM-'!E18,'1ªCIA_IND-'!E18,'2ªCIA_IND-'!E18,'3ªCIA_IND-'!E18,ASCOM_CG!E18)</f>
        <v>0</v>
      </c>
      <c r="E18" s="16">
        <f>SUM('1ªCIA.1ºBBM - '!E18,'2ªCIA.1ºBBM - '!E18,'1ªCIA.2ºBBM - '!E18,'2ªCIA.2ºBBM-'!E18,'PA.2ºBBM -'!E18,'1ªCIA.3ºBBM-'!E18,'2ªCIA.3ºBBM-'!E18,,'1ªCIA.4ºBBM -'!F18,'2ªCIA.4ºBBM-'!F18,,'1ªCIA.5ºBBM-'!F18,'2ªCIA.5ºBBM -'!F18,'1ªCIA.6ºBBM-'!F18,'2ªCIA.6ºBBM-'!F18,'PA.6ºBBM-'!F18,'1ªCIA_IND-'!F18,'2ªCIA_IND-'!F18,'3ªCIA_IND-'!F18,ASCOM_CG!F18)</f>
        <v>0</v>
      </c>
      <c r="F18" s="15">
        <f>SUM('1ªCIA.1ºBBM - '!F18,'2ªCIA.1ºBBM - '!F18,'1ªCIA.2ºBBM - '!F18,'2ªCIA.2ºBBM-'!F18,'PA.2ºBBM -'!F18,'1ªCIA.3ºBBM-'!F18,'2ªCIA.3ºBBM-'!F18,,'1ªCIA.4ºBBM -'!G18,'2ªCIA.4ºBBM-'!G18,,'1ªCIA.5ºBBM-'!G18,'2ªCIA.5ºBBM -'!G18,'1ªCIA.6ºBBM-'!G18,'2ªCIA.6ºBBM-'!G18,'PA.6ºBBM-'!G18,'1ªCIA_IND-'!G18,'2ªCIA_IND-'!G18,'3ªCIA_IND-'!G18,ASCOM_CG!G18)</f>
        <v>0</v>
      </c>
      <c r="G18" s="16">
        <f>SUM('1ªCIA.1ºBBM - '!G18,'2ªCIA.1ºBBM - '!G18,'1ªCIA.2ºBBM - '!G18,'2ªCIA.2ºBBM-'!G18,'PA.2ºBBM -'!G18,'1ªCIA.3ºBBM-'!G18,'2ªCIA.3ºBBM-'!G18,,'1ªCIA.4ºBBM -'!H18,'2ªCIA.4ºBBM-'!H18,,'1ªCIA.5ºBBM-'!H18,'2ªCIA.5ºBBM -'!H18,'1ªCIA.6ºBBM-'!H18,'2ªCIA.6ºBBM-'!H18,'PA.6ºBBM-'!H18,'1ªCIA_IND-'!H18,'2ªCIA_IND-'!H18,'3ªCIA_IND-'!H18,ASCOM_CG!H18)</f>
        <v>0</v>
      </c>
      <c r="H18" s="15">
        <f>SUM('1ªCIA.1ºBBM - '!H18,'2ªCIA.1ºBBM - '!H18,'1ªCIA.2ºBBM - '!H18,'2ªCIA.2ºBBM-'!H18,'PA.2ºBBM -'!H18,'1ªCIA.3ºBBM-'!H18,'2ªCIA.3ºBBM-'!H18,,'1ªCIA.4ºBBM -'!I18,'2ªCIA.4ºBBM-'!I18,,'1ªCIA.5ºBBM-'!I18,'2ªCIA.5ºBBM -'!I18,'1ªCIA.6ºBBM-'!I18,'2ªCIA.6ºBBM-'!I18,'PA.6ºBBM-'!I18,'1ªCIA_IND-'!I18,'2ªCIA_IND-'!I18,'3ªCIA_IND-'!I18,ASCOM_CG!I18)</f>
        <v>0</v>
      </c>
      <c r="I18" s="16">
        <f>SUM('1ªCIA.1ºBBM - '!I18,'2ªCIA.1ºBBM - '!I18,'1ªCIA.2ºBBM - '!I18,'2ªCIA.2ºBBM-'!I18,'PA.2ºBBM -'!I18,'1ªCIA.3ºBBM-'!I18,'2ªCIA.3ºBBM-'!I18,,'1ªCIA.4ºBBM -'!J18,'2ªCIA.4ºBBM-'!J18,,'1ªCIA.5ºBBM-'!J18,'2ªCIA.5ºBBM -'!J18,'1ªCIA.6ºBBM-'!J18,'2ªCIA.6ºBBM-'!J18,'PA.6ºBBM-'!J18,'1ªCIA_IND-'!J18,'2ªCIA_IND-'!J18,'3ªCIA_IND-'!J18,ASCOM_CG!J18)</f>
        <v>0</v>
      </c>
      <c r="J18" s="15">
        <f>SUM('1ªCIA.1ºBBM - '!J18,'2ªCIA.1ºBBM - '!J18,'1ªCIA.2ºBBM - '!J18,'2ªCIA.2ºBBM-'!J18,'PA.2ºBBM -'!J18,'1ªCIA.3ºBBM-'!J18,'2ªCIA.3ºBBM-'!J18,,'1ªCIA.4ºBBM -'!K18,'2ªCIA.4ºBBM-'!K18,,'1ªCIA.5ºBBM-'!K18,'2ªCIA.5ºBBM -'!K18,'1ªCIA.6ºBBM-'!K18,'2ªCIA.6ºBBM-'!K18,'PA.6ºBBM-'!K18,'1ªCIA_IND-'!K18,'2ªCIA_IND-'!K18,'3ªCIA_IND-'!K18,ASCOM_CG!K18)</f>
        <v>0</v>
      </c>
      <c r="K18" s="16">
        <f>SUM('1ªCIA.1ºBBM - '!K18,'2ªCIA.1ºBBM - '!K18,'1ªCIA.2ºBBM - '!K18,'2ªCIA.2ºBBM-'!K18,'PA.2ºBBM -'!K18,'1ªCIA.3ºBBM-'!K18,'2ªCIA.3ºBBM-'!K18,,'1ªCIA.4ºBBM -'!L18,'2ªCIA.4ºBBM-'!L18,,'1ªCIA.5ºBBM-'!L18,'2ªCIA.5ºBBM -'!L18,'1ªCIA.6ºBBM-'!L18,'2ªCIA.6ºBBM-'!L18,'PA.6ºBBM-'!L18,'1ªCIA_IND-'!L18,'2ªCIA_IND-'!L18,'3ªCIA_IND-'!L18,ASCOM_CG!L18)</f>
        <v>0</v>
      </c>
      <c r="L18" s="15">
        <f>SUM('1ªCIA.1ºBBM - '!L18,'2ªCIA.1ºBBM - '!L18,'1ªCIA.2ºBBM - '!L18,'2ªCIA.2ºBBM-'!L18,'PA.2ºBBM -'!L18,'1ªCIA.3ºBBM-'!L18,'2ªCIA.3ºBBM-'!L18,,'1ªCIA.4ºBBM -'!M18,'2ªCIA.4ºBBM-'!M18,,'1ªCIA.5ºBBM-'!M18,'2ªCIA.5ºBBM -'!M18,'1ªCIA.6ºBBM-'!M18,'2ªCIA.6ºBBM-'!M18,'PA.6ºBBM-'!M18,'1ªCIA_IND-'!M18,'2ªCIA_IND-'!M18,'3ªCIA_IND-'!M18,ASCOM_CG!M18)</f>
        <v>0</v>
      </c>
      <c r="M18" s="16">
        <f>SUM('1ªCIA.1ºBBM - '!M18,'2ªCIA.1ºBBM - '!M18,'1ªCIA.2ºBBM - '!M18,'2ªCIA.2ºBBM-'!M18,'PA.2ºBBM -'!M18,'1ªCIA.3ºBBM-'!M18,'2ªCIA.3ºBBM-'!M18,,'1ªCIA.4ºBBM -'!N18,'2ªCIA.4ºBBM-'!N18,,'1ªCIA.5ºBBM-'!N18,'2ªCIA.5ºBBM -'!N18,'1ªCIA.6ºBBM-'!N18,'2ªCIA.6ºBBM-'!N18,'PA.6ºBBM-'!N18,'1ªCIA_IND-'!N18,'2ªCIA_IND-'!N18,'3ªCIA_IND-'!N18,ASCOM_CG!N18)</f>
        <v>0</v>
      </c>
      <c r="N18" s="15">
        <f>SUM('1ªCIA.1ºBBM - '!N18,'2ªCIA.1ºBBM - '!N18,'1ªCIA.2ºBBM - '!N18,'2ªCIA.2ºBBM-'!N18,'PA.2ºBBM -'!N18,'1ªCIA.3ºBBM-'!N18,'2ªCIA.3ºBBM-'!N18,,'1ªCIA.4ºBBM -'!O18,'2ªCIA.4ºBBM-'!O18,,'1ªCIA.5ºBBM-'!O18,'2ªCIA.5ºBBM -'!O18,'1ªCIA.6ºBBM-'!O18,'2ªCIA.6ºBBM-'!O18,'PA.6ºBBM-'!O18,'1ªCIA_IND-'!O18,'2ªCIA_IND-'!O18,'3ªCIA_IND-'!O18,ASCOM_CG!O18)</f>
        <v>0</v>
      </c>
      <c r="O18" s="16">
        <f>SUM('1ªCIA.1ºBBM - '!O18,'2ªCIA.1ºBBM - '!O18,'1ªCIA.2ºBBM - '!O18,'2ªCIA.2ºBBM-'!O18,'PA.2ºBBM -'!O18,'1ªCIA.3ºBBM-'!O18,'2ªCIA.3ºBBM-'!O18,,'1ªCIA.4ºBBM -'!P18,'2ªCIA.4ºBBM-'!P18,,'1ªCIA.5ºBBM-'!P18,'2ªCIA.5ºBBM -'!P18,'1ªCIA.6ºBBM-'!P18,'2ªCIA.6ºBBM-'!P18,'PA.6ºBBM-'!P18,'1ªCIA_IND-'!P18,'2ªCIA_IND-'!P18,'3ªCIA_IND-'!P18,ASCOM_CG!P18)</f>
        <v>0</v>
      </c>
      <c r="P18" s="15">
        <f>SUM('1ªCIA.1ºBBM - '!P18,'2ªCIA.1ºBBM - '!P18,'1ªCIA.2ºBBM - '!P18,'2ªCIA.2ºBBM-'!P18,'PA.2ºBBM -'!P18,'1ªCIA.3ºBBM-'!P18,'2ªCIA.3ºBBM-'!P18,,'1ªCIA.4ºBBM -'!Q18,'2ªCIA.4ºBBM-'!Q18,,'1ªCIA.5ºBBM-'!Q18,'2ªCIA.5ºBBM -'!Q18,'1ªCIA.6ºBBM-'!Q18,'2ªCIA.6ºBBM-'!Q18,'PA.6ºBBM-'!Q18,'1ªCIA_IND-'!Q18,'2ªCIA_IND-'!Q18,'3ªCIA_IND-'!Q18,ASCOM_CG!Q18)</f>
        <v>0</v>
      </c>
      <c r="Q18" s="16">
        <f>SUM('1ªCIA.1ºBBM - '!Q18,'2ªCIA.1ºBBM - '!Q18,'1ªCIA.2ºBBM - '!Q18,'2ªCIA.2ºBBM-'!Q18,'PA.2ºBBM -'!Q18,'1ªCIA.3ºBBM-'!Q18,'2ªCIA.3ºBBM-'!Q18,,'1ªCIA.4ºBBM -'!R18,'2ªCIA.4ºBBM-'!R18,,'1ªCIA.5ºBBM-'!R18,'2ªCIA.5ºBBM -'!R18,'1ªCIA.6ºBBM-'!R18,'2ªCIA.6ºBBM-'!R18,'PA.6ºBBM-'!R18,'1ªCIA_IND-'!R18,'2ªCIA_IND-'!R18,'3ªCIA_IND-'!R18,ASCOM_CG!R18)</f>
        <v>0</v>
      </c>
      <c r="R18" s="15">
        <f>SUM('1ªCIA.1ºBBM - '!R18,'2ªCIA.1ºBBM - '!R18,'1ªCIA.2ºBBM - '!R18,'2ªCIA.2ºBBM-'!R18,'PA.2ºBBM -'!R18,'1ªCIA.3ºBBM-'!R18,'2ªCIA.3ºBBM-'!R18,,'1ªCIA.4ºBBM -'!S18,'2ªCIA.4ºBBM-'!S18,,'1ªCIA.5ºBBM-'!S18,'2ªCIA.5ºBBM -'!S18,'1ªCIA.6ºBBM-'!S18,'2ªCIA.6ºBBM-'!S18,'PA.6ºBBM-'!S18,'1ªCIA_IND-'!S18,'2ªCIA_IND-'!S18,'3ªCIA_IND-'!S18,ASCOM_CG!S18)</f>
        <v>0</v>
      </c>
      <c r="S18" s="16">
        <f>SUM('1ªCIA.1ºBBM - '!S18,'2ªCIA.1ºBBM - '!S18,'1ªCIA.2ºBBM - '!S18,'2ªCIA.2ºBBM-'!S18,'PA.2ºBBM -'!S18,'1ªCIA.3ºBBM-'!S18,'2ªCIA.3ºBBM-'!S18,,'1ªCIA.4ºBBM -'!T18,'2ªCIA.4ºBBM-'!T18,,'1ªCIA.5ºBBM-'!T18,'2ªCIA.5ºBBM -'!T18,'1ªCIA.6ºBBM-'!T18,'2ªCIA.6ºBBM-'!T18,'PA.6ºBBM-'!T18,'1ªCIA_IND-'!T18,'2ªCIA_IND-'!T18,'3ªCIA_IND-'!T18,ASCOM_CG!T18)</f>
        <v>0</v>
      </c>
      <c r="T18" s="15">
        <f>SUM('1ªCIA.1ºBBM - '!T18,'2ªCIA.1ºBBM - '!T18,'1ªCIA.2ºBBM - '!T18,'2ªCIA.2ºBBM-'!T18,'PA.2ºBBM -'!T18,'1ªCIA.3ºBBM-'!T18,'2ªCIA.3ºBBM-'!T18,,'1ªCIA.4ºBBM -'!U18,'2ªCIA.4ºBBM-'!U18,,'1ªCIA.5ºBBM-'!U18,'2ªCIA.5ºBBM -'!U18,'1ªCIA.6ºBBM-'!U18,'2ªCIA.6ºBBM-'!U18,'PA.6ºBBM-'!U18,'1ªCIA_IND-'!U18,'2ªCIA_IND-'!U18,'3ªCIA_IND-'!U18,ASCOM_CG!U18)</f>
        <v>0</v>
      </c>
      <c r="U18" s="16">
        <f>SUM('1ªCIA.1ºBBM - '!U18,'2ªCIA.1ºBBM - '!U18,'1ªCIA.2ºBBM - '!U18,'2ªCIA.2ºBBM-'!U18,'PA.2ºBBM -'!U18,'1ªCIA.3ºBBM-'!U18,'2ªCIA.3ºBBM-'!U18,,'1ªCIA.4ºBBM -'!V18,'2ªCIA.4ºBBM-'!V18,,'1ªCIA.5ºBBM-'!V18,'2ªCIA.5ºBBM -'!V18,'1ªCIA.6ºBBM-'!V18,'2ªCIA.6ºBBM-'!V18,'PA.6ºBBM-'!V18,'1ªCIA_IND-'!V18,'2ªCIA_IND-'!V18,'3ªCIA_IND-'!V18,ASCOM_CG!V18)</f>
        <v>0</v>
      </c>
      <c r="V18" s="15">
        <f>SUM('1ªCIA.1ºBBM - '!V18,'2ªCIA.1ºBBM - '!V18,'1ªCIA.2ºBBM - '!V18,'2ªCIA.2ºBBM-'!V18,'PA.2ºBBM -'!V18,'1ªCIA.3ºBBM-'!V18,'2ªCIA.3ºBBM-'!V18,,'1ªCIA.4ºBBM -'!W18,'2ªCIA.4ºBBM-'!W18,,'1ªCIA.5ºBBM-'!W18,'2ªCIA.5ºBBM -'!W18,'1ªCIA.6ºBBM-'!W18,'2ªCIA.6ºBBM-'!W18,'PA.6ºBBM-'!W18,'1ªCIA_IND-'!W18,'2ªCIA_IND-'!W18,'3ªCIA_IND-'!W18,ASCOM_CG!W18)</f>
        <v>0</v>
      </c>
      <c r="W18" s="16">
        <f>SUM('1ªCIA.1ºBBM - '!W18,'2ªCIA.1ºBBM - '!W18,'1ªCIA.2ºBBM - '!W18,'2ªCIA.2ºBBM-'!W18,'PA.2ºBBM -'!W18,'1ªCIA.3ºBBM-'!W18,'2ªCIA.3ºBBM-'!W18,,'1ªCIA.4ºBBM -'!X18,'2ªCIA.4ºBBM-'!X18,,'1ªCIA.5ºBBM-'!X18,'2ªCIA.5ºBBM -'!X18,'1ªCIA.6ºBBM-'!X18,'2ªCIA.6ºBBM-'!X18,'PA.6ºBBM-'!X18,'1ªCIA_IND-'!X18,'2ªCIA_IND-'!X18,'3ªCIA_IND-'!X18,ASCOM_CG!X18)</f>
        <v>0</v>
      </c>
      <c r="X18" s="15">
        <f>SUM('1ªCIA.1ºBBM - '!X18,'2ªCIA.1ºBBM - '!X18,'1ªCIA.2ºBBM - '!X18,'2ªCIA.2ºBBM-'!X18,'PA.2ºBBM -'!X18,'1ªCIA.3ºBBM-'!X18,'2ªCIA.3ºBBM-'!X18,,'1ªCIA.4ºBBM -'!Y18,'2ªCIA.4ºBBM-'!Y18,,'1ªCIA.5ºBBM-'!Y18,'2ªCIA.5ºBBM -'!Y18,'1ªCIA.6ºBBM-'!Y18,'2ªCIA.6ºBBM-'!Y18,'PA.6ºBBM-'!Y18,'1ªCIA_IND-'!Y18,'2ªCIA_IND-'!Y18,'3ªCIA_IND-'!Y18,ASCOM_CG!Y18)</f>
        <v>0</v>
      </c>
      <c r="Y18" s="16">
        <f>SUM('1ªCIA.1ºBBM - '!Y18,'2ªCIA.1ºBBM - '!Y18,'1ªCIA.2ºBBM - '!Y18,'2ªCIA.2ºBBM-'!Y18,'PA.2ºBBM -'!Y18,'1ªCIA.3ºBBM-'!Y18,'2ªCIA.3ºBBM-'!Y18,,'1ªCIA.4ºBBM -'!Z18,'2ªCIA.4ºBBM-'!Z18,,'1ªCIA.5ºBBM-'!Z18,'2ªCIA.5ºBBM -'!Z18,'1ªCIA.6ºBBM-'!Z18,'2ªCIA.6ºBBM-'!Z18,'PA.6ºBBM-'!Z18,'1ªCIA_IND-'!Z18,'2ªCIA_IND-'!Z18,'3ªCIA_IND-'!Z18,ASCOM_CG!Z18)</f>
        <v>0</v>
      </c>
      <c r="Z18" s="15">
        <f>SUM('1ªCIA.1ºBBM - '!Z18,'2ªCIA.1ºBBM - '!Z18,'1ªCIA.2ºBBM - '!Z18,'2ªCIA.2ºBBM-'!Z18,'PA.2ºBBM -'!Z18,'1ªCIA.3ºBBM-'!Z18,'2ªCIA.3ºBBM-'!Z18,,'1ªCIA.4ºBBM -'!AA18,'2ªCIA.4ºBBM-'!AA18,,'1ªCIA.5ºBBM-'!AA18,'2ªCIA.5ºBBM -'!AA18,'1ªCIA.6ºBBM-'!AA18,'2ªCIA.6ºBBM-'!AA18,'PA.6ºBBM-'!AA18,'1ªCIA_IND-'!AA18,'2ªCIA_IND-'!AA18,'3ªCIA_IND-'!AA18,ASCOM_CG!AA18)</f>
        <v>0</v>
      </c>
      <c r="AA18" s="16">
        <f>SUM('1ªCIA.1ºBBM - '!AA18,'2ªCIA.1ºBBM - '!AA18,'1ªCIA.2ºBBM - '!AA18,'2ªCIA.2ºBBM-'!AA18,'PA.2ºBBM -'!AA18,'1ªCIA.3ºBBM-'!AA18,'2ªCIA.3ºBBM-'!AA18,,'1ªCIA.4ºBBM -'!AB18,'2ªCIA.4ºBBM-'!AB18,,'1ªCIA.5ºBBM-'!AB18,'2ªCIA.5ºBBM -'!AB18,'1ªCIA.6ºBBM-'!AB18,'2ªCIA.6ºBBM-'!AB18,'PA.6ºBBM-'!AB18,'1ªCIA_IND-'!AB18,'2ªCIA_IND-'!AB18,'3ªCIA_IND-'!AB18,ASCOM_CG!AB18)</f>
        <v>0</v>
      </c>
      <c r="AB18" s="15">
        <f>SUM('1ªCIA.1ºBBM - '!AB18,'2ªCIA.1ºBBM - '!AB18,'1ªCIA.2ºBBM - '!AB18,'2ªCIA.2ºBBM-'!AB18,'PA.2ºBBM -'!AB18,'1ªCIA.3ºBBM-'!AB18,'2ªCIA.3ºBBM-'!AB18,,'1ªCIA.4ºBBM -'!AC18,'2ªCIA.4ºBBM-'!AC18,,'1ªCIA.5ºBBM-'!AC18,'2ªCIA.5ºBBM -'!AC18,'1ªCIA.6ºBBM-'!AC18,'2ªCIA.6ºBBM-'!AC18,'PA.6ºBBM-'!AC18,'1ªCIA_IND-'!AC18,'2ªCIA_IND-'!AC18,'3ªCIA_IND-'!AC18,ASCOM_CG!AC18)</f>
        <v>0</v>
      </c>
      <c r="AC18" s="16">
        <f>SUM('1ªCIA.1ºBBM - '!AC18,'2ªCIA.1ºBBM - '!AC18,'1ªCIA.2ºBBM - '!AC18,'2ªCIA.2ºBBM-'!AC18,'PA.2ºBBM -'!AC18,'1ªCIA.3ºBBM-'!AC18,'2ªCIA.3ºBBM-'!AC18,,'1ªCIA.4ºBBM -'!AD18,'2ªCIA.4ºBBM-'!AD18,,'1ªCIA.5ºBBM-'!AD18,'2ªCIA.5ºBBM -'!AD18,'1ªCIA.6ºBBM-'!AD18,'2ªCIA.6ºBBM-'!AD18,'PA.6ºBBM-'!AD18,'1ªCIA_IND-'!AD18,'2ªCIA_IND-'!AD18,'3ªCIA_IND-'!AD18,ASCOM_CG!AD18)</f>
        <v>0</v>
      </c>
      <c r="AD18" s="15">
        <f>SUM('1ªCIA.1ºBBM - '!AD18,'2ªCIA.1ºBBM - '!AD18,'1ªCIA.2ºBBM - '!AD18,'2ªCIA.2ºBBM-'!AD18,'PA.2ºBBM -'!AD18,'1ªCIA.3ºBBM-'!AD18,'2ªCIA.3ºBBM-'!AD18,,'1ªCIA.4ºBBM -'!AE18,'2ªCIA.4ºBBM-'!AE18,,'1ªCIA.5ºBBM-'!AE18,'2ªCIA.5ºBBM -'!AE18,'1ªCIA.6ºBBM-'!AE18,'2ªCIA.6ºBBM-'!AE18,'PA.6ºBBM-'!AE18,'1ªCIA_IND-'!AE18,'2ªCIA_IND-'!AE18,'3ªCIA_IND-'!AE18,ASCOM_CG!AE18)</f>
        <v>0</v>
      </c>
      <c r="AE18" s="16">
        <f>SUM('1ªCIA.1ºBBM - '!AE18,'2ªCIA.1ºBBM - '!AE18,'1ªCIA.2ºBBM - '!AE18,'2ªCIA.2ºBBM-'!AE18,'PA.2ºBBM -'!AE18,'1ªCIA.3ºBBM-'!AE18,'2ªCIA.3ºBBM-'!AE18,,'1ªCIA.4ºBBM -'!AE18,'2ªCIA.4ºBBM-'!AE18,,'1ªCIA.5ºBBM-'!AE18,'2ªCIA.5ºBBM -'!AE18,'1ªCIA.6ºBBM-'!AE18,'2ªCIA.6ºBBM-'!AE18,'PA.6ºBBM-'!AE18,'1ªCIA_IND-'!AE18,'2ªCIA_IND-'!AE18,'3ªCIA_IND-'!AE18,ASCOM_CG!AE18)</f>
        <v>0</v>
      </c>
      <c r="AF18" s="15">
        <f>SUM('1ªCIA.1ºBBM - '!AF18,'2ªCIA.1ºBBM - '!AF18,'1ªCIA.2ºBBM - '!AF18,'2ªCIA.2ºBBM-'!AF18,'PA.2ºBBM -'!AF18,'1ªCIA.3ºBBM-'!AF18,'2ªCIA.3ºBBM-'!AF18,,'1ªCIA.4ºBBM -'!AF18,'2ªCIA.4ºBBM-'!AF18,,'1ªCIA.5ºBBM-'!AF18,'2ªCIA.5ºBBM -'!AF18,'1ªCIA.6ºBBM-'!AF18,'2ªCIA.6ºBBM-'!AF18,'PA.6ºBBM-'!AF18,'1ªCIA_IND-'!AF18,'2ªCIA_IND-'!AF18,'3ªCIA_IND-'!AF18,ASCOM_CG!AF18)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 - '!B19,'2ªCIA.1ºBBM - '!B19,'1ªCIA.2ºBBM - '!B19,'2ªCIA.2ºBBM-'!B19,'PA.2ºBBM -'!B19,'1ªCIA.3ºBBM-'!B19,'2ªCIA.3ºBBM-'!B19,,'1ªCIA.4ºBBM -'!B19,'2ªCIA.4ºBBM-'!B19,,'1ªCIA.5ºBBM-'!B19,'2ªCIA.5ºBBM -'!B19,'1ªCIA.6ºBBM-'!B19,'2ªCIA.6ºBBM-'!B19,'PA.6ºBBM-'!B19,'1ªCIA_IND-'!B19,'2ªCIA_IND-'!B19,'3ªCIA_IND-'!B19,ASCOM_CG!B19)</f>
        <v>0</v>
      </c>
      <c r="C19" s="16">
        <f>SUM('1ªCIA.1ºBBM - '!C19,'2ªCIA.1ºBBM - '!C19,'1ªCIA.2ºBBM - '!C19,'2ªCIA.2ºBBM-'!C19,'PA.2ºBBM -'!C19,'1ªCIA.3ºBBM-'!C19,'2ªCIA.3ºBBM-'!C19,,'1ªCIA.4ºBBM -'!C19,'2ªCIA.4ºBBM-'!C19,,'1ªCIA.5ºBBM-'!C19,'2ªCIA.5ºBBM -'!C19,'1ªCIA.6ºBBM-'!C19,'2ªCIA.6ºBBM-'!D19,'PA.6ºBBM-'!C19,'1ªCIA_IND-'!C19,'2ªCIA_IND-'!C19,'3ªCIA_IND-'!C19,,ASCOM_CG!C19)</f>
        <v>0</v>
      </c>
      <c r="D19" s="15">
        <f>SUM('1ªCIA.1ºBBM - '!D19,'2ªCIA.1ºBBM - '!D19,'1ªCIA.2ºBBM - '!D19,'2ªCIA.2ºBBM-'!D19,'PA.2ºBBM -'!D19,'1ªCIA.3ºBBM-'!D19,'2ªCIA.3ºBBM-'!D19,,'1ªCIA.4ºBBM -'!E19,'2ªCIA.4ºBBM-'!E19,,'1ªCIA.5ºBBM-'!E19,'2ªCIA.5ºBBM -'!E19,'1ªCIA.6ºBBM-'!D19,'2ªCIA.6ºBBM-'!E19,'PA.6ºBBM-'!E19,'1ªCIA_IND-'!E19,'2ªCIA_IND-'!E19,'3ªCIA_IND-'!E19,ASCOM_CG!E19)</f>
        <v>0</v>
      </c>
      <c r="E19" s="16">
        <f>SUM('1ªCIA.1ºBBM - '!E19,'2ªCIA.1ºBBM - '!E19,'1ªCIA.2ºBBM - '!E19,'2ªCIA.2ºBBM-'!E19,'PA.2ºBBM -'!E19,'1ªCIA.3ºBBM-'!E19,'2ªCIA.3ºBBM-'!E19,,'1ªCIA.4ºBBM -'!F19,'2ªCIA.4ºBBM-'!F19,,'1ªCIA.5ºBBM-'!F19,'2ªCIA.5ºBBM -'!F19,'1ªCIA.6ºBBM-'!F19,'2ªCIA.6ºBBM-'!F19,'PA.6ºBBM-'!F19,'1ªCIA_IND-'!F19,'2ªCIA_IND-'!F19,'3ªCIA_IND-'!F19,ASCOM_CG!F19)</f>
        <v>0</v>
      </c>
      <c r="F19" s="15">
        <f>SUM('1ªCIA.1ºBBM - '!F19,'2ªCIA.1ºBBM - '!F19,'1ªCIA.2ºBBM - '!F19,'2ªCIA.2ºBBM-'!F19,'PA.2ºBBM -'!F19,'1ªCIA.3ºBBM-'!F19,'2ªCIA.3ºBBM-'!F19,,'1ªCIA.4ºBBM -'!G19,'2ªCIA.4ºBBM-'!G19,,'1ªCIA.5ºBBM-'!G19,'2ªCIA.5ºBBM -'!G19,'1ªCIA.6ºBBM-'!G19,'2ªCIA.6ºBBM-'!G19,'PA.6ºBBM-'!G19,'1ªCIA_IND-'!G19,'2ªCIA_IND-'!G19,'3ªCIA_IND-'!G19,ASCOM_CG!G19)</f>
        <v>0</v>
      </c>
      <c r="G19" s="16">
        <f>SUM('1ªCIA.1ºBBM - '!G19,'2ªCIA.1ºBBM - '!G19,'1ªCIA.2ºBBM - '!G19,'2ªCIA.2ºBBM-'!G19,'PA.2ºBBM -'!G19,'1ªCIA.3ºBBM-'!G19,'2ªCIA.3ºBBM-'!G19,,'1ªCIA.4ºBBM -'!H19,'2ªCIA.4ºBBM-'!H19,,'1ªCIA.5ºBBM-'!H19,'2ªCIA.5ºBBM -'!H19,'1ªCIA.6ºBBM-'!H19,'2ªCIA.6ºBBM-'!H19,'PA.6ºBBM-'!H19,'1ªCIA_IND-'!H19,'2ªCIA_IND-'!H19,'3ªCIA_IND-'!H19,ASCOM_CG!H19)</f>
        <v>0</v>
      </c>
      <c r="H19" s="15">
        <f>SUM('1ªCIA.1ºBBM - '!H19,'2ªCIA.1ºBBM - '!H19,'1ªCIA.2ºBBM - '!H19,'2ªCIA.2ºBBM-'!H19,'PA.2ºBBM -'!H19,'1ªCIA.3ºBBM-'!H19,'2ªCIA.3ºBBM-'!H19,,'1ªCIA.4ºBBM -'!I19,'2ªCIA.4ºBBM-'!I19,,'1ªCIA.5ºBBM-'!I19,'2ªCIA.5ºBBM -'!I19,'1ªCIA.6ºBBM-'!I19,'2ªCIA.6ºBBM-'!I19,'PA.6ºBBM-'!I19,'1ªCIA_IND-'!I19,'2ªCIA_IND-'!I19,'3ªCIA_IND-'!I19,ASCOM_CG!I19)</f>
        <v>0</v>
      </c>
      <c r="I19" s="16">
        <f>SUM('1ªCIA.1ºBBM - '!I19,'2ªCIA.1ºBBM - '!I19,'1ªCIA.2ºBBM - '!I19,'2ªCIA.2ºBBM-'!I19,'PA.2ºBBM -'!I19,'1ªCIA.3ºBBM-'!I19,'2ªCIA.3ºBBM-'!I19,,'1ªCIA.4ºBBM -'!J19,'2ªCIA.4ºBBM-'!J19,,'1ªCIA.5ºBBM-'!J19,'2ªCIA.5ºBBM -'!J19,'1ªCIA.6ºBBM-'!J19,'2ªCIA.6ºBBM-'!J19,'PA.6ºBBM-'!J19,'1ªCIA_IND-'!J19,'2ªCIA_IND-'!J19,'3ªCIA_IND-'!J19,ASCOM_CG!J19)</f>
        <v>0</v>
      </c>
      <c r="J19" s="15">
        <f>SUM('1ªCIA.1ºBBM - '!J19,'2ªCIA.1ºBBM - '!J19,'1ªCIA.2ºBBM - '!J19,'2ªCIA.2ºBBM-'!J19,'PA.2ºBBM -'!J19,'1ªCIA.3ºBBM-'!J19,'2ªCIA.3ºBBM-'!J19,,'1ªCIA.4ºBBM -'!K19,'2ªCIA.4ºBBM-'!K19,,'1ªCIA.5ºBBM-'!K19,'2ªCIA.5ºBBM -'!K19,'1ªCIA.6ºBBM-'!K19,'2ªCIA.6ºBBM-'!K19,'PA.6ºBBM-'!K19,'1ªCIA_IND-'!K19,'2ªCIA_IND-'!K19,'3ªCIA_IND-'!K19,ASCOM_CG!K19)</f>
        <v>0</v>
      </c>
      <c r="K19" s="16">
        <f>SUM('1ªCIA.1ºBBM - '!K19,'2ªCIA.1ºBBM - '!K19,'1ªCIA.2ºBBM - '!K19,'2ªCIA.2ºBBM-'!K19,'PA.2ºBBM -'!K19,'1ªCIA.3ºBBM-'!K19,'2ªCIA.3ºBBM-'!K19,,'1ªCIA.4ºBBM -'!L19,'2ªCIA.4ºBBM-'!L19,,'1ªCIA.5ºBBM-'!L19,'2ªCIA.5ºBBM -'!L19,'1ªCIA.6ºBBM-'!L19,'2ªCIA.6ºBBM-'!L19,'PA.6ºBBM-'!L19,'1ªCIA_IND-'!L19,'2ªCIA_IND-'!L19,'3ªCIA_IND-'!L19,ASCOM_CG!L19)</f>
        <v>0</v>
      </c>
      <c r="L19" s="15">
        <f>SUM('1ªCIA.1ºBBM - '!L19,'2ªCIA.1ºBBM - '!L19,'1ªCIA.2ºBBM - '!L19,'2ªCIA.2ºBBM-'!L19,'PA.2ºBBM -'!L19,'1ªCIA.3ºBBM-'!L19,'2ªCIA.3ºBBM-'!L19,,'1ªCIA.4ºBBM -'!M19,'2ªCIA.4ºBBM-'!M19,,'1ªCIA.5ºBBM-'!M19,'2ªCIA.5ºBBM -'!M19,'1ªCIA.6ºBBM-'!M19,'2ªCIA.6ºBBM-'!M19,'PA.6ºBBM-'!M19,'1ªCIA_IND-'!M19,'2ªCIA_IND-'!M19,'3ªCIA_IND-'!M19,ASCOM_CG!M19)</f>
        <v>0</v>
      </c>
      <c r="M19" s="16">
        <f>SUM('1ªCIA.1ºBBM - '!M19,'2ªCIA.1ºBBM - '!M19,'1ªCIA.2ºBBM - '!M19,'2ªCIA.2ºBBM-'!M19,'PA.2ºBBM -'!M19,'1ªCIA.3ºBBM-'!M19,'2ªCIA.3ºBBM-'!M19,,'1ªCIA.4ºBBM -'!N19,'2ªCIA.4ºBBM-'!N19,,'1ªCIA.5ºBBM-'!N19,'2ªCIA.5ºBBM -'!N19,'1ªCIA.6ºBBM-'!N19,'2ªCIA.6ºBBM-'!N19,'PA.6ºBBM-'!N19,'1ªCIA_IND-'!N19,'2ªCIA_IND-'!N19,'3ªCIA_IND-'!N19,ASCOM_CG!N19)</f>
        <v>0</v>
      </c>
      <c r="N19" s="15">
        <f>SUM('1ªCIA.1ºBBM - '!N19,'2ªCIA.1ºBBM - '!N19,'1ªCIA.2ºBBM - '!N19,'2ªCIA.2ºBBM-'!N19,'PA.2ºBBM -'!N19,'1ªCIA.3ºBBM-'!N19,'2ªCIA.3ºBBM-'!N19,,'1ªCIA.4ºBBM -'!O19,'2ªCIA.4ºBBM-'!O19,,'1ªCIA.5ºBBM-'!O19,'2ªCIA.5ºBBM -'!O19,'1ªCIA.6ºBBM-'!O19,'2ªCIA.6ºBBM-'!O19,'PA.6ºBBM-'!O19,'1ªCIA_IND-'!O19,'2ªCIA_IND-'!O19,'3ªCIA_IND-'!O19,ASCOM_CG!O19)</f>
        <v>0</v>
      </c>
      <c r="O19" s="16">
        <f>SUM('1ªCIA.1ºBBM - '!O19,'2ªCIA.1ºBBM - '!O19,'1ªCIA.2ºBBM - '!O19,'2ªCIA.2ºBBM-'!O19,'PA.2ºBBM -'!O19,'1ªCIA.3ºBBM-'!O19,'2ªCIA.3ºBBM-'!O19,,'1ªCIA.4ºBBM -'!P19,'2ªCIA.4ºBBM-'!P19,,'1ªCIA.5ºBBM-'!P19,'2ªCIA.5ºBBM -'!P19,'1ªCIA.6ºBBM-'!P19,'2ªCIA.6ºBBM-'!P19,'PA.6ºBBM-'!P19,'1ªCIA_IND-'!P19,'2ªCIA_IND-'!P19,'3ªCIA_IND-'!P19,ASCOM_CG!P19)</f>
        <v>0</v>
      </c>
      <c r="P19" s="15">
        <f>SUM('1ªCIA.1ºBBM - '!P19,'2ªCIA.1ºBBM - '!P19,'1ªCIA.2ºBBM - '!P19,'2ªCIA.2ºBBM-'!P19,'PA.2ºBBM -'!P19,'1ªCIA.3ºBBM-'!P19,'2ªCIA.3ºBBM-'!P19,,'1ªCIA.4ºBBM -'!Q19,'2ªCIA.4ºBBM-'!Q19,,'1ªCIA.5ºBBM-'!Q19,'2ªCIA.5ºBBM -'!Q19,'1ªCIA.6ºBBM-'!Q19,'2ªCIA.6ºBBM-'!Q19,'PA.6ºBBM-'!Q19,'1ªCIA_IND-'!Q19,'2ªCIA_IND-'!Q19,'3ªCIA_IND-'!Q19,ASCOM_CG!Q19)</f>
        <v>0</v>
      </c>
      <c r="Q19" s="16">
        <f>SUM('1ªCIA.1ºBBM - '!Q19,'2ªCIA.1ºBBM - '!Q19,'1ªCIA.2ºBBM - '!Q19,'2ªCIA.2ºBBM-'!Q19,'PA.2ºBBM -'!Q19,'1ªCIA.3ºBBM-'!Q19,'2ªCIA.3ºBBM-'!Q19,,'1ªCIA.4ºBBM -'!R19,'2ªCIA.4ºBBM-'!R19,,'1ªCIA.5ºBBM-'!R19,'2ªCIA.5ºBBM -'!R19,'1ªCIA.6ºBBM-'!R19,'2ªCIA.6ºBBM-'!R19,'PA.6ºBBM-'!R19,'1ªCIA_IND-'!R19,'2ªCIA_IND-'!R19,'3ªCIA_IND-'!R19,ASCOM_CG!R19)</f>
        <v>0</v>
      </c>
      <c r="R19" s="15">
        <f>SUM('1ªCIA.1ºBBM - '!R19,'2ªCIA.1ºBBM - '!R19,'1ªCIA.2ºBBM - '!R19,'2ªCIA.2ºBBM-'!R19,'PA.2ºBBM -'!R19,'1ªCIA.3ºBBM-'!R19,'2ªCIA.3ºBBM-'!R19,,'1ªCIA.4ºBBM -'!S19,'2ªCIA.4ºBBM-'!S19,,'1ªCIA.5ºBBM-'!S19,'2ªCIA.5ºBBM -'!S19,'1ªCIA.6ºBBM-'!S19,'2ªCIA.6ºBBM-'!S19,'PA.6ºBBM-'!S19,'1ªCIA_IND-'!S19,'2ªCIA_IND-'!S19,'3ªCIA_IND-'!S19,ASCOM_CG!S19)</f>
        <v>0</v>
      </c>
      <c r="S19" s="16">
        <f>SUM('1ªCIA.1ºBBM - '!S19,'2ªCIA.1ºBBM - '!S19,'1ªCIA.2ºBBM - '!S19,'2ªCIA.2ºBBM-'!S19,'PA.2ºBBM -'!S19,'1ªCIA.3ºBBM-'!S19,'2ªCIA.3ºBBM-'!S19,,'1ªCIA.4ºBBM -'!T19,'2ªCIA.4ºBBM-'!T19,,'1ªCIA.5ºBBM-'!T19,'2ªCIA.5ºBBM -'!T19,'1ªCIA.6ºBBM-'!T19,'2ªCIA.6ºBBM-'!T19,'PA.6ºBBM-'!T19,'1ªCIA_IND-'!T19,'2ªCIA_IND-'!T19,'3ªCIA_IND-'!T19,ASCOM_CG!T19)</f>
        <v>0</v>
      </c>
      <c r="T19" s="15">
        <f>SUM('1ªCIA.1ºBBM - '!T19,'2ªCIA.1ºBBM - '!T19,'1ªCIA.2ºBBM - '!T19,'2ªCIA.2ºBBM-'!T19,'PA.2ºBBM -'!T19,'1ªCIA.3ºBBM-'!T19,'2ªCIA.3ºBBM-'!T19,,'1ªCIA.4ºBBM -'!U19,'2ªCIA.4ºBBM-'!U19,,'1ªCIA.5ºBBM-'!U19,'2ªCIA.5ºBBM -'!U19,'1ªCIA.6ºBBM-'!U19,'2ªCIA.6ºBBM-'!U19,'PA.6ºBBM-'!U19,'1ªCIA_IND-'!U19,'2ªCIA_IND-'!U19,'3ªCIA_IND-'!U19,ASCOM_CG!U19)</f>
        <v>0</v>
      </c>
      <c r="U19" s="16">
        <f>SUM('1ªCIA.1ºBBM - '!U19,'2ªCIA.1ºBBM - '!U19,'1ªCIA.2ºBBM - '!U19,'2ªCIA.2ºBBM-'!U19,'PA.2ºBBM -'!U19,'1ªCIA.3ºBBM-'!U19,'2ªCIA.3ºBBM-'!U19,,'1ªCIA.4ºBBM -'!V19,'2ªCIA.4ºBBM-'!V19,,'1ªCIA.5ºBBM-'!V19,'2ªCIA.5ºBBM -'!V19,'1ªCIA.6ºBBM-'!V19,'2ªCIA.6ºBBM-'!V19,'PA.6ºBBM-'!V19,'1ªCIA_IND-'!V19,'2ªCIA_IND-'!V19,'3ªCIA_IND-'!V19,ASCOM_CG!V19)</f>
        <v>0</v>
      </c>
      <c r="V19" s="15">
        <f>SUM('1ªCIA.1ºBBM - '!V19,'2ªCIA.1ºBBM - '!V19,'1ªCIA.2ºBBM - '!V19,'2ªCIA.2ºBBM-'!V19,'PA.2ºBBM -'!V19,'1ªCIA.3ºBBM-'!V19,'2ªCIA.3ºBBM-'!V19,,'1ªCIA.4ºBBM -'!W19,'2ªCIA.4ºBBM-'!W19,,'1ªCIA.5ºBBM-'!W19,'2ªCIA.5ºBBM -'!W19,'1ªCIA.6ºBBM-'!W19,'2ªCIA.6ºBBM-'!W19,'PA.6ºBBM-'!W19,'1ªCIA_IND-'!W19,'2ªCIA_IND-'!W19,'3ªCIA_IND-'!W19,ASCOM_CG!W19)</f>
        <v>0</v>
      </c>
      <c r="W19" s="16">
        <f>SUM('1ªCIA.1ºBBM - '!W19,'2ªCIA.1ºBBM - '!W19,'1ªCIA.2ºBBM - '!W19,'2ªCIA.2ºBBM-'!W19,'PA.2ºBBM -'!W19,'1ªCIA.3ºBBM-'!W19,'2ªCIA.3ºBBM-'!W19,,'1ªCIA.4ºBBM -'!X19,'2ªCIA.4ºBBM-'!X19,,'1ªCIA.5ºBBM-'!X19,'2ªCIA.5ºBBM -'!X19,'1ªCIA.6ºBBM-'!X19,'2ªCIA.6ºBBM-'!X19,'PA.6ºBBM-'!X19,'1ªCIA_IND-'!X19,'2ªCIA_IND-'!X19,'3ªCIA_IND-'!X19,ASCOM_CG!X19)</f>
        <v>0</v>
      </c>
      <c r="X19" s="15">
        <f>SUM('1ªCIA.1ºBBM - '!X19,'2ªCIA.1ºBBM - '!X19,'1ªCIA.2ºBBM - '!X19,'2ªCIA.2ºBBM-'!X19,'PA.2ºBBM -'!X19,'1ªCIA.3ºBBM-'!X19,'2ªCIA.3ºBBM-'!X19,,'1ªCIA.4ºBBM -'!Y19,'2ªCIA.4ºBBM-'!Y19,,'1ªCIA.5ºBBM-'!Y19,'2ªCIA.5ºBBM -'!Y19,'1ªCIA.6ºBBM-'!Y19,'2ªCIA.6ºBBM-'!Y19,'PA.6ºBBM-'!Y19,'1ªCIA_IND-'!Y19,'2ªCIA_IND-'!Y19,'3ªCIA_IND-'!Y19,ASCOM_CG!Y19)</f>
        <v>0</v>
      </c>
      <c r="Y19" s="16">
        <f>SUM('1ªCIA.1ºBBM - '!Y19,'2ªCIA.1ºBBM - '!Y19,'1ªCIA.2ºBBM - '!Y19,'2ªCIA.2ºBBM-'!Y19,'PA.2ºBBM -'!Y19,'1ªCIA.3ºBBM-'!Y19,'2ªCIA.3ºBBM-'!Y19,,'1ªCIA.4ºBBM -'!Z19,'2ªCIA.4ºBBM-'!Z19,,'1ªCIA.5ºBBM-'!Z19,'2ªCIA.5ºBBM -'!Z19,'1ªCIA.6ºBBM-'!Z19,'2ªCIA.6ºBBM-'!Z19,'PA.6ºBBM-'!Z19,'1ªCIA_IND-'!Z19,'2ªCIA_IND-'!Z19,'3ªCIA_IND-'!Z19,ASCOM_CG!Z19)</f>
        <v>0</v>
      </c>
      <c r="Z19" s="15">
        <f>SUM('1ªCIA.1ºBBM - '!Z19,'2ªCIA.1ºBBM - '!Z19,'1ªCIA.2ºBBM - '!Z19,'2ªCIA.2ºBBM-'!Z19,'PA.2ºBBM -'!Z19,'1ªCIA.3ºBBM-'!Z19,'2ªCIA.3ºBBM-'!Z19,,'1ªCIA.4ºBBM -'!AA19,'2ªCIA.4ºBBM-'!AA19,,'1ªCIA.5ºBBM-'!AA19,'2ªCIA.5ºBBM -'!AA19,'1ªCIA.6ºBBM-'!AA19,'2ªCIA.6ºBBM-'!AA19,'PA.6ºBBM-'!AA19,'1ªCIA_IND-'!AA19,'2ªCIA_IND-'!AA19,'3ªCIA_IND-'!AA19,ASCOM_CG!AA19)</f>
        <v>0</v>
      </c>
      <c r="AA19" s="16">
        <f>SUM('1ªCIA.1ºBBM - '!AA19,'2ªCIA.1ºBBM - '!AA19,'1ªCIA.2ºBBM - '!AA19,'2ªCIA.2ºBBM-'!AA19,'PA.2ºBBM -'!AA19,'1ªCIA.3ºBBM-'!AA19,'2ªCIA.3ºBBM-'!AA19,,'1ªCIA.4ºBBM -'!AB19,'2ªCIA.4ºBBM-'!AB19,,'1ªCIA.5ºBBM-'!AB19,'2ªCIA.5ºBBM -'!AB19,'1ªCIA.6ºBBM-'!AB19,'2ªCIA.6ºBBM-'!AB19,'PA.6ºBBM-'!AB19,'1ªCIA_IND-'!AB19,'2ªCIA_IND-'!AB19,'3ªCIA_IND-'!AB19,ASCOM_CG!AB19)</f>
        <v>0</v>
      </c>
      <c r="AB19" s="15">
        <f>SUM('1ªCIA.1ºBBM - '!AB19,'2ªCIA.1ºBBM - '!AB19,'1ªCIA.2ºBBM - '!AB19,'2ªCIA.2ºBBM-'!AB19,'PA.2ºBBM -'!AB19,'1ªCIA.3ºBBM-'!AB19,'2ªCIA.3ºBBM-'!AB19,,'1ªCIA.4ºBBM -'!AC19,'2ªCIA.4ºBBM-'!AC19,,'1ªCIA.5ºBBM-'!AC19,'2ªCIA.5ºBBM -'!AC19,'1ªCIA.6ºBBM-'!AC19,'2ªCIA.6ºBBM-'!AC19,'PA.6ºBBM-'!AC19,'1ªCIA_IND-'!AC19,'2ªCIA_IND-'!AC19,'3ªCIA_IND-'!AC19,ASCOM_CG!AC19)</f>
        <v>0</v>
      </c>
      <c r="AC19" s="16">
        <f>SUM('1ªCIA.1ºBBM - '!AC19,'2ªCIA.1ºBBM - '!AC19,'1ªCIA.2ºBBM - '!AC19,'2ªCIA.2ºBBM-'!AC19,'PA.2ºBBM -'!AC19,'1ªCIA.3ºBBM-'!AC19,'2ªCIA.3ºBBM-'!AC19,,'1ªCIA.4ºBBM -'!AD19,'2ªCIA.4ºBBM-'!AD19,,'1ªCIA.5ºBBM-'!AD19,'2ªCIA.5ºBBM -'!AD19,'1ªCIA.6ºBBM-'!AD19,'2ªCIA.6ºBBM-'!AD19,'PA.6ºBBM-'!AD19,'1ªCIA_IND-'!AD19,'2ªCIA_IND-'!AD19,'3ªCIA_IND-'!AD19,ASCOM_CG!AD19)</f>
        <v>0</v>
      </c>
      <c r="AD19" s="15">
        <f>SUM('1ªCIA.1ºBBM - '!AD19,'2ªCIA.1ºBBM - '!AD19,'1ªCIA.2ºBBM - '!AD19,'2ªCIA.2ºBBM-'!AD19,'PA.2ºBBM -'!AD19,'1ªCIA.3ºBBM-'!AD19,'2ªCIA.3ºBBM-'!AD19,,'1ªCIA.4ºBBM -'!AE19,'2ªCIA.4ºBBM-'!AE19,,'1ªCIA.5ºBBM-'!AE19,'2ªCIA.5ºBBM -'!AE19,'1ªCIA.6ºBBM-'!AE19,'2ªCIA.6ºBBM-'!AE19,'PA.6ºBBM-'!AE19,'1ªCIA_IND-'!AE19,'2ªCIA_IND-'!AE19,'3ªCIA_IND-'!AE19,ASCOM_CG!AE19)</f>
        <v>0</v>
      </c>
      <c r="AE19" s="16">
        <f>SUM('1ªCIA.1ºBBM - '!AE19,'2ªCIA.1ºBBM - '!AE19,'1ªCIA.2ºBBM - '!AE19,'2ªCIA.2ºBBM-'!AE19,'PA.2ºBBM -'!AE19,'1ªCIA.3ºBBM-'!AE19,'2ªCIA.3ºBBM-'!AE19,,'1ªCIA.4ºBBM -'!AE19,'2ªCIA.4ºBBM-'!AE19,,'1ªCIA.5ºBBM-'!AE19,'2ªCIA.5ºBBM -'!AE19,'1ªCIA.6ºBBM-'!AE19,'2ªCIA.6ºBBM-'!AE19,'PA.6ºBBM-'!AE19,'1ªCIA_IND-'!AE19,'2ªCIA_IND-'!AE19,'3ªCIA_IND-'!AE19,ASCOM_CG!AE19)</f>
        <v>0</v>
      </c>
      <c r="AF19" s="15">
        <f>SUM('1ªCIA.1ºBBM - '!AF19,'2ªCIA.1ºBBM - '!AF19,'1ªCIA.2ºBBM - '!AF19,'2ªCIA.2ºBBM-'!AF19,'PA.2ºBBM -'!AF19,'1ªCIA.3ºBBM-'!AF19,'2ªCIA.3ºBBM-'!AF19,,'1ªCIA.4ºBBM -'!AF19,'2ªCIA.4ºBBM-'!AF19,,'1ªCIA.5ºBBM-'!AF19,'2ªCIA.5ºBBM -'!AF19,'1ªCIA.6ºBBM-'!AF19,'2ªCIA.6ºBBM-'!AF19,'PA.6ºBBM-'!AF19,'1ªCIA_IND-'!AF19,'2ªCIA_IND-'!AF19,'3ªCIA_IND-'!AF19,ASCOM_CG!AF19)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 - '!B20,'2ªCIA.1ºBBM - '!B20,'1ªCIA.2ºBBM - '!B20,'2ªCIA.2ºBBM-'!B20,'PA.2ºBBM -'!B20,'1ªCIA.3ºBBM-'!B20,'2ªCIA.3ºBBM-'!B20,,'1ªCIA.4ºBBM -'!B20,'2ªCIA.4ºBBM-'!B20,,'1ªCIA.5ºBBM-'!B20,'2ªCIA.5ºBBM -'!B20,'1ªCIA.6ºBBM-'!B20,'2ªCIA.6ºBBM-'!B20,'PA.6ºBBM-'!B20,'1ªCIA_IND-'!B20,'2ªCIA_IND-'!B20,'3ªCIA_IND-'!B20,ASCOM_CG!B20)</f>
        <v>0</v>
      </c>
      <c r="C20" s="16">
        <f>SUM('1ªCIA.1ºBBM - '!C20,'2ªCIA.1ºBBM - '!C20,'1ªCIA.2ºBBM - '!C20,'2ªCIA.2ºBBM-'!C20,'PA.2ºBBM -'!C20,'1ªCIA.3ºBBM-'!C20,'2ªCIA.3ºBBM-'!C20,,'1ªCIA.4ºBBM -'!C20,'2ªCIA.4ºBBM-'!C20,,'1ªCIA.5ºBBM-'!C20,'2ªCIA.5ºBBM -'!C20,'1ªCIA.6ºBBM-'!C20,'2ªCIA.6ºBBM-'!D20,'PA.6ºBBM-'!C20,'1ªCIA_IND-'!C20,'2ªCIA_IND-'!C20,'3ªCIA_IND-'!C20,,ASCOM_CG!C20)</f>
        <v>0</v>
      </c>
      <c r="D20" s="15">
        <f>SUM('1ªCIA.1ºBBM - '!D20,'2ªCIA.1ºBBM - '!D20,'1ªCIA.2ºBBM - '!D20,'2ªCIA.2ºBBM-'!D20,'PA.2ºBBM -'!D20,'1ªCIA.3ºBBM-'!D20,'2ªCIA.3ºBBM-'!D20,,'1ªCIA.4ºBBM -'!E20,'2ªCIA.4ºBBM-'!E20,,'1ªCIA.5ºBBM-'!E20,'2ªCIA.5ºBBM -'!E20,'1ªCIA.6ºBBM-'!D20,'2ªCIA.6ºBBM-'!E20,'PA.6ºBBM-'!E20,'1ªCIA_IND-'!E20,'2ªCIA_IND-'!E20,'3ªCIA_IND-'!E20,ASCOM_CG!E20)</f>
        <v>0</v>
      </c>
      <c r="E20" s="16">
        <f>SUM('1ªCIA.1ºBBM - '!E20,'2ªCIA.1ºBBM - '!E20,'1ªCIA.2ºBBM - '!E20,'2ªCIA.2ºBBM-'!E20,'PA.2ºBBM -'!E20,'1ªCIA.3ºBBM-'!E20,'2ªCIA.3ºBBM-'!E20,,'1ªCIA.4ºBBM -'!F20,'2ªCIA.4ºBBM-'!F20,,'1ªCIA.5ºBBM-'!F20,'2ªCIA.5ºBBM -'!F20,'1ªCIA.6ºBBM-'!F20,'2ªCIA.6ºBBM-'!F20,'PA.6ºBBM-'!F20,'1ªCIA_IND-'!F20,'2ªCIA_IND-'!F20,'3ªCIA_IND-'!F20,ASCOM_CG!F20)</f>
        <v>0</v>
      </c>
      <c r="F20" s="15">
        <f>SUM('1ªCIA.1ºBBM - '!F20,'2ªCIA.1ºBBM - '!F20,'1ªCIA.2ºBBM - '!F20,'2ªCIA.2ºBBM-'!F20,'PA.2ºBBM -'!F20,'1ªCIA.3ºBBM-'!F20,'2ªCIA.3ºBBM-'!F20,,'1ªCIA.4ºBBM -'!G20,'2ªCIA.4ºBBM-'!G20,,'1ªCIA.5ºBBM-'!G20,'2ªCIA.5ºBBM -'!G20,'1ªCIA.6ºBBM-'!G20,'2ªCIA.6ºBBM-'!G20,'PA.6ºBBM-'!G20,'1ªCIA_IND-'!G20,'2ªCIA_IND-'!G20,'3ªCIA_IND-'!G20,ASCOM_CG!G20)</f>
        <v>0</v>
      </c>
      <c r="G20" s="16">
        <f>SUM('1ªCIA.1ºBBM - '!G20,'2ªCIA.1ºBBM - '!G20,'1ªCIA.2ºBBM - '!G20,'2ªCIA.2ºBBM-'!G20,'PA.2ºBBM -'!G20,'1ªCIA.3ºBBM-'!G20,'2ªCIA.3ºBBM-'!G20,,'1ªCIA.4ºBBM -'!H20,'2ªCIA.4ºBBM-'!H20,,'1ªCIA.5ºBBM-'!H20,'2ªCIA.5ºBBM -'!H20,'1ªCIA.6ºBBM-'!H20,'2ªCIA.6ºBBM-'!H20,'PA.6ºBBM-'!H20,'1ªCIA_IND-'!H20,'2ªCIA_IND-'!H20,'3ªCIA_IND-'!H20,ASCOM_CG!H20)</f>
        <v>0</v>
      </c>
      <c r="H20" s="15">
        <f>SUM('1ªCIA.1ºBBM - '!H20,'2ªCIA.1ºBBM - '!H20,'1ªCIA.2ºBBM - '!H20,'2ªCIA.2ºBBM-'!H20,'PA.2ºBBM -'!H20,'1ªCIA.3ºBBM-'!H20,'2ªCIA.3ºBBM-'!H20,,'1ªCIA.4ºBBM -'!I20,'2ªCIA.4ºBBM-'!I20,,'1ªCIA.5ºBBM-'!I20,'2ªCIA.5ºBBM -'!I20,'1ªCIA.6ºBBM-'!I20,'2ªCIA.6ºBBM-'!I20,'PA.6ºBBM-'!I20,'1ªCIA_IND-'!I20,'2ªCIA_IND-'!I20,'3ªCIA_IND-'!I20,ASCOM_CG!I20)</f>
        <v>0</v>
      </c>
      <c r="I20" s="16">
        <f>SUM('1ªCIA.1ºBBM - '!I20,'2ªCIA.1ºBBM - '!I20,'1ªCIA.2ºBBM - '!I20,'2ªCIA.2ºBBM-'!I20,'PA.2ºBBM -'!I20,'1ªCIA.3ºBBM-'!I20,'2ªCIA.3ºBBM-'!I20,,'1ªCIA.4ºBBM -'!J20,'2ªCIA.4ºBBM-'!J20,,'1ªCIA.5ºBBM-'!J20,'2ªCIA.5ºBBM -'!J20,'1ªCIA.6ºBBM-'!J20,'2ªCIA.6ºBBM-'!J20,'PA.6ºBBM-'!J20,'1ªCIA_IND-'!J20,'2ªCIA_IND-'!J20,'3ªCIA_IND-'!J20,ASCOM_CG!J20)</f>
        <v>0</v>
      </c>
      <c r="J20" s="15">
        <f>SUM('1ªCIA.1ºBBM - '!J20,'2ªCIA.1ºBBM - '!J20,'1ªCIA.2ºBBM - '!J20,'2ªCIA.2ºBBM-'!J20,'PA.2ºBBM -'!J20,'1ªCIA.3ºBBM-'!J20,'2ªCIA.3ºBBM-'!J20,,'1ªCIA.4ºBBM -'!K20,'2ªCIA.4ºBBM-'!K20,,'1ªCIA.5ºBBM-'!K20,'2ªCIA.5ºBBM -'!K20,'1ªCIA.6ºBBM-'!K20,'2ªCIA.6ºBBM-'!K20,'PA.6ºBBM-'!K20,'1ªCIA_IND-'!K20,'2ªCIA_IND-'!K20,'3ªCIA_IND-'!K20,ASCOM_CG!K20)</f>
        <v>0</v>
      </c>
      <c r="K20" s="16">
        <f>SUM('1ªCIA.1ºBBM - '!K20,'2ªCIA.1ºBBM - '!K20,'1ªCIA.2ºBBM - '!K20,'2ªCIA.2ºBBM-'!K20,'PA.2ºBBM -'!K20,'1ªCIA.3ºBBM-'!K20,'2ªCIA.3ºBBM-'!K20,,'1ªCIA.4ºBBM -'!L20,'2ªCIA.4ºBBM-'!L20,,'1ªCIA.5ºBBM-'!L20,'2ªCIA.5ºBBM -'!L20,'1ªCIA.6ºBBM-'!L20,'2ªCIA.6ºBBM-'!L20,'PA.6ºBBM-'!L20,'1ªCIA_IND-'!L20,'2ªCIA_IND-'!L20,'3ªCIA_IND-'!L20,ASCOM_CG!L20)</f>
        <v>0</v>
      </c>
      <c r="L20" s="15">
        <f>SUM('1ªCIA.1ºBBM - '!L20,'2ªCIA.1ºBBM - '!L20,'1ªCIA.2ºBBM - '!L20,'2ªCIA.2ºBBM-'!L20,'PA.2ºBBM -'!L20,'1ªCIA.3ºBBM-'!L20,'2ªCIA.3ºBBM-'!L20,,'1ªCIA.4ºBBM -'!M20,'2ªCIA.4ºBBM-'!M20,,'1ªCIA.5ºBBM-'!M20,'2ªCIA.5ºBBM -'!M20,'1ªCIA.6ºBBM-'!M20,'2ªCIA.6ºBBM-'!M20,'PA.6ºBBM-'!M20,'1ªCIA_IND-'!M20,'2ªCIA_IND-'!M20,'3ªCIA_IND-'!M20,ASCOM_CG!M20)</f>
        <v>0</v>
      </c>
      <c r="M20" s="16">
        <f>SUM('1ªCIA.1ºBBM - '!M20,'2ªCIA.1ºBBM - '!M20,'1ªCIA.2ºBBM - '!M20,'2ªCIA.2ºBBM-'!M20,'PA.2ºBBM -'!M20,'1ªCIA.3ºBBM-'!M20,'2ªCIA.3ºBBM-'!M20,,'1ªCIA.4ºBBM -'!N20,'2ªCIA.4ºBBM-'!N20,,'1ªCIA.5ºBBM-'!N20,'2ªCIA.5ºBBM -'!N20,'1ªCIA.6ºBBM-'!N20,'2ªCIA.6ºBBM-'!N20,'PA.6ºBBM-'!N20,'1ªCIA_IND-'!N20,'2ªCIA_IND-'!N20,'3ªCIA_IND-'!N20,ASCOM_CG!N20)</f>
        <v>0</v>
      </c>
      <c r="N20" s="15">
        <f>SUM('1ªCIA.1ºBBM - '!N20,'2ªCIA.1ºBBM - '!N20,'1ªCIA.2ºBBM - '!N20,'2ªCIA.2ºBBM-'!N20,'PA.2ºBBM -'!N20,'1ªCIA.3ºBBM-'!N20,'2ªCIA.3ºBBM-'!N20,,'1ªCIA.4ºBBM -'!O20,'2ªCIA.4ºBBM-'!O20,,'1ªCIA.5ºBBM-'!O20,'2ªCIA.5ºBBM -'!O20,'1ªCIA.6ºBBM-'!O20,'2ªCIA.6ºBBM-'!O20,'PA.6ºBBM-'!O20,'1ªCIA_IND-'!O20,'2ªCIA_IND-'!O20,'3ªCIA_IND-'!O20,ASCOM_CG!O20)</f>
        <v>0</v>
      </c>
      <c r="O20" s="16">
        <f>SUM('1ªCIA.1ºBBM - '!O20,'2ªCIA.1ºBBM - '!O20,'1ªCIA.2ºBBM - '!O20,'2ªCIA.2ºBBM-'!O20,'PA.2ºBBM -'!O20,'1ªCIA.3ºBBM-'!O20,'2ªCIA.3ºBBM-'!O20,,'1ªCIA.4ºBBM -'!P20,'2ªCIA.4ºBBM-'!P20,,'1ªCIA.5ºBBM-'!P20,'2ªCIA.5ºBBM -'!P20,'1ªCIA.6ºBBM-'!P20,'2ªCIA.6ºBBM-'!P20,'PA.6ºBBM-'!P20,'1ªCIA_IND-'!P20,'2ªCIA_IND-'!P20,'3ªCIA_IND-'!P20,ASCOM_CG!P20)</f>
        <v>0</v>
      </c>
      <c r="P20" s="15">
        <f>SUM('1ªCIA.1ºBBM - '!P20,'2ªCIA.1ºBBM - '!P20,'1ªCIA.2ºBBM - '!P20,'2ªCIA.2ºBBM-'!P20,'PA.2ºBBM -'!P20,'1ªCIA.3ºBBM-'!P20,'2ªCIA.3ºBBM-'!P20,,'1ªCIA.4ºBBM -'!Q20,'2ªCIA.4ºBBM-'!Q20,,'1ªCIA.5ºBBM-'!Q20,'2ªCIA.5ºBBM -'!Q20,'1ªCIA.6ºBBM-'!Q20,'2ªCIA.6ºBBM-'!Q20,'PA.6ºBBM-'!Q20,'1ªCIA_IND-'!Q20,'2ªCIA_IND-'!Q20,'3ªCIA_IND-'!Q20,ASCOM_CG!Q20)</f>
        <v>0</v>
      </c>
      <c r="Q20" s="16">
        <f>SUM('1ªCIA.1ºBBM - '!Q20,'2ªCIA.1ºBBM - '!Q20,'1ªCIA.2ºBBM - '!Q20,'2ªCIA.2ºBBM-'!Q20,'PA.2ºBBM -'!Q20,'1ªCIA.3ºBBM-'!Q20,'2ªCIA.3ºBBM-'!Q20,,'1ªCIA.4ºBBM -'!R20,'2ªCIA.4ºBBM-'!R20,,'1ªCIA.5ºBBM-'!R20,'2ªCIA.5ºBBM -'!R20,'1ªCIA.6ºBBM-'!R20,'2ªCIA.6ºBBM-'!R20,'PA.6ºBBM-'!R20,'1ªCIA_IND-'!R20,'2ªCIA_IND-'!R20,'3ªCIA_IND-'!R20,ASCOM_CG!R20)</f>
        <v>0</v>
      </c>
      <c r="R20" s="15">
        <f>SUM('1ªCIA.1ºBBM - '!R20,'2ªCIA.1ºBBM - '!R20,'1ªCIA.2ºBBM - '!R20,'2ªCIA.2ºBBM-'!R20,'PA.2ºBBM -'!R20,'1ªCIA.3ºBBM-'!R20,'2ªCIA.3ºBBM-'!R20,,'1ªCIA.4ºBBM -'!S20,'2ªCIA.4ºBBM-'!S20,,'1ªCIA.5ºBBM-'!S20,'2ªCIA.5ºBBM -'!S20,'1ªCIA.6ºBBM-'!S20,'2ªCIA.6ºBBM-'!S20,'PA.6ºBBM-'!S20,'1ªCIA_IND-'!S20,'2ªCIA_IND-'!S20,'3ªCIA_IND-'!S20,ASCOM_CG!S20)</f>
        <v>0</v>
      </c>
      <c r="S20" s="16">
        <f>SUM('1ªCIA.1ºBBM - '!S20,'2ªCIA.1ºBBM - '!S20,'1ªCIA.2ºBBM - '!S20,'2ªCIA.2ºBBM-'!S20,'PA.2ºBBM -'!S20,'1ªCIA.3ºBBM-'!S20,'2ªCIA.3ºBBM-'!S20,,'1ªCIA.4ºBBM -'!T20,'2ªCIA.4ºBBM-'!T20,,'1ªCIA.5ºBBM-'!T20,'2ªCIA.5ºBBM -'!T20,'1ªCIA.6ºBBM-'!T20,'2ªCIA.6ºBBM-'!T20,'PA.6ºBBM-'!T20,'1ªCIA_IND-'!T20,'2ªCIA_IND-'!T20,'3ªCIA_IND-'!T20,ASCOM_CG!T20)</f>
        <v>0</v>
      </c>
      <c r="T20" s="15">
        <f>SUM('1ªCIA.1ºBBM - '!T20,'2ªCIA.1ºBBM - '!T20,'1ªCIA.2ºBBM - '!T20,'2ªCIA.2ºBBM-'!T20,'PA.2ºBBM -'!T20,'1ªCIA.3ºBBM-'!T20,'2ªCIA.3ºBBM-'!T20,,'1ªCIA.4ºBBM -'!U20,'2ªCIA.4ºBBM-'!U20,,'1ªCIA.5ºBBM-'!U20,'2ªCIA.5ºBBM -'!U20,'1ªCIA.6ºBBM-'!U20,'2ªCIA.6ºBBM-'!U20,'PA.6ºBBM-'!U20,'1ªCIA_IND-'!U20,'2ªCIA_IND-'!U20,'3ªCIA_IND-'!U20,ASCOM_CG!U20)</f>
        <v>0</v>
      </c>
      <c r="U20" s="16">
        <f>SUM('1ªCIA.1ºBBM - '!U20,'2ªCIA.1ºBBM - '!U20,'1ªCIA.2ºBBM - '!U20,'2ªCIA.2ºBBM-'!U20,'PA.2ºBBM -'!U20,'1ªCIA.3ºBBM-'!U20,'2ªCIA.3ºBBM-'!U20,,'1ªCIA.4ºBBM -'!V20,'2ªCIA.4ºBBM-'!V20,,'1ªCIA.5ºBBM-'!V20,'2ªCIA.5ºBBM -'!V20,'1ªCIA.6ºBBM-'!V20,'2ªCIA.6ºBBM-'!V20,'PA.6ºBBM-'!V20,'1ªCIA_IND-'!V20,'2ªCIA_IND-'!V20,'3ªCIA_IND-'!V20,ASCOM_CG!V20)</f>
        <v>0</v>
      </c>
      <c r="V20" s="15">
        <f>SUM('1ªCIA.1ºBBM - '!V20,'2ªCIA.1ºBBM - '!V20,'1ªCIA.2ºBBM - '!V20,'2ªCIA.2ºBBM-'!V20,'PA.2ºBBM -'!V20,'1ªCIA.3ºBBM-'!V20,'2ªCIA.3ºBBM-'!V20,,'1ªCIA.4ºBBM -'!W20,'2ªCIA.4ºBBM-'!W20,,'1ªCIA.5ºBBM-'!W20,'2ªCIA.5ºBBM -'!W20,'1ªCIA.6ºBBM-'!W20,'2ªCIA.6ºBBM-'!W20,'PA.6ºBBM-'!W20,'1ªCIA_IND-'!W20,'2ªCIA_IND-'!W20,'3ªCIA_IND-'!W20,ASCOM_CG!W20)</f>
        <v>0</v>
      </c>
      <c r="W20" s="16">
        <f>SUM('1ªCIA.1ºBBM - '!W20,'2ªCIA.1ºBBM - '!W20,'1ªCIA.2ºBBM - '!W20,'2ªCIA.2ºBBM-'!W20,'PA.2ºBBM -'!W20,'1ªCIA.3ºBBM-'!W20,'2ªCIA.3ºBBM-'!W20,,'1ªCIA.4ºBBM -'!X20,'2ªCIA.4ºBBM-'!X20,,'1ªCIA.5ºBBM-'!X20,'2ªCIA.5ºBBM -'!X20,'1ªCIA.6ºBBM-'!X20,'2ªCIA.6ºBBM-'!X20,'PA.6ºBBM-'!X20,'1ªCIA_IND-'!X20,'2ªCIA_IND-'!X20,'3ªCIA_IND-'!X20,ASCOM_CG!X20)</f>
        <v>0</v>
      </c>
      <c r="X20" s="15">
        <f>SUM('1ªCIA.1ºBBM - '!X20,'2ªCIA.1ºBBM - '!X20,'1ªCIA.2ºBBM - '!X20,'2ªCIA.2ºBBM-'!X20,'PA.2ºBBM -'!X20,'1ªCIA.3ºBBM-'!X20,'2ªCIA.3ºBBM-'!X20,,'1ªCIA.4ºBBM -'!Y20,'2ªCIA.4ºBBM-'!Y20,,'1ªCIA.5ºBBM-'!Y20,'2ªCIA.5ºBBM -'!Y20,'1ªCIA.6ºBBM-'!Y20,'2ªCIA.6ºBBM-'!Y20,'PA.6ºBBM-'!Y20,'1ªCIA_IND-'!Y20,'2ªCIA_IND-'!Y20,'3ªCIA_IND-'!Y20,ASCOM_CG!Y20)</f>
        <v>0</v>
      </c>
      <c r="Y20" s="16">
        <f>SUM('1ªCIA.1ºBBM - '!Y20,'2ªCIA.1ºBBM - '!Y20,'1ªCIA.2ºBBM - '!Y20,'2ªCIA.2ºBBM-'!Y20,'PA.2ºBBM -'!Y20,'1ªCIA.3ºBBM-'!Y20,'2ªCIA.3ºBBM-'!Y20,,'1ªCIA.4ºBBM -'!Z20,'2ªCIA.4ºBBM-'!Z20,,'1ªCIA.5ºBBM-'!Z20,'2ªCIA.5ºBBM -'!Z20,'1ªCIA.6ºBBM-'!Z20,'2ªCIA.6ºBBM-'!Z20,'PA.6ºBBM-'!Z20,'1ªCIA_IND-'!Z20,'2ªCIA_IND-'!Z20,'3ªCIA_IND-'!Z20,ASCOM_CG!Z20)</f>
        <v>0</v>
      </c>
      <c r="Z20" s="15">
        <f>SUM('1ªCIA.1ºBBM - '!Z20,'2ªCIA.1ºBBM - '!Z20,'1ªCIA.2ºBBM - '!Z20,'2ªCIA.2ºBBM-'!Z20,'PA.2ºBBM -'!Z20,'1ªCIA.3ºBBM-'!Z20,'2ªCIA.3ºBBM-'!Z20,,'1ªCIA.4ºBBM -'!AA20,'2ªCIA.4ºBBM-'!AA20,,'1ªCIA.5ºBBM-'!AA20,'2ªCIA.5ºBBM -'!AA20,'1ªCIA.6ºBBM-'!AA20,'2ªCIA.6ºBBM-'!AA20,'PA.6ºBBM-'!AA20,'1ªCIA_IND-'!AA20,'2ªCIA_IND-'!AA20,'3ªCIA_IND-'!AA20,ASCOM_CG!AA20)</f>
        <v>0</v>
      </c>
      <c r="AA20" s="16">
        <f>SUM('1ªCIA.1ºBBM - '!AA20,'2ªCIA.1ºBBM - '!AA20,'1ªCIA.2ºBBM - '!AA20,'2ªCIA.2ºBBM-'!AA20,'PA.2ºBBM -'!AA20,'1ªCIA.3ºBBM-'!AA20,'2ªCIA.3ºBBM-'!AA20,,'1ªCIA.4ºBBM -'!AB20,'2ªCIA.4ºBBM-'!AB20,,'1ªCIA.5ºBBM-'!AB20,'2ªCIA.5ºBBM -'!AB20,'1ªCIA.6ºBBM-'!AB20,'2ªCIA.6ºBBM-'!AB20,'PA.6ºBBM-'!AB20,'1ªCIA_IND-'!AB20,'2ªCIA_IND-'!AB20,'3ªCIA_IND-'!AB20,ASCOM_CG!AB20)</f>
        <v>0</v>
      </c>
      <c r="AB20" s="15">
        <f>SUM('1ªCIA.1ºBBM - '!AB20,'2ªCIA.1ºBBM - '!AB20,'1ªCIA.2ºBBM - '!AB20,'2ªCIA.2ºBBM-'!AB20,'PA.2ºBBM -'!AB20,'1ªCIA.3ºBBM-'!AB20,'2ªCIA.3ºBBM-'!AB20,,'1ªCIA.4ºBBM -'!AC20,'2ªCIA.4ºBBM-'!AC20,,'1ªCIA.5ºBBM-'!AC20,'2ªCIA.5ºBBM -'!AC20,'1ªCIA.6ºBBM-'!AC20,'2ªCIA.6ºBBM-'!AC20,'PA.6ºBBM-'!AC20,'1ªCIA_IND-'!AC20,'2ªCIA_IND-'!AC20,'3ªCIA_IND-'!AC20,ASCOM_CG!AC20)</f>
        <v>0</v>
      </c>
      <c r="AC20" s="16">
        <f>SUM('1ªCIA.1ºBBM - '!AC20,'2ªCIA.1ºBBM - '!AC20,'1ªCIA.2ºBBM - '!AC20,'2ªCIA.2ºBBM-'!AC20,'PA.2ºBBM -'!AC20,'1ªCIA.3ºBBM-'!AC20,'2ªCIA.3ºBBM-'!AC20,,'1ªCIA.4ºBBM -'!AD20,'2ªCIA.4ºBBM-'!AD20,,'1ªCIA.5ºBBM-'!AD20,'2ªCIA.5ºBBM -'!AD20,'1ªCIA.6ºBBM-'!AD20,'2ªCIA.6ºBBM-'!AD20,'PA.6ºBBM-'!AD20,'1ªCIA_IND-'!AD20,'2ªCIA_IND-'!AD20,'3ªCIA_IND-'!AD20,ASCOM_CG!AD20)</f>
        <v>0</v>
      </c>
      <c r="AD20" s="15">
        <f>SUM('1ªCIA.1ºBBM - '!AD20,'2ªCIA.1ºBBM - '!AD20,'1ªCIA.2ºBBM - '!AD20,'2ªCIA.2ºBBM-'!AD20,'PA.2ºBBM -'!AD20,'1ªCIA.3ºBBM-'!AD20,'2ªCIA.3ºBBM-'!AD20,,'1ªCIA.4ºBBM -'!AE20,'2ªCIA.4ºBBM-'!AE20,,'1ªCIA.5ºBBM-'!AE20,'2ªCIA.5ºBBM -'!AE20,'1ªCIA.6ºBBM-'!AE20,'2ªCIA.6ºBBM-'!AE20,'PA.6ºBBM-'!AE20,'1ªCIA_IND-'!AE20,'2ªCIA_IND-'!AE20,'3ªCIA_IND-'!AE20,ASCOM_CG!AE20)</f>
        <v>0</v>
      </c>
      <c r="AE20" s="16">
        <f>SUM('1ªCIA.1ºBBM - '!AE20,'2ªCIA.1ºBBM - '!AE20,'1ªCIA.2ºBBM - '!AE20,'2ªCIA.2ºBBM-'!AE20,'PA.2ºBBM -'!AE20,'1ªCIA.3ºBBM-'!AE20,'2ªCIA.3ºBBM-'!AE20,,'1ªCIA.4ºBBM -'!AE20,'2ªCIA.4ºBBM-'!AE20,,'1ªCIA.5ºBBM-'!AE20,'2ªCIA.5ºBBM -'!AE20,'1ªCIA.6ºBBM-'!AE20,'2ªCIA.6ºBBM-'!AE20,'PA.6ºBBM-'!AE20,'1ªCIA_IND-'!AE20,'2ªCIA_IND-'!AE20,'3ªCIA_IND-'!AE20,ASCOM_CG!AE20)</f>
        <v>0</v>
      </c>
      <c r="AF20" s="15">
        <f>SUM('1ªCIA.1ºBBM - '!AF20,'2ªCIA.1ºBBM - '!AF20,'1ªCIA.2ºBBM - '!AF20,'2ªCIA.2ºBBM-'!AF20,'PA.2ºBBM -'!AF20,'1ªCIA.3ºBBM-'!AF20,'2ªCIA.3ºBBM-'!AF20,,'1ªCIA.4ºBBM -'!AF20,'2ªCIA.4ºBBM-'!AF20,,'1ªCIA.5ºBBM-'!AF20,'2ªCIA.5ºBBM -'!AF20,'1ªCIA.6ºBBM-'!AF20,'2ªCIA.6ºBBM-'!AF20,'PA.6ºBBM-'!AF20,'1ªCIA_IND-'!AF20,'2ªCIA_IND-'!AF20,'3ªCIA_IND-'!AF20,ASCOM_CG!AF20)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 - '!B21,'2ªCIA.1ºBBM - '!B21,'1ªCIA.2ºBBM - '!B21,'2ªCIA.2ºBBM-'!B21,'PA.2ºBBM -'!B21,'1ªCIA.3ºBBM-'!B21,'2ªCIA.3ºBBM-'!B21,,'1ªCIA.4ºBBM -'!B21,'2ªCIA.4ºBBM-'!B21,,'1ªCIA.5ºBBM-'!B21,'2ªCIA.5ºBBM -'!B21,'1ªCIA.6ºBBM-'!B21,'2ªCIA.6ºBBM-'!B21,'PA.6ºBBM-'!B21,'1ªCIA_IND-'!B21,'2ªCIA_IND-'!B21,'3ªCIA_IND-'!B21,ASCOM_CG!B21)</f>
        <v>0</v>
      </c>
      <c r="C21" s="16">
        <f>SUM('1ªCIA.1ºBBM - '!C21,'2ªCIA.1ºBBM - '!C21,'1ªCIA.2ºBBM - '!C21,'2ªCIA.2ºBBM-'!C21,'PA.2ºBBM -'!C21,'1ªCIA.3ºBBM-'!C21,'2ªCIA.3ºBBM-'!C21,,'1ªCIA.4ºBBM -'!C21,'2ªCIA.4ºBBM-'!C21,,'1ªCIA.5ºBBM-'!C21,'2ªCIA.5ºBBM -'!C21,'1ªCIA.6ºBBM-'!C21,'2ªCIA.6ºBBM-'!D21,'PA.6ºBBM-'!C21,'1ªCIA_IND-'!C21,'2ªCIA_IND-'!C21,'3ªCIA_IND-'!C21,,ASCOM_CG!C21)</f>
        <v>0</v>
      </c>
      <c r="D21" s="15">
        <f>SUM('1ªCIA.1ºBBM - '!D21,'2ªCIA.1ºBBM - '!D21,'1ªCIA.2ºBBM - '!D21,'2ªCIA.2ºBBM-'!D21,'PA.2ºBBM -'!D21,'1ªCIA.3ºBBM-'!D21,'2ªCIA.3ºBBM-'!D21,,'1ªCIA.4ºBBM -'!E21,'2ªCIA.4ºBBM-'!E21,,'1ªCIA.5ºBBM-'!E21,'2ªCIA.5ºBBM -'!E21,'1ªCIA.6ºBBM-'!D21,'2ªCIA.6ºBBM-'!E21,'PA.6ºBBM-'!E21,'1ªCIA_IND-'!E21,'2ªCIA_IND-'!E21,'3ªCIA_IND-'!E21,ASCOM_CG!E21)</f>
        <v>0</v>
      </c>
      <c r="E21" s="16">
        <f>SUM('1ªCIA.1ºBBM - '!E21,'2ªCIA.1ºBBM - '!E21,'1ªCIA.2ºBBM - '!E21,'2ªCIA.2ºBBM-'!E21,'PA.2ºBBM -'!E21,'1ªCIA.3ºBBM-'!E21,'2ªCIA.3ºBBM-'!E21,,'1ªCIA.4ºBBM -'!F21,'2ªCIA.4ºBBM-'!F21,,'1ªCIA.5ºBBM-'!F21,'2ªCIA.5ºBBM -'!F21,'1ªCIA.6ºBBM-'!F21,'2ªCIA.6ºBBM-'!F21,'PA.6ºBBM-'!F21,'1ªCIA_IND-'!F21,'2ªCIA_IND-'!F21,'3ªCIA_IND-'!F21,ASCOM_CG!F21)</f>
        <v>0</v>
      </c>
      <c r="F21" s="15">
        <f>SUM('1ªCIA.1ºBBM - '!F21,'2ªCIA.1ºBBM - '!F21,'1ªCIA.2ºBBM - '!F21,'2ªCIA.2ºBBM-'!F21,'PA.2ºBBM -'!F21,'1ªCIA.3ºBBM-'!F21,'2ªCIA.3ºBBM-'!F21,,'1ªCIA.4ºBBM -'!G21,'2ªCIA.4ºBBM-'!G21,,'1ªCIA.5ºBBM-'!G21,'2ªCIA.5ºBBM -'!G21,'1ªCIA.6ºBBM-'!G21,'2ªCIA.6ºBBM-'!G21,'PA.6ºBBM-'!G21,'1ªCIA_IND-'!G21,'2ªCIA_IND-'!G21,'3ªCIA_IND-'!G21,ASCOM_CG!G21)</f>
        <v>0</v>
      </c>
      <c r="G21" s="16">
        <f>SUM('1ªCIA.1ºBBM - '!G21,'2ªCIA.1ºBBM - '!G21,'1ªCIA.2ºBBM - '!G21,'2ªCIA.2ºBBM-'!G21,'PA.2ºBBM -'!G21,'1ªCIA.3ºBBM-'!G21,'2ªCIA.3ºBBM-'!G21,,'1ªCIA.4ºBBM -'!H21,'2ªCIA.4ºBBM-'!H21,,'1ªCIA.5ºBBM-'!H21,'2ªCIA.5ºBBM -'!H21,'1ªCIA.6ºBBM-'!H21,'2ªCIA.6ºBBM-'!H21,'PA.6ºBBM-'!H21,'1ªCIA_IND-'!H21,'2ªCIA_IND-'!H21,'3ªCIA_IND-'!H21,ASCOM_CG!H21)</f>
        <v>0</v>
      </c>
      <c r="H21" s="15">
        <f>SUM('1ªCIA.1ºBBM - '!H21,'2ªCIA.1ºBBM - '!H21,'1ªCIA.2ºBBM - '!H21,'2ªCIA.2ºBBM-'!H21,'PA.2ºBBM -'!H21,'1ªCIA.3ºBBM-'!H21,'2ªCIA.3ºBBM-'!H21,,'1ªCIA.4ºBBM -'!I21,'2ªCIA.4ºBBM-'!I21,,'1ªCIA.5ºBBM-'!I21,'2ªCIA.5ºBBM -'!I21,'1ªCIA.6ºBBM-'!I21,'2ªCIA.6ºBBM-'!I21,'PA.6ºBBM-'!I21,'1ªCIA_IND-'!I21,'2ªCIA_IND-'!I21,'3ªCIA_IND-'!I21,ASCOM_CG!I21)</f>
        <v>0</v>
      </c>
      <c r="I21" s="16">
        <f>SUM('1ªCIA.1ºBBM - '!I21,'2ªCIA.1ºBBM - '!I21,'1ªCIA.2ºBBM - '!I21,'2ªCIA.2ºBBM-'!I21,'PA.2ºBBM -'!I21,'1ªCIA.3ºBBM-'!I21,'2ªCIA.3ºBBM-'!I21,,'1ªCIA.4ºBBM -'!J21,'2ªCIA.4ºBBM-'!J21,,'1ªCIA.5ºBBM-'!J21,'2ªCIA.5ºBBM -'!J21,'1ªCIA.6ºBBM-'!J21,'2ªCIA.6ºBBM-'!J21,'PA.6ºBBM-'!J21,'1ªCIA_IND-'!J21,'2ªCIA_IND-'!J21,'3ªCIA_IND-'!J21,ASCOM_CG!J21)</f>
        <v>0</v>
      </c>
      <c r="J21" s="15">
        <f>SUM('1ªCIA.1ºBBM - '!J21,'2ªCIA.1ºBBM - '!J21,'1ªCIA.2ºBBM - '!J21,'2ªCIA.2ºBBM-'!J21,'PA.2ºBBM -'!J21,'1ªCIA.3ºBBM-'!J21,'2ªCIA.3ºBBM-'!J21,,'1ªCIA.4ºBBM -'!K21,'2ªCIA.4ºBBM-'!K21,,'1ªCIA.5ºBBM-'!K21,'2ªCIA.5ºBBM -'!K21,'1ªCIA.6ºBBM-'!K21,'2ªCIA.6ºBBM-'!K21,'PA.6ºBBM-'!K21,'1ªCIA_IND-'!K21,'2ªCIA_IND-'!K21,'3ªCIA_IND-'!K21,ASCOM_CG!K21)</f>
        <v>0</v>
      </c>
      <c r="K21" s="16">
        <f>SUM('1ªCIA.1ºBBM - '!K21,'2ªCIA.1ºBBM - '!K21,'1ªCIA.2ºBBM - '!K21,'2ªCIA.2ºBBM-'!K21,'PA.2ºBBM -'!K21,'1ªCIA.3ºBBM-'!K21,'2ªCIA.3ºBBM-'!K21,,'1ªCIA.4ºBBM -'!L21,'2ªCIA.4ºBBM-'!L21,,'1ªCIA.5ºBBM-'!L21,'2ªCIA.5ºBBM -'!L21,'1ªCIA.6ºBBM-'!L21,'2ªCIA.6ºBBM-'!L21,'PA.6ºBBM-'!L21,'1ªCIA_IND-'!L21,'2ªCIA_IND-'!L21,'3ªCIA_IND-'!L21,ASCOM_CG!L21)</f>
        <v>0</v>
      </c>
      <c r="L21" s="15">
        <f>SUM('1ªCIA.1ºBBM - '!L21,'2ªCIA.1ºBBM - '!L21,'1ªCIA.2ºBBM - '!L21,'2ªCIA.2ºBBM-'!L21,'PA.2ºBBM -'!L21,'1ªCIA.3ºBBM-'!L21,'2ªCIA.3ºBBM-'!L21,,'1ªCIA.4ºBBM -'!M21,'2ªCIA.4ºBBM-'!M21,,'1ªCIA.5ºBBM-'!M21,'2ªCIA.5ºBBM -'!M21,'1ªCIA.6ºBBM-'!M21,'2ªCIA.6ºBBM-'!M21,'PA.6ºBBM-'!M21,'1ªCIA_IND-'!M21,'2ªCIA_IND-'!M21,'3ªCIA_IND-'!M21,ASCOM_CG!M21)</f>
        <v>0</v>
      </c>
      <c r="M21" s="16">
        <f>SUM('1ªCIA.1ºBBM - '!M21,'2ªCIA.1ºBBM - '!M21,'1ªCIA.2ºBBM - '!M21,'2ªCIA.2ºBBM-'!M21,'PA.2ºBBM -'!M21,'1ªCIA.3ºBBM-'!M21,'2ªCIA.3ºBBM-'!M21,,'1ªCIA.4ºBBM -'!N21,'2ªCIA.4ºBBM-'!N21,,'1ªCIA.5ºBBM-'!N21,'2ªCIA.5ºBBM -'!N21,'1ªCIA.6ºBBM-'!N21,'2ªCIA.6ºBBM-'!N21,'PA.6ºBBM-'!N21,'1ªCIA_IND-'!N21,'2ªCIA_IND-'!N21,'3ªCIA_IND-'!N21,ASCOM_CG!N21)</f>
        <v>0</v>
      </c>
      <c r="N21" s="15">
        <f>SUM('1ªCIA.1ºBBM - '!N21,'2ªCIA.1ºBBM - '!N21,'1ªCIA.2ºBBM - '!N21,'2ªCIA.2ºBBM-'!N21,'PA.2ºBBM -'!N21,'1ªCIA.3ºBBM-'!N21,'2ªCIA.3ºBBM-'!N21,,'1ªCIA.4ºBBM -'!O21,'2ªCIA.4ºBBM-'!O21,,'1ªCIA.5ºBBM-'!O21,'2ªCIA.5ºBBM -'!O21,'1ªCIA.6ºBBM-'!O21,'2ªCIA.6ºBBM-'!O21,'PA.6ºBBM-'!O21,'1ªCIA_IND-'!O21,'2ªCIA_IND-'!O21,'3ªCIA_IND-'!O21,ASCOM_CG!O21)</f>
        <v>0</v>
      </c>
      <c r="O21" s="16">
        <f>SUM('1ªCIA.1ºBBM - '!O21,'2ªCIA.1ºBBM - '!O21,'1ªCIA.2ºBBM - '!O21,'2ªCIA.2ºBBM-'!O21,'PA.2ºBBM -'!O21,'1ªCIA.3ºBBM-'!O21,'2ªCIA.3ºBBM-'!O21,,'1ªCIA.4ºBBM -'!P21,'2ªCIA.4ºBBM-'!P21,,'1ªCIA.5ºBBM-'!P21,'2ªCIA.5ºBBM -'!P21,'1ªCIA.6ºBBM-'!P21,'2ªCIA.6ºBBM-'!P21,'PA.6ºBBM-'!P21,'1ªCIA_IND-'!P21,'2ªCIA_IND-'!P21,'3ªCIA_IND-'!P21,ASCOM_CG!P21)</f>
        <v>0</v>
      </c>
      <c r="P21" s="15">
        <f>SUM('1ªCIA.1ºBBM - '!P21,'2ªCIA.1ºBBM - '!P21,'1ªCIA.2ºBBM - '!P21,'2ªCIA.2ºBBM-'!P21,'PA.2ºBBM -'!P21,'1ªCIA.3ºBBM-'!P21,'2ªCIA.3ºBBM-'!P21,,'1ªCIA.4ºBBM -'!Q21,'2ªCIA.4ºBBM-'!Q21,,'1ªCIA.5ºBBM-'!Q21,'2ªCIA.5ºBBM -'!Q21,'1ªCIA.6ºBBM-'!Q21,'2ªCIA.6ºBBM-'!Q21,'PA.6ºBBM-'!Q21,'1ªCIA_IND-'!Q21,'2ªCIA_IND-'!Q21,'3ªCIA_IND-'!Q21,ASCOM_CG!Q21)</f>
        <v>0</v>
      </c>
      <c r="Q21" s="16">
        <f>SUM('1ªCIA.1ºBBM - '!Q21,'2ªCIA.1ºBBM - '!Q21,'1ªCIA.2ºBBM - '!Q21,'2ªCIA.2ºBBM-'!Q21,'PA.2ºBBM -'!Q21,'1ªCIA.3ºBBM-'!Q21,'2ªCIA.3ºBBM-'!Q21,,'1ªCIA.4ºBBM -'!R21,'2ªCIA.4ºBBM-'!R21,,'1ªCIA.5ºBBM-'!R21,'2ªCIA.5ºBBM -'!R21,'1ªCIA.6ºBBM-'!R21,'2ªCIA.6ºBBM-'!R21,'PA.6ºBBM-'!R21,'1ªCIA_IND-'!R21,'2ªCIA_IND-'!R21,'3ªCIA_IND-'!R21,ASCOM_CG!R21)</f>
        <v>0</v>
      </c>
      <c r="R21" s="15">
        <f>SUM('1ªCIA.1ºBBM - '!R21,'2ªCIA.1ºBBM - '!R21,'1ªCIA.2ºBBM - '!R21,'2ªCIA.2ºBBM-'!R21,'PA.2ºBBM -'!R21,'1ªCIA.3ºBBM-'!R21,'2ªCIA.3ºBBM-'!R21,,'1ªCIA.4ºBBM -'!S21,'2ªCIA.4ºBBM-'!S21,,'1ªCIA.5ºBBM-'!S21,'2ªCIA.5ºBBM -'!S21,'1ªCIA.6ºBBM-'!S21,'2ªCIA.6ºBBM-'!S21,'PA.6ºBBM-'!S21,'1ªCIA_IND-'!S21,'2ªCIA_IND-'!S21,'3ªCIA_IND-'!S21,ASCOM_CG!S21)</f>
        <v>0</v>
      </c>
      <c r="S21" s="16">
        <f>SUM('1ªCIA.1ºBBM - '!S21,'2ªCIA.1ºBBM - '!S21,'1ªCIA.2ºBBM - '!S21,'2ªCIA.2ºBBM-'!S21,'PA.2ºBBM -'!S21,'1ªCIA.3ºBBM-'!S21,'2ªCIA.3ºBBM-'!S21,,'1ªCIA.4ºBBM -'!T21,'2ªCIA.4ºBBM-'!T21,,'1ªCIA.5ºBBM-'!T21,'2ªCIA.5ºBBM -'!T21,'1ªCIA.6ºBBM-'!T21,'2ªCIA.6ºBBM-'!T21,'PA.6ºBBM-'!T21,'1ªCIA_IND-'!T21,'2ªCIA_IND-'!T21,'3ªCIA_IND-'!T21,ASCOM_CG!T21)</f>
        <v>0</v>
      </c>
      <c r="T21" s="15">
        <f>SUM('1ªCIA.1ºBBM - '!T21,'2ªCIA.1ºBBM - '!T21,'1ªCIA.2ºBBM - '!T21,'2ªCIA.2ºBBM-'!T21,'PA.2ºBBM -'!T21,'1ªCIA.3ºBBM-'!T21,'2ªCIA.3ºBBM-'!T21,,'1ªCIA.4ºBBM -'!U21,'2ªCIA.4ºBBM-'!U21,,'1ªCIA.5ºBBM-'!U21,'2ªCIA.5ºBBM -'!U21,'1ªCIA.6ºBBM-'!U21,'2ªCIA.6ºBBM-'!U21,'PA.6ºBBM-'!U21,'1ªCIA_IND-'!U21,'2ªCIA_IND-'!U21,'3ªCIA_IND-'!U21,ASCOM_CG!U21)</f>
        <v>0</v>
      </c>
      <c r="U21" s="16">
        <f>SUM('1ªCIA.1ºBBM - '!U21,'2ªCIA.1ºBBM - '!U21,'1ªCIA.2ºBBM - '!U21,'2ªCIA.2ºBBM-'!U21,'PA.2ºBBM -'!U21,'1ªCIA.3ºBBM-'!U21,'2ªCIA.3ºBBM-'!U21,,'1ªCIA.4ºBBM -'!V21,'2ªCIA.4ºBBM-'!V21,,'1ªCIA.5ºBBM-'!V21,'2ªCIA.5ºBBM -'!V21,'1ªCIA.6ºBBM-'!V21,'2ªCIA.6ºBBM-'!V21,'PA.6ºBBM-'!V21,'1ªCIA_IND-'!V21,'2ªCIA_IND-'!V21,'3ªCIA_IND-'!V21,ASCOM_CG!V21)</f>
        <v>0</v>
      </c>
      <c r="V21" s="15">
        <f>SUM('1ªCIA.1ºBBM - '!V21,'2ªCIA.1ºBBM - '!V21,'1ªCIA.2ºBBM - '!V21,'2ªCIA.2ºBBM-'!V21,'PA.2ºBBM -'!V21,'1ªCIA.3ºBBM-'!V21,'2ªCIA.3ºBBM-'!V21,,'1ªCIA.4ºBBM -'!W21,'2ªCIA.4ºBBM-'!W21,,'1ªCIA.5ºBBM-'!W21,'2ªCIA.5ºBBM -'!W21,'1ªCIA.6ºBBM-'!W21,'2ªCIA.6ºBBM-'!W21,'PA.6ºBBM-'!W21,'1ªCIA_IND-'!W21,'2ªCIA_IND-'!W21,'3ªCIA_IND-'!W21,ASCOM_CG!W21)</f>
        <v>0</v>
      </c>
      <c r="W21" s="16">
        <f>SUM('1ªCIA.1ºBBM - '!W21,'2ªCIA.1ºBBM - '!W21,'1ªCIA.2ºBBM - '!W21,'2ªCIA.2ºBBM-'!W21,'PA.2ºBBM -'!W21,'1ªCIA.3ºBBM-'!W21,'2ªCIA.3ºBBM-'!W21,,'1ªCIA.4ºBBM -'!X21,'2ªCIA.4ºBBM-'!X21,,'1ªCIA.5ºBBM-'!X21,'2ªCIA.5ºBBM -'!X21,'1ªCIA.6ºBBM-'!X21,'2ªCIA.6ºBBM-'!X21,'PA.6ºBBM-'!X21,'1ªCIA_IND-'!X21,'2ªCIA_IND-'!X21,'3ªCIA_IND-'!X21,ASCOM_CG!X21)</f>
        <v>0</v>
      </c>
      <c r="X21" s="15">
        <f>SUM('1ªCIA.1ºBBM - '!X21,'2ªCIA.1ºBBM - '!X21,'1ªCIA.2ºBBM - '!X21,'2ªCIA.2ºBBM-'!X21,'PA.2ºBBM -'!X21,'1ªCIA.3ºBBM-'!X21,'2ªCIA.3ºBBM-'!X21,,'1ªCIA.4ºBBM -'!Y21,'2ªCIA.4ºBBM-'!Y21,,'1ªCIA.5ºBBM-'!Y21,'2ªCIA.5ºBBM -'!Y21,'1ªCIA.6ºBBM-'!Y21,'2ªCIA.6ºBBM-'!Y21,'PA.6ºBBM-'!Y21,'1ªCIA_IND-'!Y21,'2ªCIA_IND-'!Y21,'3ªCIA_IND-'!Y21,ASCOM_CG!Y21)</f>
        <v>0</v>
      </c>
      <c r="Y21" s="16">
        <f>SUM('1ªCIA.1ºBBM - '!Y21,'2ªCIA.1ºBBM - '!Y21,'1ªCIA.2ºBBM - '!Y21,'2ªCIA.2ºBBM-'!Y21,'PA.2ºBBM -'!Y21,'1ªCIA.3ºBBM-'!Y21,'2ªCIA.3ºBBM-'!Y21,,'1ªCIA.4ºBBM -'!Z21,'2ªCIA.4ºBBM-'!Z21,,'1ªCIA.5ºBBM-'!Z21,'2ªCIA.5ºBBM -'!Z21,'1ªCIA.6ºBBM-'!Z21,'2ªCIA.6ºBBM-'!Z21,'PA.6ºBBM-'!Z21,'1ªCIA_IND-'!Z21,'2ªCIA_IND-'!Z21,'3ªCIA_IND-'!Z21,ASCOM_CG!Z21)</f>
        <v>0</v>
      </c>
      <c r="Z21" s="15">
        <f>SUM('1ªCIA.1ºBBM - '!Z21,'2ªCIA.1ºBBM - '!Z21,'1ªCIA.2ºBBM - '!Z21,'2ªCIA.2ºBBM-'!Z21,'PA.2ºBBM -'!Z21,'1ªCIA.3ºBBM-'!Z21,'2ªCIA.3ºBBM-'!Z21,,'1ªCIA.4ºBBM -'!AA21,'2ªCIA.4ºBBM-'!AA21,,'1ªCIA.5ºBBM-'!AA21,'2ªCIA.5ºBBM -'!AA21,'1ªCIA.6ºBBM-'!AA21,'2ªCIA.6ºBBM-'!AA21,'PA.6ºBBM-'!AA21,'1ªCIA_IND-'!AA21,'2ªCIA_IND-'!AA21,'3ªCIA_IND-'!AA21,ASCOM_CG!AA21)</f>
        <v>0</v>
      </c>
      <c r="AA21" s="16">
        <f>SUM('1ªCIA.1ºBBM - '!AA21,'2ªCIA.1ºBBM - '!AA21,'1ªCIA.2ºBBM - '!AA21,'2ªCIA.2ºBBM-'!AA21,'PA.2ºBBM -'!AA21,'1ªCIA.3ºBBM-'!AA21,'2ªCIA.3ºBBM-'!AA21,,'1ªCIA.4ºBBM -'!AB21,'2ªCIA.4ºBBM-'!AB21,,'1ªCIA.5ºBBM-'!AB21,'2ªCIA.5ºBBM -'!AB21,'1ªCIA.6ºBBM-'!AB21,'2ªCIA.6ºBBM-'!AB21,'PA.6ºBBM-'!AB21,'1ªCIA_IND-'!AB21,'2ªCIA_IND-'!AB21,'3ªCIA_IND-'!AB21,ASCOM_CG!AB21)</f>
        <v>0</v>
      </c>
      <c r="AB21" s="15">
        <f>SUM('1ªCIA.1ºBBM - '!AB21,'2ªCIA.1ºBBM - '!AB21,'1ªCIA.2ºBBM - '!AB21,'2ªCIA.2ºBBM-'!AB21,'PA.2ºBBM -'!AB21,'1ªCIA.3ºBBM-'!AB21,'2ªCIA.3ºBBM-'!AB21,,'1ªCIA.4ºBBM -'!AC21,'2ªCIA.4ºBBM-'!AC21,,'1ªCIA.5ºBBM-'!AC21,'2ªCIA.5ºBBM -'!AC21,'1ªCIA.6ºBBM-'!AC21,'2ªCIA.6ºBBM-'!AC21,'PA.6ºBBM-'!AC21,'1ªCIA_IND-'!AC21,'2ªCIA_IND-'!AC21,'3ªCIA_IND-'!AC21,ASCOM_CG!AC21)</f>
        <v>0</v>
      </c>
      <c r="AC21" s="16">
        <f>SUM('1ªCIA.1ºBBM - '!AC21,'2ªCIA.1ºBBM - '!AC21,'1ªCIA.2ºBBM - '!AC21,'2ªCIA.2ºBBM-'!AC21,'PA.2ºBBM -'!AC21,'1ªCIA.3ºBBM-'!AC21,'2ªCIA.3ºBBM-'!AC21,,'1ªCIA.4ºBBM -'!AD21,'2ªCIA.4ºBBM-'!AD21,,'1ªCIA.5ºBBM-'!AD21,'2ªCIA.5ºBBM -'!AD21,'1ªCIA.6ºBBM-'!AD21,'2ªCIA.6ºBBM-'!AD21,'PA.6ºBBM-'!AD21,'1ªCIA_IND-'!AD21,'2ªCIA_IND-'!AD21,'3ªCIA_IND-'!AD21,ASCOM_CG!AD21)</f>
        <v>0</v>
      </c>
      <c r="AD21" s="15">
        <f>SUM('1ªCIA.1ºBBM - '!AD21,'2ªCIA.1ºBBM - '!AD21,'1ªCIA.2ºBBM - '!AD21,'2ªCIA.2ºBBM-'!AD21,'PA.2ºBBM -'!AD21,'1ªCIA.3ºBBM-'!AD21,'2ªCIA.3ºBBM-'!AD21,,'1ªCIA.4ºBBM -'!AE21,'2ªCIA.4ºBBM-'!AE21,,'1ªCIA.5ºBBM-'!AE21,'2ªCIA.5ºBBM -'!AE21,'1ªCIA.6ºBBM-'!AE21,'2ªCIA.6ºBBM-'!AE21,'PA.6ºBBM-'!AE21,'1ªCIA_IND-'!AE21,'2ªCIA_IND-'!AE21,'3ªCIA_IND-'!AE21,ASCOM_CG!AE21)</f>
        <v>0</v>
      </c>
      <c r="AE21" s="16">
        <f>SUM('1ªCIA.1ºBBM - '!AE21,'2ªCIA.1ºBBM - '!AE21,'1ªCIA.2ºBBM - '!AE21,'2ªCIA.2ºBBM-'!AE21,'PA.2ºBBM -'!AE21,'1ªCIA.3ºBBM-'!AE21,'2ªCIA.3ºBBM-'!AE21,,'1ªCIA.4ºBBM -'!AE21,'2ªCIA.4ºBBM-'!AE21,,'1ªCIA.5ºBBM-'!AE21,'2ªCIA.5ºBBM -'!AE21,'1ªCIA.6ºBBM-'!AE21,'2ªCIA.6ºBBM-'!AE21,'PA.6ºBBM-'!AE21,'1ªCIA_IND-'!AE21,'2ªCIA_IND-'!AE21,'3ªCIA_IND-'!AE21,ASCOM_CG!AE21)</f>
        <v>0</v>
      </c>
      <c r="AF21" s="15">
        <f>SUM('1ªCIA.1ºBBM - '!AF21,'2ªCIA.1ºBBM - '!AF21,'1ªCIA.2ºBBM - '!AF21,'2ªCIA.2ºBBM-'!AF21,'PA.2ºBBM -'!AF21,'1ªCIA.3ºBBM-'!AF21,'2ªCIA.3ºBBM-'!AF21,,'1ªCIA.4ºBBM -'!AF21,'2ªCIA.4ºBBM-'!AF21,,'1ªCIA.5ºBBM-'!AF21,'2ªCIA.5ºBBM -'!AF21,'1ªCIA.6ºBBM-'!AF21,'2ªCIA.6ºBBM-'!AF21,'PA.6ºBBM-'!AF21,'1ªCIA_IND-'!AF21,'2ªCIA_IND-'!AF21,'3ªCIA_IND-'!AF21,ASCOM_CG!AF21)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 - '!B22,'2ªCIA.1ºBBM - '!B22,'1ªCIA.2ºBBM - '!B22,'2ªCIA.2ºBBM-'!B22,'PA.2ºBBM -'!B22,'1ªCIA.3ºBBM-'!B22,'2ªCIA.3ºBBM-'!B22,,'1ªCIA.4ºBBM -'!B22,'2ªCIA.4ºBBM-'!B22,,'1ªCIA.5ºBBM-'!B22,'2ªCIA.5ºBBM -'!B22,'1ªCIA.6ºBBM-'!B22,'2ªCIA.6ºBBM-'!B22,'PA.6ºBBM-'!B22,'1ªCIA_IND-'!B22,'2ªCIA_IND-'!B22,'3ªCIA_IND-'!B22,ASCOM_CG!B22)</f>
        <v>0</v>
      </c>
      <c r="C22" s="16">
        <f>SUM('1ªCIA.1ºBBM - '!C22,'2ªCIA.1ºBBM - '!C22,'1ªCIA.2ºBBM - '!C22,'2ªCIA.2ºBBM-'!C22,'PA.2ºBBM -'!C22,'1ªCIA.3ºBBM-'!C22,'2ªCIA.3ºBBM-'!C22,,'1ªCIA.4ºBBM -'!C22,'2ªCIA.4ºBBM-'!C22,,'1ªCIA.5ºBBM-'!C22,'2ªCIA.5ºBBM -'!C22,'1ªCIA.6ºBBM-'!C22,'2ªCIA.6ºBBM-'!D22,'PA.6ºBBM-'!C22,'1ªCIA_IND-'!C22,'2ªCIA_IND-'!C22,'3ªCIA_IND-'!C22,,ASCOM_CG!C22)</f>
        <v>0</v>
      </c>
      <c r="D22" s="15">
        <f>SUM('1ªCIA.1ºBBM - '!D22,'2ªCIA.1ºBBM - '!D22,'1ªCIA.2ºBBM - '!D22,'2ªCIA.2ºBBM-'!D22,'PA.2ºBBM -'!D22,'1ªCIA.3ºBBM-'!D22,'2ªCIA.3ºBBM-'!D22,,'1ªCIA.4ºBBM -'!E22,'2ªCIA.4ºBBM-'!E22,,'1ªCIA.5ºBBM-'!E22,'2ªCIA.5ºBBM -'!E22,'1ªCIA.6ºBBM-'!D22,'2ªCIA.6ºBBM-'!E22,'PA.6ºBBM-'!E22,'1ªCIA_IND-'!E22,'2ªCIA_IND-'!E22,'3ªCIA_IND-'!E22,ASCOM_CG!E22)</f>
        <v>0</v>
      </c>
      <c r="E22" s="16">
        <f>SUM('1ªCIA.1ºBBM - '!E22,'2ªCIA.1ºBBM - '!E22,'1ªCIA.2ºBBM - '!E22,'2ªCIA.2ºBBM-'!E22,'PA.2ºBBM -'!E22,'1ªCIA.3ºBBM-'!E22,'2ªCIA.3ºBBM-'!E22,,'1ªCIA.4ºBBM -'!F22,'2ªCIA.4ºBBM-'!F22,,'1ªCIA.5ºBBM-'!F22,'2ªCIA.5ºBBM -'!F22,'1ªCIA.6ºBBM-'!F22,'2ªCIA.6ºBBM-'!F22,'PA.6ºBBM-'!F22,'1ªCIA_IND-'!F22,'2ªCIA_IND-'!F22,'3ªCIA_IND-'!F22,ASCOM_CG!F22)</f>
        <v>0</v>
      </c>
      <c r="F22" s="15">
        <f>SUM('1ªCIA.1ºBBM - '!F22,'2ªCIA.1ºBBM - '!F22,'1ªCIA.2ºBBM - '!F22,'2ªCIA.2ºBBM-'!F22,'PA.2ºBBM -'!F22,'1ªCIA.3ºBBM-'!F22,'2ªCIA.3ºBBM-'!F22,,'1ªCIA.4ºBBM -'!G22,'2ªCIA.4ºBBM-'!G22,,'1ªCIA.5ºBBM-'!G22,'2ªCIA.5ºBBM -'!G22,'1ªCIA.6ºBBM-'!G22,'2ªCIA.6ºBBM-'!G22,'PA.6ºBBM-'!G22,'1ªCIA_IND-'!G22,'2ªCIA_IND-'!G22,'3ªCIA_IND-'!G22,ASCOM_CG!G22)</f>
        <v>0</v>
      </c>
      <c r="G22" s="16">
        <f>SUM('1ªCIA.1ºBBM - '!G22,'2ªCIA.1ºBBM - '!G22,'1ªCIA.2ºBBM - '!G22,'2ªCIA.2ºBBM-'!G22,'PA.2ºBBM -'!G22,'1ªCIA.3ºBBM-'!G22,'2ªCIA.3ºBBM-'!G22,,'1ªCIA.4ºBBM -'!H22,'2ªCIA.4ºBBM-'!H22,,'1ªCIA.5ºBBM-'!H22,'2ªCIA.5ºBBM -'!H22,'1ªCIA.6ºBBM-'!H22,'2ªCIA.6ºBBM-'!H22,'PA.6ºBBM-'!H22,'1ªCIA_IND-'!H22,'2ªCIA_IND-'!H22,'3ªCIA_IND-'!H22,ASCOM_CG!H22)</f>
        <v>0</v>
      </c>
      <c r="H22" s="15">
        <f>SUM('1ªCIA.1ºBBM - '!H22,'2ªCIA.1ºBBM - '!H22,'1ªCIA.2ºBBM - '!H22,'2ªCIA.2ºBBM-'!H22,'PA.2ºBBM -'!H22,'1ªCIA.3ºBBM-'!H22,'2ªCIA.3ºBBM-'!H22,,'1ªCIA.4ºBBM -'!I22,'2ªCIA.4ºBBM-'!I22,,'1ªCIA.5ºBBM-'!I22,'2ªCIA.5ºBBM -'!I22,'1ªCIA.6ºBBM-'!I22,'2ªCIA.6ºBBM-'!I22,'PA.6ºBBM-'!I22,'1ªCIA_IND-'!I22,'2ªCIA_IND-'!I22,'3ªCIA_IND-'!I22,ASCOM_CG!I22)</f>
        <v>0</v>
      </c>
      <c r="I22" s="16">
        <f>SUM('1ªCIA.1ºBBM - '!I22,'2ªCIA.1ºBBM - '!I22,'1ªCIA.2ºBBM - '!I22,'2ªCIA.2ºBBM-'!I22,'PA.2ºBBM -'!I22,'1ªCIA.3ºBBM-'!I22,'2ªCIA.3ºBBM-'!I22,,'1ªCIA.4ºBBM -'!J22,'2ªCIA.4ºBBM-'!J22,,'1ªCIA.5ºBBM-'!J22,'2ªCIA.5ºBBM -'!J22,'1ªCIA.6ºBBM-'!J22,'2ªCIA.6ºBBM-'!J22,'PA.6ºBBM-'!J22,'1ªCIA_IND-'!J22,'2ªCIA_IND-'!J22,'3ªCIA_IND-'!J22,ASCOM_CG!J22)</f>
        <v>0</v>
      </c>
      <c r="J22" s="15">
        <f>SUM('1ªCIA.1ºBBM - '!J22,'2ªCIA.1ºBBM - '!J22,'1ªCIA.2ºBBM - '!J22,'2ªCIA.2ºBBM-'!J22,'PA.2ºBBM -'!J22,'1ªCIA.3ºBBM-'!J22,'2ªCIA.3ºBBM-'!J22,,'1ªCIA.4ºBBM -'!K22,'2ªCIA.4ºBBM-'!K22,,'1ªCIA.5ºBBM-'!K22,'2ªCIA.5ºBBM -'!K22,'1ªCIA.6ºBBM-'!K22,'2ªCIA.6ºBBM-'!K22,'PA.6ºBBM-'!K22,'1ªCIA_IND-'!K22,'2ªCIA_IND-'!K22,'3ªCIA_IND-'!K22,ASCOM_CG!K22)</f>
        <v>0</v>
      </c>
      <c r="K22" s="16">
        <f>SUM('1ªCIA.1ºBBM - '!K22,'2ªCIA.1ºBBM - '!K22,'1ªCIA.2ºBBM - '!K22,'2ªCIA.2ºBBM-'!K22,'PA.2ºBBM -'!K22,'1ªCIA.3ºBBM-'!K22,'2ªCIA.3ºBBM-'!K22,,'1ªCIA.4ºBBM -'!L22,'2ªCIA.4ºBBM-'!L22,,'1ªCIA.5ºBBM-'!L22,'2ªCIA.5ºBBM -'!L22,'1ªCIA.6ºBBM-'!L22,'2ªCIA.6ºBBM-'!L22,'PA.6ºBBM-'!L22,'1ªCIA_IND-'!L22,'2ªCIA_IND-'!L22,'3ªCIA_IND-'!L22,ASCOM_CG!L22)</f>
        <v>0</v>
      </c>
      <c r="L22" s="15">
        <f>SUM('1ªCIA.1ºBBM - '!L22,'2ªCIA.1ºBBM - '!L22,'1ªCIA.2ºBBM - '!L22,'2ªCIA.2ºBBM-'!L22,'PA.2ºBBM -'!L22,'1ªCIA.3ºBBM-'!L22,'2ªCIA.3ºBBM-'!L22,,'1ªCIA.4ºBBM -'!M22,'2ªCIA.4ºBBM-'!M22,,'1ªCIA.5ºBBM-'!M22,'2ªCIA.5ºBBM -'!M22,'1ªCIA.6ºBBM-'!M22,'2ªCIA.6ºBBM-'!M22,'PA.6ºBBM-'!M22,'1ªCIA_IND-'!M22,'2ªCIA_IND-'!M22,'3ªCIA_IND-'!M22,ASCOM_CG!M22)</f>
        <v>0</v>
      </c>
      <c r="M22" s="16">
        <f>SUM('1ªCIA.1ºBBM - '!M22,'2ªCIA.1ºBBM - '!M22,'1ªCIA.2ºBBM - '!M22,'2ªCIA.2ºBBM-'!M22,'PA.2ºBBM -'!M22,'1ªCIA.3ºBBM-'!M22,'2ªCIA.3ºBBM-'!M22,,'1ªCIA.4ºBBM -'!N22,'2ªCIA.4ºBBM-'!N22,,'1ªCIA.5ºBBM-'!N22,'2ªCIA.5ºBBM -'!N22,'1ªCIA.6ºBBM-'!N22,'2ªCIA.6ºBBM-'!N22,'PA.6ºBBM-'!N22,'1ªCIA_IND-'!N22,'2ªCIA_IND-'!N22,'3ªCIA_IND-'!N22,ASCOM_CG!N22)</f>
        <v>0</v>
      </c>
      <c r="N22" s="15">
        <f>SUM('1ªCIA.1ºBBM - '!N22,'2ªCIA.1ºBBM - '!N22,'1ªCIA.2ºBBM - '!N22,'2ªCIA.2ºBBM-'!N22,'PA.2ºBBM -'!N22,'1ªCIA.3ºBBM-'!N22,'2ªCIA.3ºBBM-'!N22,,'1ªCIA.4ºBBM -'!O22,'2ªCIA.4ºBBM-'!O22,,'1ªCIA.5ºBBM-'!O22,'2ªCIA.5ºBBM -'!O22,'1ªCIA.6ºBBM-'!O22,'2ªCIA.6ºBBM-'!O22,'PA.6ºBBM-'!O22,'1ªCIA_IND-'!O22,'2ªCIA_IND-'!O22,'3ªCIA_IND-'!O22,ASCOM_CG!O22)</f>
        <v>0</v>
      </c>
      <c r="O22" s="16">
        <f>SUM('1ªCIA.1ºBBM - '!O22,'2ªCIA.1ºBBM - '!O22,'1ªCIA.2ºBBM - '!O22,'2ªCIA.2ºBBM-'!O22,'PA.2ºBBM -'!O22,'1ªCIA.3ºBBM-'!O22,'2ªCIA.3ºBBM-'!O22,,'1ªCIA.4ºBBM -'!P22,'2ªCIA.4ºBBM-'!P22,,'1ªCIA.5ºBBM-'!P22,'2ªCIA.5ºBBM -'!P22,'1ªCIA.6ºBBM-'!P22,'2ªCIA.6ºBBM-'!P22,'PA.6ºBBM-'!P22,'1ªCIA_IND-'!P22,'2ªCIA_IND-'!P22,'3ªCIA_IND-'!P22,ASCOM_CG!P22)</f>
        <v>0</v>
      </c>
      <c r="P22" s="15">
        <f>SUM('1ªCIA.1ºBBM - '!P22,'2ªCIA.1ºBBM - '!P22,'1ªCIA.2ºBBM - '!P22,'2ªCIA.2ºBBM-'!P22,'PA.2ºBBM -'!P22,'1ªCIA.3ºBBM-'!P22,'2ªCIA.3ºBBM-'!P22,,'1ªCIA.4ºBBM -'!Q22,'2ªCIA.4ºBBM-'!Q22,,'1ªCIA.5ºBBM-'!Q22,'2ªCIA.5ºBBM -'!Q22,'1ªCIA.6ºBBM-'!Q22,'2ªCIA.6ºBBM-'!Q22,'PA.6ºBBM-'!Q22,'1ªCIA_IND-'!Q22,'2ªCIA_IND-'!Q22,'3ªCIA_IND-'!Q22,ASCOM_CG!Q22)</f>
        <v>0</v>
      </c>
      <c r="Q22" s="16">
        <f>SUM('1ªCIA.1ºBBM - '!Q22,'2ªCIA.1ºBBM - '!Q22,'1ªCIA.2ºBBM - '!Q22,'2ªCIA.2ºBBM-'!Q22,'PA.2ºBBM -'!Q22,'1ªCIA.3ºBBM-'!Q22,'2ªCIA.3ºBBM-'!Q22,,'1ªCIA.4ºBBM -'!R22,'2ªCIA.4ºBBM-'!R22,,'1ªCIA.5ºBBM-'!R22,'2ªCIA.5ºBBM -'!R22,'1ªCIA.6ºBBM-'!R22,'2ªCIA.6ºBBM-'!R22,'PA.6ºBBM-'!R22,'1ªCIA_IND-'!R22,'2ªCIA_IND-'!R22,'3ªCIA_IND-'!R22,ASCOM_CG!R22)</f>
        <v>0</v>
      </c>
      <c r="R22" s="15">
        <f>SUM('1ªCIA.1ºBBM - '!R22,'2ªCIA.1ºBBM - '!R22,'1ªCIA.2ºBBM - '!R22,'2ªCIA.2ºBBM-'!R22,'PA.2ºBBM -'!R22,'1ªCIA.3ºBBM-'!R22,'2ªCIA.3ºBBM-'!R22,,'1ªCIA.4ºBBM -'!S22,'2ªCIA.4ºBBM-'!S22,,'1ªCIA.5ºBBM-'!S22,'2ªCIA.5ºBBM -'!S22,'1ªCIA.6ºBBM-'!S22,'2ªCIA.6ºBBM-'!S22,'PA.6ºBBM-'!S22,'1ªCIA_IND-'!S22,'2ªCIA_IND-'!S22,'3ªCIA_IND-'!S22,ASCOM_CG!S22)</f>
        <v>0</v>
      </c>
      <c r="S22" s="16">
        <f>SUM('1ªCIA.1ºBBM - '!S22,'2ªCIA.1ºBBM - '!S22,'1ªCIA.2ºBBM - '!S22,'2ªCIA.2ºBBM-'!S22,'PA.2ºBBM -'!S22,'1ªCIA.3ºBBM-'!S22,'2ªCIA.3ºBBM-'!S22,,'1ªCIA.4ºBBM -'!T22,'2ªCIA.4ºBBM-'!T22,,'1ªCIA.5ºBBM-'!T22,'2ªCIA.5ºBBM -'!T22,'1ªCIA.6ºBBM-'!T22,'2ªCIA.6ºBBM-'!T22,'PA.6ºBBM-'!T22,'1ªCIA_IND-'!T22,'2ªCIA_IND-'!T22,'3ªCIA_IND-'!T22,ASCOM_CG!T22)</f>
        <v>0</v>
      </c>
      <c r="T22" s="15">
        <f>SUM('1ªCIA.1ºBBM - '!T22,'2ªCIA.1ºBBM - '!T22,'1ªCIA.2ºBBM - '!T22,'2ªCIA.2ºBBM-'!T22,'PA.2ºBBM -'!T22,'1ªCIA.3ºBBM-'!T22,'2ªCIA.3ºBBM-'!T22,,'1ªCIA.4ºBBM -'!U22,'2ªCIA.4ºBBM-'!U22,,'1ªCIA.5ºBBM-'!U22,'2ªCIA.5ºBBM -'!U22,'1ªCIA.6ºBBM-'!U22,'2ªCIA.6ºBBM-'!U22,'PA.6ºBBM-'!U22,'1ªCIA_IND-'!U22,'2ªCIA_IND-'!U22,'3ªCIA_IND-'!U22,ASCOM_CG!U22)</f>
        <v>0</v>
      </c>
      <c r="U22" s="16">
        <f>SUM('1ªCIA.1ºBBM - '!U22,'2ªCIA.1ºBBM - '!U22,'1ªCIA.2ºBBM - '!U22,'2ªCIA.2ºBBM-'!U22,'PA.2ºBBM -'!U22,'1ªCIA.3ºBBM-'!U22,'2ªCIA.3ºBBM-'!U22,,'1ªCIA.4ºBBM -'!V22,'2ªCIA.4ºBBM-'!V22,,'1ªCIA.5ºBBM-'!V22,'2ªCIA.5ºBBM -'!V22,'1ªCIA.6ºBBM-'!V22,'2ªCIA.6ºBBM-'!V22,'PA.6ºBBM-'!V22,'1ªCIA_IND-'!V22,'2ªCIA_IND-'!V22,'3ªCIA_IND-'!V22,ASCOM_CG!V22)</f>
        <v>0</v>
      </c>
      <c r="V22" s="15">
        <f>SUM('1ªCIA.1ºBBM - '!V22,'2ªCIA.1ºBBM - '!V22,'1ªCIA.2ºBBM - '!V22,'2ªCIA.2ºBBM-'!V22,'PA.2ºBBM -'!V22,'1ªCIA.3ºBBM-'!V22,'2ªCIA.3ºBBM-'!V22,,'1ªCIA.4ºBBM -'!W22,'2ªCIA.4ºBBM-'!W22,,'1ªCIA.5ºBBM-'!W22,'2ªCIA.5ºBBM -'!W22,'1ªCIA.6ºBBM-'!W22,'2ªCIA.6ºBBM-'!W22,'PA.6ºBBM-'!W22,'1ªCIA_IND-'!W22,'2ªCIA_IND-'!W22,'3ªCIA_IND-'!W22,ASCOM_CG!W22)</f>
        <v>0</v>
      </c>
      <c r="W22" s="16">
        <f>SUM('1ªCIA.1ºBBM - '!W22,'2ªCIA.1ºBBM - '!W22,'1ªCIA.2ºBBM - '!W22,'2ªCIA.2ºBBM-'!W22,'PA.2ºBBM -'!W22,'1ªCIA.3ºBBM-'!W22,'2ªCIA.3ºBBM-'!W22,,'1ªCIA.4ºBBM -'!X22,'2ªCIA.4ºBBM-'!X22,,'1ªCIA.5ºBBM-'!X22,'2ªCIA.5ºBBM -'!X22,'1ªCIA.6ºBBM-'!X22,'2ªCIA.6ºBBM-'!X22,'PA.6ºBBM-'!X22,'1ªCIA_IND-'!X22,'2ªCIA_IND-'!X22,'3ªCIA_IND-'!X22,ASCOM_CG!X22)</f>
        <v>0</v>
      </c>
      <c r="X22" s="15">
        <f>SUM('1ªCIA.1ºBBM - '!X22,'2ªCIA.1ºBBM - '!X22,'1ªCIA.2ºBBM - '!X22,'2ªCIA.2ºBBM-'!X22,'PA.2ºBBM -'!X22,'1ªCIA.3ºBBM-'!X22,'2ªCIA.3ºBBM-'!X22,,'1ªCIA.4ºBBM -'!Y22,'2ªCIA.4ºBBM-'!Y22,,'1ªCIA.5ºBBM-'!Y22,'2ªCIA.5ºBBM -'!Y22,'1ªCIA.6ºBBM-'!Y22,'2ªCIA.6ºBBM-'!Y22,'PA.6ºBBM-'!Y22,'1ªCIA_IND-'!Y22,'2ªCIA_IND-'!Y22,'3ªCIA_IND-'!Y22,ASCOM_CG!Y22)</f>
        <v>0</v>
      </c>
      <c r="Y22" s="16">
        <f>SUM('1ªCIA.1ºBBM - '!Y22,'2ªCIA.1ºBBM - '!Y22,'1ªCIA.2ºBBM - '!Y22,'2ªCIA.2ºBBM-'!Y22,'PA.2ºBBM -'!Y22,'1ªCIA.3ºBBM-'!Y22,'2ªCIA.3ºBBM-'!Y22,,'1ªCIA.4ºBBM -'!Z22,'2ªCIA.4ºBBM-'!Z22,,'1ªCIA.5ºBBM-'!Z22,'2ªCIA.5ºBBM -'!Z22,'1ªCIA.6ºBBM-'!Z22,'2ªCIA.6ºBBM-'!Z22,'PA.6ºBBM-'!Z22,'1ªCIA_IND-'!Z22,'2ªCIA_IND-'!Z22,'3ªCIA_IND-'!Z22,ASCOM_CG!Z22)</f>
        <v>0</v>
      </c>
      <c r="Z22" s="15">
        <f>SUM('1ªCIA.1ºBBM - '!Z22,'2ªCIA.1ºBBM - '!Z22,'1ªCIA.2ºBBM - '!Z22,'2ªCIA.2ºBBM-'!Z22,'PA.2ºBBM -'!Z22,'1ªCIA.3ºBBM-'!Z22,'2ªCIA.3ºBBM-'!Z22,,'1ªCIA.4ºBBM -'!AA22,'2ªCIA.4ºBBM-'!AA22,,'1ªCIA.5ºBBM-'!AA22,'2ªCIA.5ºBBM -'!AA22,'1ªCIA.6ºBBM-'!AA22,'2ªCIA.6ºBBM-'!AA22,'PA.6ºBBM-'!AA22,'1ªCIA_IND-'!AA22,'2ªCIA_IND-'!AA22,'3ªCIA_IND-'!AA22,ASCOM_CG!AA22)</f>
        <v>0</v>
      </c>
      <c r="AA22" s="16">
        <f>SUM('1ªCIA.1ºBBM - '!AA22,'2ªCIA.1ºBBM - '!AA22,'1ªCIA.2ºBBM - '!AA22,'2ªCIA.2ºBBM-'!AA22,'PA.2ºBBM -'!AA22,'1ªCIA.3ºBBM-'!AA22,'2ªCIA.3ºBBM-'!AA22,,'1ªCIA.4ºBBM -'!AB22,'2ªCIA.4ºBBM-'!AB22,,'1ªCIA.5ºBBM-'!AB22,'2ªCIA.5ºBBM -'!AB22,'1ªCIA.6ºBBM-'!AB22,'2ªCIA.6ºBBM-'!AB22,'PA.6ºBBM-'!AB22,'1ªCIA_IND-'!AB22,'2ªCIA_IND-'!AB22,'3ªCIA_IND-'!AB22,ASCOM_CG!AB22)</f>
        <v>0</v>
      </c>
      <c r="AB22" s="15">
        <f>SUM('1ªCIA.1ºBBM - '!AB22,'2ªCIA.1ºBBM - '!AB22,'1ªCIA.2ºBBM - '!AB22,'2ªCIA.2ºBBM-'!AB22,'PA.2ºBBM -'!AB22,'1ªCIA.3ºBBM-'!AB22,'2ªCIA.3ºBBM-'!AB22,,'1ªCIA.4ºBBM -'!AC22,'2ªCIA.4ºBBM-'!AC22,,'1ªCIA.5ºBBM-'!AC22,'2ªCIA.5ºBBM -'!AC22,'1ªCIA.6ºBBM-'!AC22,'2ªCIA.6ºBBM-'!AC22,'PA.6ºBBM-'!AC22,'1ªCIA_IND-'!AC22,'2ªCIA_IND-'!AC22,'3ªCIA_IND-'!AC22,ASCOM_CG!AC22)</f>
        <v>0</v>
      </c>
      <c r="AC22" s="16">
        <f>SUM('1ªCIA.1ºBBM - '!AC22,'2ªCIA.1ºBBM - '!AC22,'1ªCIA.2ºBBM - '!AC22,'2ªCIA.2ºBBM-'!AC22,'PA.2ºBBM -'!AC22,'1ªCIA.3ºBBM-'!AC22,'2ªCIA.3ºBBM-'!AC22,,'1ªCIA.4ºBBM -'!AD22,'2ªCIA.4ºBBM-'!AD22,,'1ªCIA.5ºBBM-'!AD22,'2ªCIA.5ºBBM -'!AD22,'1ªCIA.6ºBBM-'!AD22,'2ªCIA.6ºBBM-'!AD22,'PA.6ºBBM-'!AD22,'1ªCIA_IND-'!AD22,'2ªCIA_IND-'!AD22,'3ªCIA_IND-'!AD22,ASCOM_CG!AD22)</f>
        <v>0</v>
      </c>
      <c r="AD22" s="15">
        <f>SUM('1ªCIA.1ºBBM - '!AD22,'2ªCIA.1ºBBM - '!AD22,'1ªCIA.2ºBBM - '!AD22,'2ªCIA.2ºBBM-'!AD22,'PA.2ºBBM -'!AD22,'1ªCIA.3ºBBM-'!AD22,'2ªCIA.3ºBBM-'!AD22,,'1ªCIA.4ºBBM -'!AE22,'2ªCIA.4ºBBM-'!AE22,,'1ªCIA.5ºBBM-'!AE22,'2ªCIA.5ºBBM -'!AE22,'1ªCIA.6ºBBM-'!AE22,'2ªCIA.6ºBBM-'!AE22,'PA.6ºBBM-'!AE22,'1ªCIA_IND-'!AE22,'2ªCIA_IND-'!AE22,'3ªCIA_IND-'!AE22,ASCOM_CG!AE22)</f>
        <v>0</v>
      </c>
      <c r="AE22" s="16">
        <f>SUM('1ªCIA.1ºBBM - '!AE22,'2ªCIA.1ºBBM - '!AE22,'1ªCIA.2ºBBM - '!AE22,'2ªCIA.2ºBBM-'!AE22,'PA.2ºBBM -'!AE22,'1ªCIA.3ºBBM-'!AE22,'2ªCIA.3ºBBM-'!AE22,,'1ªCIA.4ºBBM -'!AE22,'2ªCIA.4ºBBM-'!AE22,,'1ªCIA.5ºBBM-'!AE22,'2ªCIA.5ºBBM -'!AE22,'1ªCIA.6ºBBM-'!AE22,'2ªCIA.6ºBBM-'!AE22,'PA.6ºBBM-'!AE22,'1ªCIA_IND-'!AE22,'2ªCIA_IND-'!AE22,'3ªCIA_IND-'!AE22,ASCOM_CG!AE22)</f>
        <v>0</v>
      </c>
      <c r="AF22" s="15">
        <f>SUM('1ªCIA.1ºBBM - '!AF22,'2ªCIA.1ºBBM - '!AF22,'1ªCIA.2ºBBM - '!AF22,'2ªCIA.2ºBBM-'!AF22,'PA.2ºBBM -'!AF22,'1ªCIA.3ºBBM-'!AF22,'2ªCIA.3ºBBM-'!AF22,,'1ªCIA.4ºBBM -'!AF22,'2ªCIA.4ºBBM-'!AF22,,'1ªCIA.5ºBBM-'!AF22,'2ªCIA.5ºBBM -'!AF22,'1ªCIA.6ºBBM-'!AF22,'2ªCIA.6ºBBM-'!AF22,'PA.6ºBBM-'!AF22,'1ªCIA_IND-'!AF22,'2ªCIA_IND-'!AF22,'3ªCIA_IND-'!AF22,ASCOM_CG!AF22)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 - '!B23,'2ªCIA.1ºBBM - '!B23,'1ªCIA.2ºBBM - '!B23,'2ªCIA.2ºBBM-'!B23,'PA.2ºBBM -'!B23,'1ªCIA.3ºBBM-'!B23,'2ªCIA.3ºBBM-'!B23,,'1ªCIA.4ºBBM -'!B23,'2ªCIA.4ºBBM-'!B23,,'1ªCIA.5ºBBM-'!B23,'2ªCIA.5ºBBM -'!B23,'1ªCIA.6ºBBM-'!B23,'2ªCIA.6ºBBM-'!B23,'PA.6ºBBM-'!B23,'1ªCIA_IND-'!B23,'2ªCIA_IND-'!B23,'3ªCIA_IND-'!B23,ASCOM_CG!B23)</f>
        <v>0</v>
      </c>
      <c r="C23" s="16">
        <f>SUM('1ªCIA.1ºBBM - '!C23,'2ªCIA.1ºBBM - '!C23,'1ªCIA.2ºBBM - '!C23,'2ªCIA.2ºBBM-'!C23,'PA.2ºBBM -'!C23,'1ªCIA.3ºBBM-'!C23,'2ªCIA.3ºBBM-'!C23,,'1ªCIA.4ºBBM -'!C23,'2ªCIA.4ºBBM-'!C23,,'1ªCIA.5ºBBM-'!C23,'2ªCIA.5ºBBM -'!C23,'1ªCIA.6ºBBM-'!C23,'2ªCIA.6ºBBM-'!D23,'PA.6ºBBM-'!C23,'1ªCIA_IND-'!C23,'2ªCIA_IND-'!C23,'3ªCIA_IND-'!C23,,ASCOM_CG!C23)</f>
        <v>0</v>
      </c>
      <c r="D23" s="15">
        <f>SUM('1ªCIA.1ºBBM - '!D23,'2ªCIA.1ºBBM - '!D23,'1ªCIA.2ºBBM - '!D23,'2ªCIA.2ºBBM-'!D23,'PA.2ºBBM -'!D23,'1ªCIA.3ºBBM-'!D23,'2ªCIA.3ºBBM-'!D23,,'1ªCIA.4ºBBM -'!E23,'2ªCIA.4ºBBM-'!E23,,'1ªCIA.5ºBBM-'!E23,'2ªCIA.5ºBBM -'!E23,'1ªCIA.6ºBBM-'!D23,'2ªCIA.6ºBBM-'!E23,'PA.6ºBBM-'!E23,'1ªCIA_IND-'!E23,'2ªCIA_IND-'!E23,'3ªCIA_IND-'!E23,ASCOM_CG!E23)</f>
        <v>0</v>
      </c>
      <c r="E23" s="16">
        <f>SUM('1ªCIA.1ºBBM - '!E23,'2ªCIA.1ºBBM - '!E23,'1ªCIA.2ºBBM - '!E23,'2ªCIA.2ºBBM-'!E23,'PA.2ºBBM -'!E23,'1ªCIA.3ºBBM-'!E23,'2ªCIA.3ºBBM-'!E23,,'1ªCIA.4ºBBM -'!F23,'2ªCIA.4ºBBM-'!F23,,'1ªCIA.5ºBBM-'!F23,'2ªCIA.5ºBBM -'!F23,'1ªCIA.6ºBBM-'!F23,'2ªCIA.6ºBBM-'!F23,'PA.6ºBBM-'!F23,'1ªCIA_IND-'!F23,'2ªCIA_IND-'!F23,'3ªCIA_IND-'!F23,ASCOM_CG!F23)</f>
        <v>0</v>
      </c>
      <c r="F23" s="15">
        <f>SUM('1ªCIA.1ºBBM - '!F23,'2ªCIA.1ºBBM - '!F23,'1ªCIA.2ºBBM - '!F23,'2ªCIA.2ºBBM-'!F23,'PA.2ºBBM -'!F23,'1ªCIA.3ºBBM-'!F23,'2ªCIA.3ºBBM-'!F23,,'1ªCIA.4ºBBM -'!G23,'2ªCIA.4ºBBM-'!G23,,'1ªCIA.5ºBBM-'!G23,'2ªCIA.5ºBBM -'!G23,'1ªCIA.6ºBBM-'!G23,'2ªCIA.6ºBBM-'!G23,'PA.6ºBBM-'!G23,'1ªCIA_IND-'!G23,'2ªCIA_IND-'!G23,'3ªCIA_IND-'!G23,ASCOM_CG!G23)</f>
        <v>0</v>
      </c>
      <c r="G23" s="16">
        <f>SUM('1ªCIA.1ºBBM - '!G23,'2ªCIA.1ºBBM - '!G23,'1ªCIA.2ºBBM - '!G23,'2ªCIA.2ºBBM-'!G23,'PA.2ºBBM -'!G23,'1ªCIA.3ºBBM-'!G23,'2ªCIA.3ºBBM-'!G23,,'1ªCIA.4ºBBM -'!H23,'2ªCIA.4ºBBM-'!H23,,'1ªCIA.5ºBBM-'!H23,'2ªCIA.5ºBBM -'!H23,'1ªCIA.6ºBBM-'!H23,'2ªCIA.6ºBBM-'!H23,'PA.6ºBBM-'!H23,'1ªCIA_IND-'!H23,'2ªCIA_IND-'!H23,'3ªCIA_IND-'!H23,ASCOM_CG!H23)</f>
        <v>0</v>
      </c>
      <c r="H23" s="15">
        <f>SUM('1ªCIA.1ºBBM - '!H23,'2ªCIA.1ºBBM - '!H23,'1ªCIA.2ºBBM - '!H23,'2ªCIA.2ºBBM-'!H23,'PA.2ºBBM -'!H23,'1ªCIA.3ºBBM-'!H23,'2ªCIA.3ºBBM-'!H23,,'1ªCIA.4ºBBM -'!I23,'2ªCIA.4ºBBM-'!I23,,'1ªCIA.5ºBBM-'!I23,'2ªCIA.5ºBBM -'!I23,'1ªCIA.6ºBBM-'!I23,'2ªCIA.6ºBBM-'!I23,'PA.6ºBBM-'!I23,'1ªCIA_IND-'!I23,'2ªCIA_IND-'!I23,'3ªCIA_IND-'!I23,ASCOM_CG!I23)</f>
        <v>0</v>
      </c>
      <c r="I23" s="16">
        <f>SUM('1ªCIA.1ºBBM - '!I23,'2ªCIA.1ºBBM - '!I23,'1ªCIA.2ºBBM - '!I23,'2ªCIA.2ºBBM-'!I23,'PA.2ºBBM -'!I23,'1ªCIA.3ºBBM-'!I23,'2ªCIA.3ºBBM-'!I23,,'1ªCIA.4ºBBM -'!J23,'2ªCIA.4ºBBM-'!J23,,'1ªCIA.5ºBBM-'!J23,'2ªCIA.5ºBBM -'!J23,'1ªCIA.6ºBBM-'!J23,'2ªCIA.6ºBBM-'!J23,'PA.6ºBBM-'!J23,'1ªCIA_IND-'!J23,'2ªCIA_IND-'!J23,'3ªCIA_IND-'!J23,ASCOM_CG!J23)</f>
        <v>0</v>
      </c>
      <c r="J23" s="15">
        <f>SUM('1ªCIA.1ºBBM - '!J23,'2ªCIA.1ºBBM - '!J23,'1ªCIA.2ºBBM - '!J23,'2ªCIA.2ºBBM-'!J23,'PA.2ºBBM -'!J23,'1ªCIA.3ºBBM-'!J23,'2ªCIA.3ºBBM-'!J23,,'1ªCIA.4ºBBM -'!K23,'2ªCIA.4ºBBM-'!K23,,'1ªCIA.5ºBBM-'!K23,'2ªCIA.5ºBBM -'!K23,'1ªCIA.6ºBBM-'!K23,'2ªCIA.6ºBBM-'!K23,'PA.6ºBBM-'!K23,'1ªCIA_IND-'!K23,'2ªCIA_IND-'!K23,'3ªCIA_IND-'!K23,ASCOM_CG!K23)</f>
        <v>0</v>
      </c>
      <c r="K23" s="16">
        <f>SUM('1ªCIA.1ºBBM - '!K23,'2ªCIA.1ºBBM - '!K23,'1ªCIA.2ºBBM - '!K23,'2ªCIA.2ºBBM-'!K23,'PA.2ºBBM -'!K23,'1ªCIA.3ºBBM-'!K23,'2ªCIA.3ºBBM-'!K23,,'1ªCIA.4ºBBM -'!L23,'2ªCIA.4ºBBM-'!L23,,'1ªCIA.5ºBBM-'!L23,'2ªCIA.5ºBBM -'!L23,'1ªCIA.6ºBBM-'!L23,'2ªCIA.6ºBBM-'!L23,'PA.6ºBBM-'!L23,'1ªCIA_IND-'!L23,'2ªCIA_IND-'!L23,'3ªCIA_IND-'!L23,ASCOM_CG!L23)</f>
        <v>0</v>
      </c>
      <c r="L23" s="15">
        <f>SUM('1ªCIA.1ºBBM - '!L23,'2ªCIA.1ºBBM - '!L23,'1ªCIA.2ºBBM - '!L23,'2ªCIA.2ºBBM-'!L23,'PA.2ºBBM -'!L23,'1ªCIA.3ºBBM-'!L23,'2ªCIA.3ºBBM-'!L23,,'1ªCIA.4ºBBM -'!M23,'2ªCIA.4ºBBM-'!M23,,'1ªCIA.5ºBBM-'!M23,'2ªCIA.5ºBBM -'!M23,'1ªCIA.6ºBBM-'!M23,'2ªCIA.6ºBBM-'!M23,'PA.6ºBBM-'!M23,'1ªCIA_IND-'!M23,'2ªCIA_IND-'!M23,'3ªCIA_IND-'!M23,ASCOM_CG!M23)</f>
        <v>0</v>
      </c>
      <c r="M23" s="16">
        <f>SUM('1ªCIA.1ºBBM - '!M23,'2ªCIA.1ºBBM - '!M23,'1ªCIA.2ºBBM - '!M23,'2ªCIA.2ºBBM-'!M23,'PA.2ºBBM -'!M23,'1ªCIA.3ºBBM-'!M23,'2ªCIA.3ºBBM-'!M23,,'1ªCIA.4ºBBM -'!N23,'2ªCIA.4ºBBM-'!N23,,'1ªCIA.5ºBBM-'!N23,'2ªCIA.5ºBBM -'!N23,'1ªCIA.6ºBBM-'!N23,'2ªCIA.6ºBBM-'!N23,'PA.6ºBBM-'!N23,'1ªCIA_IND-'!N23,'2ªCIA_IND-'!N23,'3ªCIA_IND-'!N23,ASCOM_CG!N23)</f>
        <v>0</v>
      </c>
      <c r="N23" s="15">
        <f>SUM('1ªCIA.1ºBBM - '!N23,'2ªCIA.1ºBBM - '!N23,'1ªCIA.2ºBBM - '!N23,'2ªCIA.2ºBBM-'!N23,'PA.2ºBBM -'!N23,'1ªCIA.3ºBBM-'!N23,'2ªCIA.3ºBBM-'!N23,,'1ªCIA.4ºBBM -'!O23,'2ªCIA.4ºBBM-'!O23,,'1ªCIA.5ºBBM-'!O23,'2ªCIA.5ºBBM -'!O23,'1ªCIA.6ºBBM-'!O23,'2ªCIA.6ºBBM-'!O23,'PA.6ºBBM-'!O23,'1ªCIA_IND-'!O23,'2ªCIA_IND-'!O23,'3ªCIA_IND-'!O23,ASCOM_CG!O23)</f>
        <v>0</v>
      </c>
      <c r="O23" s="16">
        <f>SUM('1ªCIA.1ºBBM - '!O23,'2ªCIA.1ºBBM - '!O23,'1ªCIA.2ºBBM - '!O23,'2ªCIA.2ºBBM-'!O23,'PA.2ºBBM -'!O23,'1ªCIA.3ºBBM-'!O23,'2ªCIA.3ºBBM-'!O23,,'1ªCIA.4ºBBM -'!P23,'2ªCIA.4ºBBM-'!P23,,'1ªCIA.5ºBBM-'!P23,'2ªCIA.5ºBBM -'!P23,'1ªCIA.6ºBBM-'!P23,'2ªCIA.6ºBBM-'!P23,'PA.6ºBBM-'!P23,'1ªCIA_IND-'!P23,'2ªCIA_IND-'!P23,'3ªCIA_IND-'!P23,ASCOM_CG!P23)</f>
        <v>0</v>
      </c>
      <c r="P23" s="15">
        <f>SUM('1ªCIA.1ºBBM - '!P23,'2ªCIA.1ºBBM - '!P23,'1ªCIA.2ºBBM - '!P23,'2ªCIA.2ºBBM-'!P23,'PA.2ºBBM -'!P23,'1ªCIA.3ºBBM-'!P23,'2ªCIA.3ºBBM-'!P23,,'1ªCIA.4ºBBM -'!Q23,'2ªCIA.4ºBBM-'!Q23,,'1ªCIA.5ºBBM-'!Q23,'2ªCIA.5ºBBM -'!Q23,'1ªCIA.6ºBBM-'!Q23,'2ªCIA.6ºBBM-'!Q23,'PA.6ºBBM-'!Q23,'1ªCIA_IND-'!Q23,'2ªCIA_IND-'!Q23,'3ªCIA_IND-'!Q23,ASCOM_CG!Q23)</f>
        <v>0</v>
      </c>
      <c r="Q23" s="16">
        <f>SUM('1ªCIA.1ºBBM - '!Q23,'2ªCIA.1ºBBM - '!Q23,'1ªCIA.2ºBBM - '!Q23,'2ªCIA.2ºBBM-'!Q23,'PA.2ºBBM -'!Q23,'1ªCIA.3ºBBM-'!Q23,'2ªCIA.3ºBBM-'!Q23,,'1ªCIA.4ºBBM -'!R23,'2ªCIA.4ºBBM-'!R23,,'1ªCIA.5ºBBM-'!R23,'2ªCIA.5ºBBM -'!R23,'1ªCIA.6ºBBM-'!R23,'2ªCIA.6ºBBM-'!R23,'PA.6ºBBM-'!R23,'1ªCIA_IND-'!R23,'2ªCIA_IND-'!R23,'3ªCIA_IND-'!R23,ASCOM_CG!R23)</f>
        <v>0</v>
      </c>
      <c r="R23" s="15">
        <f>SUM('1ªCIA.1ºBBM - '!R23,'2ªCIA.1ºBBM - '!R23,'1ªCIA.2ºBBM - '!R23,'2ªCIA.2ºBBM-'!R23,'PA.2ºBBM -'!R23,'1ªCIA.3ºBBM-'!R23,'2ªCIA.3ºBBM-'!R23,,'1ªCIA.4ºBBM -'!S23,'2ªCIA.4ºBBM-'!S23,,'1ªCIA.5ºBBM-'!S23,'2ªCIA.5ºBBM -'!S23,'1ªCIA.6ºBBM-'!S23,'2ªCIA.6ºBBM-'!S23,'PA.6ºBBM-'!S23,'1ªCIA_IND-'!S23,'2ªCIA_IND-'!S23,'3ªCIA_IND-'!S23,ASCOM_CG!S23)</f>
        <v>0</v>
      </c>
      <c r="S23" s="16">
        <f>SUM('1ªCIA.1ºBBM - '!S23,'2ªCIA.1ºBBM - '!S23,'1ªCIA.2ºBBM - '!S23,'2ªCIA.2ºBBM-'!S23,'PA.2ºBBM -'!S23,'1ªCIA.3ºBBM-'!S23,'2ªCIA.3ºBBM-'!S23,,'1ªCIA.4ºBBM -'!T23,'2ªCIA.4ºBBM-'!T23,,'1ªCIA.5ºBBM-'!T23,'2ªCIA.5ºBBM -'!T23,'1ªCIA.6ºBBM-'!T23,'2ªCIA.6ºBBM-'!T23,'PA.6ºBBM-'!T23,'1ªCIA_IND-'!T23,'2ªCIA_IND-'!T23,'3ªCIA_IND-'!T23,ASCOM_CG!T23)</f>
        <v>0</v>
      </c>
      <c r="T23" s="15">
        <f>SUM('1ªCIA.1ºBBM - '!T23,'2ªCIA.1ºBBM - '!T23,'1ªCIA.2ºBBM - '!T23,'2ªCIA.2ºBBM-'!T23,'PA.2ºBBM -'!T23,'1ªCIA.3ºBBM-'!T23,'2ªCIA.3ºBBM-'!T23,,'1ªCIA.4ºBBM -'!U23,'2ªCIA.4ºBBM-'!U23,,'1ªCIA.5ºBBM-'!U23,'2ªCIA.5ºBBM -'!U23,'1ªCIA.6ºBBM-'!U23,'2ªCIA.6ºBBM-'!U23,'PA.6ºBBM-'!U23,'1ªCIA_IND-'!U23,'2ªCIA_IND-'!U23,'3ªCIA_IND-'!U23,ASCOM_CG!U23)</f>
        <v>0</v>
      </c>
      <c r="U23" s="16">
        <f>SUM('1ªCIA.1ºBBM - '!U23,'2ªCIA.1ºBBM - '!U23,'1ªCIA.2ºBBM - '!U23,'2ªCIA.2ºBBM-'!U23,'PA.2ºBBM -'!U23,'1ªCIA.3ºBBM-'!U23,'2ªCIA.3ºBBM-'!U23,,'1ªCIA.4ºBBM -'!V23,'2ªCIA.4ºBBM-'!V23,,'1ªCIA.5ºBBM-'!V23,'2ªCIA.5ºBBM -'!V23,'1ªCIA.6ºBBM-'!V23,'2ªCIA.6ºBBM-'!V23,'PA.6ºBBM-'!V23,'1ªCIA_IND-'!V23,'2ªCIA_IND-'!V23,'3ªCIA_IND-'!V23,ASCOM_CG!V23)</f>
        <v>0</v>
      </c>
      <c r="V23" s="15">
        <f>SUM('1ªCIA.1ºBBM - '!V23,'2ªCIA.1ºBBM - '!V23,'1ªCIA.2ºBBM - '!V23,'2ªCIA.2ºBBM-'!V23,'PA.2ºBBM -'!V23,'1ªCIA.3ºBBM-'!V23,'2ªCIA.3ºBBM-'!V23,,'1ªCIA.4ºBBM -'!W23,'2ªCIA.4ºBBM-'!W23,,'1ªCIA.5ºBBM-'!W23,'2ªCIA.5ºBBM -'!W23,'1ªCIA.6ºBBM-'!W23,'2ªCIA.6ºBBM-'!W23,'PA.6ºBBM-'!W23,'1ªCIA_IND-'!W23,'2ªCIA_IND-'!W23,'3ªCIA_IND-'!W23,ASCOM_CG!W23)</f>
        <v>0</v>
      </c>
      <c r="W23" s="16">
        <f>SUM('1ªCIA.1ºBBM - '!W23,'2ªCIA.1ºBBM - '!W23,'1ªCIA.2ºBBM - '!W23,'2ªCIA.2ºBBM-'!W23,'PA.2ºBBM -'!W23,'1ªCIA.3ºBBM-'!W23,'2ªCIA.3ºBBM-'!W23,,'1ªCIA.4ºBBM -'!X23,'2ªCIA.4ºBBM-'!X23,,'1ªCIA.5ºBBM-'!X23,'2ªCIA.5ºBBM -'!X23,'1ªCIA.6ºBBM-'!X23,'2ªCIA.6ºBBM-'!X23,'PA.6ºBBM-'!X23,'1ªCIA_IND-'!X23,'2ªCIA_IND-'!X23,'3ªCIA_IND-'!X23,ASCOM_CG!X23)</f>
        <v>0</v>
      </c>
      <c r="X23" s="15">
        <f>SUM('1ªCIA.1ºBBM - '!X23,'2ªCIA.1ºBBM - '!X23,'1ªCIA.2ºBBM - '!X23,'2ªCIA.2ºBBM-'!X23,'PA.2ºBBM -'!X23,'1ªCIA.3ºBBM-'!X23,'2ªCIA.3ºBBM-'!X23,,'1ªCIA.4ºBBM -'!Y23,'2ªCIA.4ºBBM-'!Y23,,'1ªCIA.5ºBBM-'!Y23,'2ªCIA.5ºBBM -'!Y23,'1ªCIA.6ºBBM-'!Y23,'2ªCIA.6ºBBM-'!Y23,'PA.6ºBBM-'!Y23,'1ªCIA_IND-'!Y23,'2ªCIA_IND-'!Y23,'3ªCIA_IND-'!Y23,ASCOM_CG!Y23)</f>
        <v>0</v>
      </c>
      <c r="Y23" s="16">
        <f>SUM('1ªCIA.1ºBBM - '!Y23,'2ªCIA.1ºBBM - '!Y23,'1ªCIA.2ºBBM - '!Y23,'2ªCIA.2ºBBM-'!Y23,'PA.2ºBBM -'!Y23,'1ªCIA.3ºBBM-'!Y23,'2ªCIA.3ºBBM-'!Y23,,'1ªCIA.4ºBBM -'!Z23,'2ªCIA.4ºBBM-'!Z23,,'1ªCIA.5ºBBM-'!Z23,'2ªCIA.5ºBBM -'!Z23,'1ªCIA.6ºBBM-'!Z23,'2ªCIA.6ºBBM-'!Z23,'PA.6ºBBM-'!Z23,'1ªCIA_IND-'!Z23,'2ªCIA_IND-'!Z23,'3ªCIA_IND-'!Z23,ASCOM_CG!Z23)</f>
        <v>0</v>
      </c>
      <c r="Z23" s="15">
        <f>SUM('1ªCIA.1ºBBM - '!Z23,'2ªCIA.1ºBBM - '!Z23,'1ªCIA.2ºBBM - '!Z23,'2ªCIA.2ºBBM-'!Z23,'PA.2ºBBM -'!Z23,'1ªCIA.3ºBBM-'!Z23,'2ªCIA.3ºBBM-'!Z23,,'1ªCIA.4ºBBM -'!AA23,'2ªCIA.4ºBBM-'!AA23,,'1ªCIA.5ºBBM-'!AA23,'2ªCIA.5ºBBM -'!AA23,'1ªCIA.6ºBBM-'!AA23,'2ªCIA.6ºBBM-'!AA23,'PA.6ºBBM-'!AA23,'1ªCIA_IND-'!AA23,'2ªCIA_IND-'!AA23,'3ªCIA_IND-'!AA23,ASCOM_CG!AA23)</f>
        <v>0</v>
      </c>
      <c r="AA23" s="16">
        <f>SUM('1ªCIA.1ºBBM - '!AA23,'2ªCIA.1ºBBM - '!AA23,'1ªCIA.2ºBBM - '!AA23,'2ªCIA.2ºBBM-'!AA23,'PA.2ºBBM -'!AA23,'1ªCIA.3ºBBM-'!AA23,'2ªCIA.3ºBBM-'!AA23,,'1ªCIA.4ºBBM -'!AB23,'2ªCIA.4ºBBM-'!AB23,,'1ªCIA.5ºBBM-'!AB23,'2ªCIA.5ºBBM -'!AB23,'1ªCIA.6ºBBM-'!AB23,'2ªCIA.6ºBBM-'!AB23,'PA.6ºBBM-'!AB23,'1ªCIA_IND-'!AB23,'2ªCIA_IND-'!AB23,'3ªCIA_IND-'!AB23,ASCOM_CG!AB23)</f>
        <v>0</v>
      </c>
      <c r="AB23" s="15">
        <f>SUM('1ªCIA.1ºBBM - '!AB23,'2ªCIA.1ºBBM - '!AB23,'1ªCIA.2ºBBM - '!AB23,'2ªCIA.2ºBBM-'!AB23,'PA.2ºBBM -'!AB23,'1ªCIA.3ºBBM-'!AB23,'2ªCIA.3ºBBM-'!AB23,,'1ªCIA.4ºBBM -'!AC23,'2ªCIA.4ºBBM-'!AC23,,'1ªCIA.5ºBBM-'!AC23,'2ªCIA.5ºBBM -'!AC23,'1ªCIA.6ºBBM-'!AC23,'2ªCIA.6ºBBM-'!AC23,'PA.6ºBBM-'!AC23,'1ªCIA_IND-'!AC23,'2ªCIA_IND-'!AC23,'3ªCIA_IND-'!AC23,ASCOM_CG!AC23)</f>
        <v>0</v>
      </c>
      <c r="AC23" s="16">
        <f>SUM('1ªCIA.1ºBBM - '!AC23,'2ªCIA.1ºBBM - '!AC23,'1ªCIA.2ºBBM - '!AC23,'2ªCIA.2ºBBM-'!AC23,'PA.2ºBBM -'!AC23,'1ªCIA.3ºBBM-'!AC23,'2ªCIA.3ºBBM-'!AC23,,'1ªCIA.4ºBBM -'!AD23,'2ªCIA.4ºBBM-'!AD23,,'1ªCIA.5ºBBM-'!AD23,'2ªCIA.5ºBBM -'!AD23,'1ªCIA.6ºBBM-'!AD23,'2ªCIA.6ºBBM-'!AD23,'PA.6ºBBM-'!AD23,'1ªCIA_IND-'!AD23,'2ªCIA_IND-'!AD23,'3ªCIA_IND-'!AD23,ASCOM_CG!AD23)</f>
        <v>0</v>
      </c>
      <c r="AD23" s="15">
        <f>SUM('1ªCIA.1ºBBM - '!AD23,'2ªCIA.1ºBBM - '!AD23,'1ªCIA.2ºBBM - '!AD23,'2ªCIA.2ºBBM-'!AD23,'PA.2ºBBM -'!AD23,'1ªCIA.3ºBBM-'!AD23,'2ªCIA.3ºBBM-'!AD23,,'1ªCIA.4ºBBM -'!AE23,'2ªCIA.4ºBBM-'!AE23,,'1ªCIA.5ºBBM-'!AE23,'2ªCIA.5ºBBM -'!AE23,'1ªCIA.6ºBBM-'!AE23,'2ªCIA.6ºBBM-'!AE23,'PA.6ºBBM-'!AE23,'1ªCIA_IND-'!AE23,'2ªCIA_IND-'!AE23,'3ªCIA_IND-'!AE23,ASCOM_CG!AE23)</f>
        <v>0</v>
      </c>
      <c r="AE23" s="16">
        <f>SUM('1ªCIA.1ºBBM - '!AE23,'2ªCIA.1ºBBM - '!AE23,'1ªCIA.2ºBBM - '!AE23,'2ªCIA.2ºBBM-'!AE23,'PA.2ºBBM -'!AE23,'1ªCIA.3ºBBM-'!AE23,'2ªCIA.3ºBBM-'!AE23,,'1ªCIA.4ºBBM -'!AE23,'2ªCIA.4ºBBM-'!AE23,,'1ªCIA.5ºBBM-'!AE23,'2ªCIA.5ºBBM -'!AE23,'1ªCIA.6ºBBM-'!AE23,'2ªCIA.6ºBBM-'!AE23,'PA.6ºBBM-'!AE23,'1ªCIA_IND-'!AE23,'2ªCIA_IND-'!AE23,'3ªCIA_IND-'!AE23,ASCOM_CG!AE23)</f>
        <v>0</v>
      </c>
      <c r="AF23" s="15">
        <f>SUM('1ªCIA.1ºBBM - '!AF23,'2ªCIA.1ºBBM - '!AF23,'1ªCIA.2ºBBM - '!AF23,'2ªCIA.2ºBBM-'!AF23,'PA.2ºBBM -'!AF23,'1ªCIA.3ºBBM-'!AF23,'2ªCIA.3ºBBM-'!AF23,,'1ªCIA.4ºBBM -'!AF23,'2ªCIA.4ºBBM-'!AF23,,'1ªCIA.5ºBBM-'!AF23,'2ªCIA.5ºBBM -'!AF23,'1ªCIA.6ºBBM-'!AF23,'2ªCIA.6ºBBM-'!AF23,'PA.6ºBBM-'!AF23,'1ªCIA_IND-'!AF23,'2ªCIA_IND-'!AF23,'3ªCIA_IND-'!AF23,ASCOM_CG!AF23)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 - '!B24,'2ªCIA.1ºBBM - '!B24,'1ªCIA.2ºBBM - '!B24,'2ªCIA.2ºBBM-'!B24,'PA.2ºBBM -'!B24,'1ªCIA.3ºBBM-'!B24,'2ªCIA.3ºBBM-'!B24,,'1ªCIA.4ºBBM -'!B24,'2ªCIA.4ºBBM-'!B24,,'1ªCIA.5ºBBM-'!B24,'2ªCIA.5ºBBM -'!B24,'1ªCIA.6ºBBM-'!B24,'2ªCIA.6ºBBM-'!B24,'PA.6ºBBM-'!B24,'1ªCIA_IND-'!B24,'2ªCIA_IND-'!B24,'3ªCIA_IND-'!B24,ASCOM_CG!B24)</f>
        <v>0</v>
      </c>
      <c r="C24" s="16">
        <f>SUM('1ªCIA.1ºBBM - '!C24,'2ªCIA.1ºBBM - '!C24,'1ªCIA.2ºBBM - '!C24,'2ªCIA.2ºBBM-'!C24,'PA.2ºBBM -'!C24,'1ªCIA.3ºBBM-'!C24,'2ªCIA.3ºBBM-'!C24,,'1ªCIA.4ºBBM -'!C24,'2ªCIA.4ºBBM-'!C24,,'1ªCIA.5ºBBM-'!C24,'2ªCIA.5ºBBM -'!C24,'1ªCIA.6ºBBM-'!C24,'2ªCIA.6ºBBM-'!D24,'PA.6ºBBM-'!C24,'1ªCIA_IND-'!C24,'2ªCIA_IND-'!C24,'3ªCIA_IND-'!C24,,ASCOM_CG!C24)</f>
        <v>0</v>
      </c>
      <c r="D24" s="15">
        <f>SUM('1ªCIA.1ºBBM - '!D24,'2ªCIA.1ºBBM - '!D24,'1ªCIA.2ºBBM - '!D24,'2ªCIA.2ºBBM-'!D24,'PA.2ºBBM -'!D24,'1ªCIA.3ºBBM-'!D24,'2ªCIA.3ºBBM-'!D24,,'1ªCIA.4ºBBM -'!E24,'2ªCIA.4ºBBM-'!E24,,'1ªCIA.5ºBBM-'!E24,'2ªCIA.5ºBBM -'!E24,'1ªCIA.6ºBBM-'!D24,'2ªCIA.6ºBBM-'!E24,'PA.6ºBBM-'!E24,'1ªCIA_IND-'!E24,'2ªCIA_IND-'!E24,'3ªCIA_IND-'!E24,ASCOM_CG!E24)</f>
        <v>0</v>
      </c>
      <c r="E24" s="16">
        <f>SUM('1ªCIA.1ºBBM - '!E24,'2ªCIA.1ºBBM - '!E24,'1ªCIA.2ºBBM - '!E24,'2ªCIA.2ºBBM-'!E24,'PA.2ºBBM -'!E24,'1ªCIA.3ºBBM-'!E24,'2ªCIA.3ºBBM-'!E24,,'1ªCIA.4ºBBM -'!F24,'2ªCIA.4ºBBM-'!F24,,'1ªCIA.5ºBBM-'!F24,'2ªCIA.5ºBBM -'!F24,'1ªCIA.6ºBBM-'!F24,'2ªCIA.6ºBBM-'!F24,'PA.6ºBBM-'!F24,'1ªCIA_IND-'!F24,'2ªCIA_IND-'!F24,'3ªCIA_IND-'!F24,ASCOM_CG!F24)</f>
        <v>0</v>
      </c>
      <c r="F24" s="15">
        <f>SUM('1ªCIA.1ºBBM - '!F24,'2ªCIA.1ºBBM - '!F24,'1ªCIA.2ºBBM - '!F24,'2ªCIA.2ºBBM-'!F24,'PA.2ºBBM -'!F24,'1ªCIA.3ºBBM-'!F24,'2ªCIA.3ºBBM-'!F24,,'1ªCIA.4ºBBM -'!G24,'2ªCIA.4ºBBM-'!G24,,'1ªCIA.5ºBBM-'!G24,'2ªCIA.5ºBBM -'!G24,'1ªCIA.6ºBBM-'!G24,'2ªCIA.6ºBBM-'!G24,'PA.6ºBBM-'!G24,'1ªCIA_IND-'!G24,'2ªCIA_IND-'!G24,'3ªCIA_IND-'!G24,ASCOM_CG!G24)</f>
        <v>0</v>
      </c>
      <c r="G24" s="16">
        <f>SUM('1ªCIA.1ºBBM - '!G24,'2ªCIA.1ºBBM - '!G24,'1ªCIA.2ºBBM - '!G24,'2ªCIA.2ºBBM-'!G24,'PA.2ºBBM -'!G24,'1ªCIA.3ºBBM-'!G24,'2ªCIA.3ºBBM-'!G24,,'1ªCIA.4ºBBM -'!H24,'2ªCIA.4ºBBM-'!H24,,'1ªCIA.5ºBBM-'!H24,'2ªCIA.5ºBBM -'!H24,'1ªCIA.6ºBBM-'!H24,'2ªCIA.6ºBBM-'!H24,'PA.6ºBBM-'!H24,'1ªCIA_IND-'!H24,'2ªCIA_IND-'!H24,'3ªCIA_IND-'!H24,ASCOM_CG!H24)</f>
        <v>0</v>
      </c>
      <c r="H24" s="15">
        <f>SUM('1ªCIA.1ºBBM - '!H24,'2ªCIA.1ºBBM - '!H24,'1ªCIA.2ºBBM - '!H24,'2ªCIA.2ºBBM-'!H24,'PA.2ºBBM -'!H24,'1ªCIA.3ºBBM-'!H24,'2ªCIA.3ºBBM-'!H24,,'1ªCIA.4ºBBM -'!I24,'2ªCIA.4ºBBM-'!I24,,'1ªCIA.5ºBBM-'!I24,'2ªCIA.5ºBBM -'!I24,'1ªCIA.6ºBBM-'!I24,'2ªCIA.6ºBBM-'!I24,'PA.6ºBBM-'!I24,'1ªCIA_IND-'!I24,'2ªCIA_IND-'!I24,'3ªCIA_IND-'!I24,ASCOM_CG!I24)</f>
        <v>0</v>
      </c>
      <c r="I24" s="16">
        <f>SUM('1ªCIA.1ºBBM - '!I24,'2ªCIA.1ºBBM - '!I24,'1ªCIA.2ºBBM - '!I24,'2ªCIA.2ºBBM-'!I24,'PA.2ºBBM -'!I24,'1ªCIA.3ºBBM-'!I24,'2ªCIA.3ºBBM-'!I24,,'1ªCIA.4ºBBM -'!J24,'2ªCIA.4ºBBM-'!J24,,'1ªCIA.5ºBBM-'!J24,'2ªCIA.5ºBBM -'!J24,'1ªCIA.6ºBBM-'!J24,'2ªCIA.6ºBBM-'!J24,'PA.6ºBBM-'!J24,'1ªCIA_IND-'!J24,'2ªCIA_IND-'!J24,'3ªCIA_IND-'!J24,ASCOM_CG!J24)</f>
        <v>0</v>
      </c>
      <c r="J24" s="15">
        <f>SUM('1ªCIA.1ºBBM - '!J24,'2ªCIA.1ºBBM - '!J24,'1ªCIA.2ºBBM - '!J24,'2ªCIA.2ºBBM-'!J24,'PA.2ºBBM -'!J24,'1ªCIA.3ºBBM-'!J24,'2ªCIA.3ºBBM-'!J24,,'1ªCIA.4ºBBM -'!K24,'2ªCIA.4ºBBM-'!K24,,'1ªCIA.5ºBBM-'!K24,'2ªCIA.5ºBBM -'!K24,'1ªCIA.6ºBBM-'!K24,'2ªCIA.6ºBBM-'!K24,'PA.6ºBBM-'!K24,'1ªCIA_IND-'!K24,'2ªCIA_IND-'!K24,'3ªCIA_IND-'!K24,ASCOM_CG!K24)</f>
        <v>0</v>
      </c>
      <c r="K24" s="16">
        <f>SUM('1ªCIA.1ºBBM - '!K24,'2ªCIA.1ºBBM - '!K24,'1ªCIA.2ºBBM - '!K24,'2ªCIA.2ºBBM-'!K24,'PA.2ºBBM -'!K24,'1ªCIA.3ºBBM-'!K24,'2ªCIA.3ºBBM-'!K24,,'1ªCIA.4ºBBM -'!L24,'2ªCIA.4ºBBM-'!L24,,'1ªCIA.5ºBBM-'!L24,'2ªCIA.5ºBBM -'!L24,'1ªCIA.6ºBBM-'!L24,'2ªCIA.6ºBBM-'!L24,'PA.6ºBBM-'!L24,'1ªCIA_IND-'!L24,'2ªCIA_IND-'!L24,'3ªCIA_IND-'!L24,ASCOM_CG!L24)</f>
        <v>0</v>
      </c>
      <c r="L24" s="15">
        <f>SUM('1ªCIA.1ºBBM - '!L24,'2ªCIA.1ºBBM - '!L24,'1ªCIA.2ºBBM - '!L24,'2ªCIA.2ºBBM-'!L24,'PA.2ºBBM -'!L24,'1ªCIA.3ºBBM-'!L24,'2ªCIA.3ºBBM-'!L24,,'1ªCIA.4ºBBM -'!M24,'2ªCIA.4ºBBM-'!M24,,'1ªCIA.5ºBBM-'!M24,'2ªCIA.5ºBBM -'!M24,'1ªCIA.6ºBBM-'!M24,'2ªCIA.6ºBBM-'!M24,'PA.6ºBBM-'!M24,'1ªCIA_IND-'!M24,'2ªCIA_IND-'!M24,'3ªCIA_IND-'!M24,ASCOM_CG!M24)</f>
        <v>0</v>
      </c>
      <c r="M24" s="16">
        <f>SUM('1ªCIA.1ºBBM - '!M24,'2ªCIA.1ºBBM - '!M24,'1ªCIA.2ºBBM - '!M24,'2ªCIA.2ºBBM-'!M24,'PA.2ºBBM -'!M24,'1ªCIA.3ºBBM-'!M24,'2ªCIA.3ºBBM-'!M24,,'1ªCIA.4ºBBM -'!N24,'2ªCIA.4ºBBM-'!N24,,'1ªCIA.5ºBBM-'!N24,'2ªCIA.5ºBBM -'!N24,'1ªCIA.6ºBBM-'!N24,'2ªCIA.6ºBBM-'!N24,'PA.6ºBBM-'!N24,'1ªCIA_IND-'!N24,'2ªCIA_IND-'!N24,'3ªCIA_IND-'!N24,ASCOM_CG!N24)</f>
        <v>0</v>
      </c>
      <c r="N24" s="15">
        <f>SUM('1ªCIA.1ºBBM - '!N24,'2ªCIA.1ºBBM - '!N24,'1ªCIA.2ºBBM - '!N24,'2ªCIA.2ºBBM-'!N24,'PA.2ºBBM -'!N24,'1ªCIA.3ºBBM-'!N24,'2ªCIA.3ºBBM-'!N24,,'1ªCIA.4ºBBM -'!O24,'2ªCIA.4ºBBM-'!O24,,'1ªCIA.5ºBBM-'!O24,'2ªCIA.5ºBBM -'!O24,'1ªCIA.6ºBBM-'!O24,'2ªCIA.6ºBBM-'!O24,'PA.6ºBBM-'!O24,'1ªCIA_IND-'!O24,'2ªCIA_IND-'!O24,'3ªCIA_IND-'!O24,ASCOM_CG!O24)</f>
        <v>0</v>
      </c>
      <c r="O24" s="16">
        <f>SUM('1ªCIA.1ºBBM - '!O24,'2ªCIA.1ºBBM - '!O24,'1ªCIA.2ºBBM - '!O24,'2ªCIA.2ºBBM-'!O24,'PA.2ºBBM -'!O24,'1ªCIA.3ºBBM-'!O24,'2ªCIA.3ºBBM-'!O24,,'1ªCIA.4ºBBM -'!P24,'2ªCIA.4ºBBM-'!P24,,'1ªCIA.5ºBBM-'!P24,'2ªCIA.5ºBBM -'!P24,'1ªCIA.6ºBBM-'!P24,'2ªCIA.6ºBBM-'!P24,'PA.6ºBBM-'!P24,'1ªCIA_IND-'!P24,'2ªCIA_IND-'!P24,'3ªCIA_IND-'!P24,ASCOM_CG!P24)</f>
        <v>0</v>
      </c>
      <c r="P24" s="15">
        <f>SUM('1ªCIA.1ºBBM - '!P24,'2ªCIA.1ºBBM - '!P24,'1ªCIA.2ºBBM - '!P24,'2ªCIA.2ºBBM-'!P24,'PA.2ºBBM -'!P24,'1ªCIA.3ºBBM-'!P24,'2ªCIA.3ºBBM-'!P24,,'1ªCIA.4ºBBM -'!Q24,'2ªCIA.4ºBBM-'!Q24,,'1ªCIA.5ºBBM-'!Q24,'2ªCIA.5ºBBM -'!Q24,'1ªCIA.6ºBBM-'!Q24,'2ªCIA.6ºBBM-'!Q24,'PA.6ºBBM-'!Q24,'1ªCIA_IND-'!Q24,'2ªCIA_IND-'!Q24,'3ªCIA_IND-'!Q24,ASCOM_CG!Q24)</f>
        <v>0</v>
      </c>
      <c r="Q24" s="16">
        <f>SUM('1ªCIA.1ºBBM - '!Q24,'2ªCIA.1ºBBM - '!Q24,'1ªCIA.2ºBBM - '!Q24,'2ªCIA.2ºBBM-'!Q24,'PA.2ºBBM -'!Q24,'1ªCIA.3ºBBM-'!Q24,'2ªCIA.3ºBBM-'!Q24,,'1ªCIA.4ºBBM -'!R24,'2ªCIA.4ºBBM-'!R24,,'1ªCIA.5ºBBM-'!R24,'2ªCIA.5ºBBM -'!R24,'1ªCIA.6ºBBM-'!R24,'2ªCIA.6ºBBM-'!R24,'PA.6ºBBM-'!R24,'1ªCIA_IND-'!R24,'2ªCIA_IND-'!R24,'3ªCIA_IND-'!R24,ASCOM_CG!R24)</f>
        <v>0</v>
      </c>
      <c r="R24" s="15">
        <f>SUM('1ªCIA.1ºBBM - '!R24,'2ªCIA.1ºBBM - '!R24,'1ªCIA.2ºBBM - '!R24,'2ªCIA.2ºBBM-'!R24,'PA.2ºBBM -'!R24,'1ªCIA.3ºBBM-'!R24,'2ªCIA.3ºBBM-'!R24,,'1ªCIA.4ºBBM -'!S24,'2ªCIA.4ºBBM-'!S24,,'1ªCIA.5ºBBM-'!S24,'2ªCIA.5ºBBM -'!S24,'1ªCIA.6ºBBM-'!S24,'2ªCIA.6ºBBM-'!S24,'PA.6ºBBM-'!S24,'1ªCIA_IND-'!S24,'2ªCIA_IND-'!S24,'3ªCIA_IND-'!S24,ASCOM_CG!S24)</f>
        <v>0</v>
      </c>
      <c r="S24" s="16">
        <f>SUM('1ªCIA.1ºBBM - '!S24,'2ªCIA.1ºBBM - '!S24,'1ªCIA.2ºBBM - '!S24,'2ªCIA.2ºBBM-'!S24,'PA.2ºBBM -'!S24,'1ªCIA.3ºBBM-'!S24,'2ªCIA.3ºBBM-'!S24,,'1ªCIA.4ºBBM -'!T24,'2ªCIA.4ºBBM-'!T24,,'1ªCIA.5ºBBM-'!T24,'2ªCIA.5ºBBM -'!T24,'1ªCIA.6ºBBM-'!T24,'2ªCIA.6ºBBM-'!T24,'PA.6ºBBM-'!T24,'1ªCIA_IND-'!T24,'2ªCIA_IND-'!T24,'3ªCIA_IND-'!T24,ASCOM_CG!T24)</f>
        <v>0</v>
      </c>
      <c r="T24" s="15">
        <f>SUM('1ªCIA.1ºBBM - '!T24,'2ªCIA.1ºBBM - '!T24,'1ªCIA.2ºBBM - '!T24,'2ªCIA.2ºBBM-'!T24,'PA.2ºBBM -'!T24,'1ªCIA.3ºBBM-'!T24,'2ªCIA.3ºBBM-'!T24,,'1ªCIA.4ºBBM -'!U24,'2ªCIA.4ºBBM-'!U24,,'1ªCIA.5ºBBM-'!U24,'2ªCIA.5ºBBM -'!U24,'1ªCIA.6ºBBM-'!U24,'2ªCIA.6ºBBM-'!U24,'PA.6ºBBM-'!U24,'1ªCIA_IND-'!U24,'2ªCIA_IND-'!U24,'3ªCIA_IND-'!U24,ASCOM_CG!U24)</f>
        <v>0</v>
      </c>
      <c r="U24" s="16">
        <f>SUM('1ªCIA.1ºBBM - '!U24,'2ªCIA.1ºBBM - '!U24,'1ªCIA.2ºBBM - '!U24,'2ªCIA.2ºBBM-'!U24,'PA.2ºBBM -'!U24,'1ªCIA.3ºBBM-'!U24,'2ªCIA.3ºBBM-'!U24,,'1ªCIA.4ºBBM -'!V24,'2ªCIA.4ºBBM-'!V24,,'1ªCIA.5ºBBM-'!V24,'2ªCIA.5ºBBM -'!V24,'1ªCIA.6ºBBM-'!V24,'2ªCIA.6ºBBM-'!V24,'PA.6ºBBM-'!V24,'1ªCIA_IND-'!V24,'2ªCIA_IND-'!V24,'3ªCIA_IND-'!V24,ASCOM_CG!V24)</f>
        <v>0</v>
      </c>
      <c r="V24" s="15">
        <f>SUM('1ªCIA.1ºBBM - '!V24,'2ªCIA.1ºBBM - '!V24,'1ªCIA.2ºBBM - '!V24,'2ªCIA.2ºBBM-'!V24,'PA.2ºBBM -'!V24,'1ªCIA.3ºBBM-'!V24,'2ªCIA.3ºBBM-'!V24,,'1ªCIA.4ºBBM -'!W24,'2ªCIA.4ºBBM-'!W24,,'1ªCIA.5ºBBM-'!W24,'2ªCIA.5ºBBM -'!W24,'1ªCIA.6ºBBM-'!W24,'2ªCIA.6ºBBM-'!W24,'PA.6ºBBM-'!W24,'1ªCIA_IND-'!W24,'2ªCIA_IND-'!W24,'3ªCIA_IND-'!W24,ASCOM_CG!W24)</f>
        <v>0</v>
      </c>
      <c r="W24" s="16">
        <f>SUM('1ªCIA.1ºBBM - '!W24,'2ªCIA.1ºBBM - '!W24,'1ªCIA.2ºBBM - '!W24,'2ªCIA.2ºBBM-'!W24,'PA.2ºBBM -'!W24,'1ªCIA.3ºBBM-'!W24,'2ªCIA.3ºBBM-'!W24,,'1ªCIA.4ºBBM -'!X24,'2ªCIA.4ºBBM-'!X24,,'1ªCIA.5ºBBM-'!X24,'2ªCIA.5ºBBM -'!X24,'1ªCIA.6ºBBM-'!X24,'2ªCIA.6ºBBM-'!X24,'PA.6ºBBM-'!X24,'1ªCIA_IND-'!X24,'2ªCIA_IND-'!X24,'3ªCIA_IND-'!X24,ASCOM_CG!X24)</f>
        <v>0</v>
      </c>
      <c r="X24" s="15">
        <f>SUM('1ªCIA.1ºBBM - '!X24,'2ªCIA.1ºBBM - '!X24,'1ªCIA.2ºBBM - '!X24,'2ªCIA.2ºBBM-'!X24,'PA.2ºBBM -'!X24,'1ªCIA.3ºBBM-'!X24,'2ªCIA.3ºBBM-'!X24,,'1ªCIA.4ºBBM -'!Y24,'2ªCIA.4ºBBM-'!Y24,,'1ªCIA.5ºBBM-'!Y24,'2ªCIA.5ºBBM -'!Y24,'1ªCIA.6ºBBM-'!Y24,'2ªCIA.6ºBBM-'!Y24,'PA.6ºBBM-'!Y24,'1ªCIA_IND-'!Y24,'2ªCIA_IND-'!Y24,'3ªCIA_IND-'!Y24,ASCOM_CG!Y24)</f>
        <v>0</v>
      </c>
      <c r="Y24" s="16">
        <f>SUM('1ªCIA.1ºBBM - '!Y24,'2ªCIA.1ºBBM - '!Y24,'1ªCIA.2ºBBM - '!Y24,'2ªCIA.2ºBBM-'!Y24,'PA.2ºBBM -'!Y24,'1ªCIA.3ºBBM-'!Y24,'2ªCIA.3ºBBM-'!Y24,,'1ªCIA.4ºBBM -'!Z24,'2ªCIA.4ºBBM-'!Z24,,'1ªCIA.5ºBBM-'!Z24,'2ªCIA.5ºBBM -'!Z24,'1ªCIA.6ºBBM-'!Z24,'2ªCIA.6ºBBM-'!Z24,'PA.6ºBBM-'!Z24,'1ªCIA_IND-'!Z24,'2ªCIA_IND-'!Z24,'3ªCIA_IND-'!Z24,ASCOM_CG!Z24)</f>
        <v>0</v>
      </c>
      <c r="Z24" s="15">
        <f>SUM('1ªCIA.1ºBBM - '!Z24,'2ªCIA.1ºBBM - '!Z24,'1ªCIA.2ºBBM - '!Z24,'2ªCIA.2ºBBM-'!Z24,'PA.2ºBBM -'!Z24,'1ªCIA.3ºBBM-'!Z24,'2ªCIA.3ºBBM-'!Z24,,'1ªCIA.4ºBBM -'!AA24,'2ªCIA.4ºBBM-'!AA24,,'1ªCIA.5ºBBM-'!AA24,'2ªCIA.5ºBBM -'!AA24,'1ªCIA.6ºBBM-'!AA24,'2ªCIA.6ºBBM-'!AA24,'PA.6ºBBM-'!AA24,'1ªCIA_IND-'!AA24,'2ªCIA_IND-'!AA24,'3ªCIA_IND-'!AA24,ASCOM_CG!AA24)</f>
        <v>0</v>
      </c>
      <c r="AA24" s="16">
        <f>SUM('1ªCIA.1ºBBM - '!AA24,'2ªCIA.1ºBBM - '!AA24,'1ªCIA.2ºBBM - '!AA24,'2ªCIA.2ºBBM-'!AA24,'PA.2ºBBM -'!AA24,'1ªCIA.3ºBBM-'!AA24,'2ªCIA.3ºBBM-'!AA24,,'1ªCIA.4ºBBM -'!AB24,'2ªCIA.4ºBBM-'!AB24,,'1ªCIA.5ºBBM-'!AB24,'2ªCIA.5ºBBM -'!AB24,'1ªCIA.6ºBBM-'!AB24,'2ªCIA.6ºBBM-'!AB24,'PA.6ºBBM-'!AB24,'1ªCIA_IND-'!AB24,'2ªCIA_IND-'!AB24,'3ªCIA_IND-'!AB24,ASCOM_CG!AB24)</f>
        <v>0</v>
      </c>
      <c r="AB24" s="15">
        <f>SUM('1ªCIA.1ºBBM - '!AB24,'2ªCIA.1ºBBM - '!AB24,'1ªCIA.2ºBBM - '!AB24,'2ªCIA.2ºBBM-'!AB24,'PA.2ºBBM -'!AB24,'1ªCIA.3ºBBM-'!AB24,'2ªCIA.3ºBBM-'!AB24,,'1ªCIA.4ºBBM -'!AC24,'2ªCIA.4ºBBM-'!AC24,,'1ªCIA.5ºBBM-'!AC24,'2ªCIA.5ºBBM -'!AC24,'1ªCIA.6ºBBM-'!AC24,'2ªCIA.6ºBBM-'!AC24,'PA.6ºBBM-'!AC24,'1ªCIA_IND-'!AC24,'2ªCIA_IND-'!AC24,'3ªCIA_IND-'!AC24,ASCOM_CG!AC24)</f>
        <v>0</v>
      </c>
      <c r="AC24" s="16">
        <f>SUM('1ªCIA.1ºBBM - '!AC24,'2ªCIA.1ºBBM - '!AC24,'1ªCIA.2ºBBM - '!AC24,'2ªCIA.2ºBBM-'!AC24,'PA.2ºBBM -'!AC24,'1ªCIA.3ºBBM-'!AC24,'2ªCIA.3ºBBM-'!AC24,,'1ªCIA.4ºBBM -'!AD24,'2ªCIA.4ºBBM-'!AD24,,'1ªCIA.5ºBBM-'!AD24,'2ªCIA.5ºBBM -'!AD24,'1ªCIA.6ºBBM-'!AD24,'2ªCIA.6ºBBM-'!AD24,'PA.6ºBBM-'!AD24,'1ªCIA_IND-'!AD24,'2ªCIA_IND-'!AD24,'3ªCIA_IND-'!AD24,ASCOM_CG!AD24)</f>
        <v>0</v>
      </c>
      <c r="AD24" s="15">
        <f>SUM('1ªCIA.1ºBBM - '!AD24,'2ªCIA.1ºBBM - '!AD24,'1ªCIA.2ºBBM - '!AD24,'2ªCIA.2ºBBM-'!AD24,'PA.2ºBBM -'!AD24,'1ªCIA.3ºBBM-'!AD24,'2ªCIA.3ºBBM-'!AD24,,'1ªCIA.4ºBBM -'!AE24,'2ªCIA.4ºBBM-'!AE24,,'1ªCIA.5ºBBM-'!AE24,'2ªCIA.5ºBBM -'!AE24,'1ªCIA.6ºBBM-'!AE24,'2ªCIA.6ºBBM-'!AE24,'PA.6ºBBM-'!AE24,'1ªCIA_IND-'!AE24,'2ªCIA_IND-'!AE24,'3ªCIA_IND-'!AE24,ASCOM_CG!AE24)</f>
        <v>0</v>
      </c>
      <c r="AE24" s="16">
        <f>SUM('1ªCIA.1ºBBM - '!AE24,'2ªCIA.1ºBBM - '!AE24,'1ªCIA.2ºBBM - '!AE24,'2ªCIA.2ºBBM-'!AE24,'PA.2ºBBM -'!AE24,'1ªCIA.3ºBBM-'!AE24,'2ªCIA.3ºBBM-'!AE24,,'1ªCIA.4ºBBM -'!AE24,'2ªCIA.4ºBBM-'!AE24,,'1ªCIA.5ºBBM-'!AE24,'2ªCIA.5ºBBM -'!AE24,'1ªCIA.6ºBBM-'!AE24,'2ªCIA.6ºBBM-'!AE24,'PA.6ºBBM-'!AE24,'1ªCIA_IND-'!AE24,'2ªCIA_IND-'!AE24,'3ªCIA_IND-'!AE24,ASCOM_CG!AE24)</f>
        <v>0</v>
      </c>
      <c r="AF24" s="15">
        <f>SUM('1ªCIA.1ºBBM - '!AF24,'2ªCIA.1ºBBM - '!AF24,'1ªCIA.2ºBBM - '!AF24,'2ªCIA.2ºBBM-'!AF24,'PA.2ºBBM -'!AF24,'1ªCIA.3ºBBM-'!AF24,'2ªCIA.3ºBBM-'!AF24,,'1ªCIA.4ºBBM -'!AF24,'2ªCIA.4ºBBM-'!AF24,,'1ªCIA.5ºBBM-'!AF24,'2ªCIA.5ºBBM -'!AF24,'1ªCIA.6ºBBM-'!AF24,'2ªCIA.6ºBBM-'!AF24,'PA.6ºBBM-'!AF24,'1ªCIA_IND-'!AF24,'2ªCIA_IND-'!AF24,'3ªCIA_IND-'!AF24,ASCOM_CG!AF24)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 - '!B25,'2ªCIA.1ºBBM - '!B25,'1ªCIA.2ºBBM - '!B25,'2ªCIA.2ºBBM-'!B25,'PA.2ºBBM -'!B25,'1ªCIA.3ºBBM-'!B25,'2ªCIA.3ºBBM-'!B25,,'1ªCIA.4ºBBM -'!B25,'2ªCIA.4ºBBM-'!B25,,'1ªCIA.5ºBBM-'!B25,'2ªCIA.5ºBBM -'!B25,'1ªCIA.6ºBBM-'!B25,'2ªCIA.6ºBBM-'!B25,'PA.6ºBBM-'!B25,'1ªCIA_IND-'!B25,'2ªCIA_IND-'!B25,'3ªCIA_IND-'!B25,ASCOM_CG!B25)</f>
        <v>0</v>
      </c>
      <c r="C25" s="16">
        <f>SUM('1ªCIA.1ºBBM - '!C25,'2ªCIA.1ºBBM - '!C25,'1ªCIA.2ºBBM - '!C25,'2ªCIA.2ºBBM-'!C25,'PA.2ºBBM -'!C25,'1ªCIA.3ºBBM-'!C25,'2ªCIA.3ºBBM-'!C25,,'1ªCIA.4ºBBM -'!C25,'2ªCIA.4ºBBM-'!C25,,'1ªCIA.5ºBBM-'!C25,'2ªCIA.5ºBBM -'!C25,'1ªCIA.6ºBBM-'!C25,'2ªCIA.6ºBBM-'!D25,'PA.6ºBBM-'!C25,'1ªCIA_IND-'!C25,'2ªCIA_IND-'!C25,'3ªCIA_IND-'!C25,,ASCOM_CG!C25)</f>
        <v>0</v>
      </c>
      <c r="D25" s="15">
        <f>SUM('1ªCIA.1ºBBM - '!D25,'2ªCIA.1ºBBM - '!D25,'1ªCIA.2ºBBM - '!D25,'2ªCIA.2ºBBM-'!D25,'PA.2ºBBM -'!D25,'1ªCIA.3ºBBM-'!D25,'2ªCIA.3ºBBM-'!D25,,'1ªCIA.4ºBBM -'!E25,'2ªCIA.4ºBBM-'!E25,,'1ªCIA.5ºBBM-'!E25,'2ªCIA.5ºBBM -'!E25,'1ªCIA.6ºBBM-'!D25,'2ªCIA.6ºBBM-'!E25,'PA.6ºBBM-'!E25,'1ªCIA_IND-'!E25,'2ªCIA_IND-'!E25,'3ªCIA_IND-'!E25,ASCOM_CG!E25)</f>
        <v>0</v>
      </c>
      <c r="E25" s="16">
        <f>SUM('1ªCIA.1ºBBM - '!E25,'2ªCIA.1ºBBM - '!E25,'1ªCIA.2ºBBM - '!E25,'2ªCIA.2ºBBM-'!E25,'PA.2ºBBM -'!E25,'1ªCIA.3ºBBM-'!E25,'2ªCIA.3ºBBM-'!E25,,'1ªCIA.4ºBBM -'!F25,'2ªCIA.4ºBBM-'!F25,,'1ªCIA.5ºBBM-'!F25,'2ªCIA.5ºBBM -'!F25,'1ªCIA.6ºBBM-'!F25,'2ªCIA.6ºBBM-'!F25,'PA.6ºBBM-'!F25,'1ªCIA_IND-'!F25,'2ªCIA_IND-'!F25,'3ªCIA_IND-'!F25,ASCOM_CG!F25)</f>
        <v>0</v>
      </c>
      <c r="F25" s="15">
        <f>SUM('1ªCIA.1ºBBM - '!F25,'2ªCIA.1ºBBM - '!F25,'1ªCIA.2ºBBM - '!F25,'2ªCIA.2ºBBM-'!F25,'PA.2ºBBM -'!F25,'1ªCIA.3ºBBM-'!F25,'2ªCIA.3ºBBM-'!F25,,'1ªCIA.4ºBBM -'!G25,'2ªCIA.4ºBBM-'!G25,,'1ªCIA.5ºBBM-'!G25,'2ªCIA.5ºBBM -'!G25,'1ªCIA.6ºBBM-'!G25,'2ªCIA.6ºBBM-'!G25,'PA.6ºBBM-'!G25,'1ªCIA_IND-'!G25,'2ªCIA_IND-'!G25,'3ªCIA_IND-'!G25,ASCOM_CG!G25)</f>
        <v>0</v>
      </c>
      <c r="G25" s="16">
        <f>SUM('1ªCIA.1ºBBM - '!G25,'2ªCIA.1ºBBM - '!G25,'1ªCIA.2ºBBM - '!G25,'2ªCIA.2ºBBM-'!G25,'PA.2ºBBM -'!G25,'1ªCIA.3ºBBM-'!G25,'2ªCIA.3ºBBM-'!G25,,'1ªCIA.4ºBBM -'!H25,'2ªCIA.4ºBBM-'!H25,,'1ªCIA.5ºBBM-'!H25,'2ªCIA.5ºBBM -'!H25,'1ªCIA.6ºBBM-'!H25,'2ªCIA.6ºBBM-'!H25,'PA.6ºBBM-'!H25,'1ªCIA_IND-'!H25,'2ªCIA_IND-'!H25,'3ªCIA_IND-'!H25,ASCOM_CG!H25)</f>
        <v>0</v>
      </c>
      <c r="H25" s="15">
        <f>SUM('1ªCIA.1ºBBM - '!H25,'2ªCIA.1ºBBM - '!H25,'1ªCIA.2ºBBM - '!H25,'2ªCIA.2ºBBM-'!H25,'PA.2ºBBM -'!H25,'1ªCIA.3ºBBM-'!H25,'2ªCIA.3ºBBM-'!H25,,'1ªCIA.4ºBBM -'!I25,'2ªCIA.4ºBBM-'!I25,,'1ªCIA.5ºBBM-'!I25,'2ªCIA.5ºBBM -'!I25,'1ªCIA.6ºBBM-'!I25,'2ªCIA.6ºBBM-'!I25,'PA.6ºBBM-'!I25,'1ªCIA_IND-'!I25,'2ªCIA_IND-'!I25,'3ªCIA_IND-'!I25,ASCOM_CG!I25)</f>
        <v>0</v>
      </c>
      <c r="I25" s="16">
        <f>SUM('1ªCIA.1ºBBM - '!I25,'2ªCIA.1ºBBM - '!I25,'1ªCIA.2ºBBM - '!I25,'2ªCIA.2ºBBM-'!I25,'PA.2ºBBM -'!I25,'1ªCIA.3ºBBM-'!I25,'2ªCIA.3ºBBM-'!I25,,'1ªCIA.4ºBBM -'!J25,'2ªCIA.4ºBBM-'!J25,,'1ªCIA.5ºBBM-'!J25,'2ªCIA.5ºBBM -'!J25,'1ªCIA.6ºBBM-'!J25,'2ªCIA.6ºBBM-'!J25,'PA.6ºBBM-'!J25,'1ªCIA_IND-'!J25,'2ªCIA_IND-'!J25,'3ªCIA_IND-'!J25,ASCOM_CG!J25)</f>
        <v>0</v>
      </c>
      <c r="J25" s="15">
        <f>SUM('1ªCIA.1ºBBM - '!J25,'2ªCIA.1ºBBM - '!J25,'1ªCIA.2ºBBM - '!J25,'2ªCIA.2ºBBM-'!J25,'PA.2ºBBM -'!J25,'1ªCIA.3ºBBM-'!J25,'2ªCIA.3ºBBM-'!J25,,'1ªCIA.4ºBBM -'!K25,'2ªCIA.4ºBBM-'!K25,,'1ªCIA.5ºBBM-'!K25,'2ªCIA.5ºBBM -'!K25,'1ªCIA.6ºBBM-'!K25,'2ªCIA.6ºBBM-'!K25,'PA.6ºBBM-'!K25,'1ªCIA_IND-'!K25,'2ªCIA_IND-'!K25,'3ªCIA_IND-'!K25,ASCOM_CG!K25)</f>
        <v>0</v>
      </c>
      <c r="K25" s="16">
        <f>SUM('1ªCIA.1ºBBM - '!K25,'2ªCIA.1ºBBM - '!K25,'1ªCIA.2ºBBM - '!K25,'2ªCIA.2ºBBM-'!K25,'PA.2ºBBM -'!K25,'1ªCIA.3ºBBM-'!K25,'2ªCIA.3ºBBM-'!K25,,'1ªCIA.4ºBBM -'!L25,'2ªCIA.4ºBBM-'!L25,,'1ªCIA.5ºBBM-'!L25,'2ªCIA.5ºBBM -'!L25,'1ªCIA.6ºBBM-'!L25,'2ªCIA.6ºBBM-'!L25,'PA.6ºBBM-'!L25,'1ªCIA_IND-'!L25,'2ªCIA_IND-'!L25,'3ªCIA_IND-'!L25,ASCOM_CG!L25)</f>
        <v>0</v>
      </c>
      <c r="L25" s="15">
        <f>SUM('1ªCIA.1ºBBM - '!L25,'2ªCIA.1ºBBM - '!L25,'1ªCIA.2ºBBM - '!L25,'2ªCIA.2ºBBM-'!L25,'PA.2ºBBM -'!L25,'1ªCIA.3ºBBM-'!L25,'2ªCIA.3ºBBM-'!L25,,'1ªCIA.4ºBBM -'!M25,'2ªCIA.4ºBBM-'!M25,,'1ªCIA.5ºBBM-'!M25,'2ªCIA.5ºBBM -'!M25,'1ªCIA.6ºBBM-'!M25,'2ªCIA.6ºBBM-'!M25,'PA.6ºBBM-'!M25,'1ªCIA_IND-'!M25,'2ªCIA_IND-'!M25,'3ªCIA_IND-'!M25,ASCOM_CG!M25)</f>
        <v>0</v>
      </c>
      <c r="M25" s="16">
        <f>SUM('1ªCIA.1ºBBM - '!M25,'2ªCIA.1ºBBM - '!M25,'1ªCIA.2ºBBM - '!M25,'2ªCIA.2ºBBM-'!M25,'PA.2ºBBM -'!M25,'1ªCIA.3ºBBM-'!M25,'2ªCIA.3ºBBM-'!M25,,'1ªCIA.4ºBBM -'!N25,'2ªCIA.4ºBBM-'!N25,,'1ªCIA.5ºBBM-'!N25,'2ªCIA.5ºBBM -'!N25,'1ªCIA.6ºBBM-'!N25,'2ªCIA.6ºBBM-'!N25,'PA.6ºBBM-'!N25,'1ªCIA_IND-'!N25,'2ªCIA_IND-'!N25,'3ªCIA_IND-'!N25,ASCOM_CG!N25)</f>
        <v>0</v>
      </c>
      <c r="N25" s="15">
        <f>SUM('1ªCIA.1ºBBM - '!N25,'2ªCIA.1ºBBM - '!N25,'1ªCIA.2ºBBM - '!N25,'2ªCIA.2ºBBM-'!N25,'PA.2ºBBM -'!N25,'1ªCIA.3ºBBM-'!N25,'2ªCIA.3ºBBM-'!N25,,'1ªCIA.4ºBBM -'!O25,'2ªCIA.4ºBBM-'!O25,,'1ªCIA.5ºBBM-'!O25,'2ªCIA.5ºBBM -'!O25,'1ªCIA.6ºBBM-'!O25,'2ªCIA.6ºBBM-'!O25,'PA.6ºBBM-'!O25,'1ªCIA_IND-'!O25,'2ªCIA_IND-'!O25,'3ªCIA_IND-'!O25,ASCOM_CG!O25)</f>
        <v>0</v>
      </c>
      <c r="O25" s="16">
        <f>SUM('1ªCIA.1ºBBM - '!O25,'2ªCIA.1ºBBM - '!O25,'1ªCIA.2ºBBM - '!O25,'2ªCIA.2ºBBM-'!O25,'PA.2ºBBM -'!O25,'1ªCIA.3ºBBM-'!O25,'2ªCIA.3ºBBM-'!O25,,'1ªCIA.4ºBBM -'!P25,'2ªCIA.4ºBBM-'!P25,,'1ªCIA.5ºBBM-'!P25,'2ªCIA.5ºBBM -'!P25,'1ªCIA.6ºBBM-'!P25,'2ªCIA.6ºBBM-'!P25,'PA.6ºBBM-'!P25,'1ªCIA_IND-'!P25,'2ªCIA_IND-'!P25,'3ªCIA_IND-'!P25,ASCOM_CG!P25)</f>
        <v>0</v>
      </c>
      <c r="P25" s="15">
        <f>SUM('1ªCIA.1ºBBM - '!P25,'2ªCIA.1ºBBM - '!P25,'1ªCIA.2ºBBM - '!P25,'2ªCIA.2ºBBM-'!P25,'PA.2ºBBM -'!P25,'1ªCIA.3ºBBM-'!P25,'2ªCIA.3ºBBM-'!P25,,'1ªCIA.4ºBBM -'!Q25,'2ªCIA.4ºBBM-'!Q25,,'1ªCIA.5ºBBM-'!Q25,'2ªCIA.5ºBBM -'!Q25,'1ªCIA.6ºBBM-'!Q25,'2ªCIA.6ºBBM-'!Q25,'PA.6ºBBM-'!Q25,'1ªCIA_IND-'!Q25,'2ªCIA_IND-'!Q25,'3ªCIA_IND-'!Q25,ASCOM_CG!Q25)</f>
        <v>0</v>
      </c>
      <c r="Q25" s="16">
        <f>SUM('1ªCIA.1ºBBM - '!Q25,'2ªCIA.1ºBBM - '!Q25,'1ªCIA.2ºBBM - '!Q25,'2ªCIA.2ºBBM-'!Q25,'PA.2ºBBM -'!Q25,'1ªCIA.3ºBBM-'!Q25,'2ªCIA.3ºBBM-'!Q25,,'1ªCIA.4ºBBM -'!R25,'2ªCIA.4ºBBM-'!R25,,'1ªCIA.5ºBBM-'!R25,'2ªCIA.5ºBBM -'!R25,'1ªCIA.6ºBBM-'!R25,'2ªCIA.6ºBBM-'!R25,'PA.6ºBBM-'!R25,'1ªCIA_IND-'!R25,'2ªCIA_IND-'!R25,'3ªCIA_IND-'!R25,ASCOM_CG!R25)</f>
        <v>0</v>
      </c>
      <c r="R25" s="15">
        <f>SUM('1ªCIA.1ºBBM - '!R25,'2ªCIA.1ºBBM - '!R25,'1ªCIA.2ºBBM - '!R25,'2ªCIA.2ºBBM-'!R25,'PA.2ºBBM -'!R25,'1ªCIA.3ºBBM-'!R25,'2ªCIA.3ºBBM-'!R25,,'1ªCIA.4ºBBM -'!S25,'2ªCIA.4ºBBM-'!S25,,'1ªCIA.5ºBBM-'!S25,'2ªCIA.5ºBBM -'!S25,'1ªCIA.6ºBBM-'!S25,'2ªCIA.6ºBBM-'!S25,'PA.6ºBBM-'!S25,'1ªCIA_IND-'!S25,'2ªCIA_IND-'!S25,'3ªCIA_IND-'!S25,ASCOM_CG!S25)</f>
        <v>0</v>
      </c>
      <c r="S25" s="16">
        <f>SUM('1ªCIA.1ºBBM - '!S25,'2ªCIA.1ºBBM - '!S25,'1ªCIA.2ºBBM - '!S25,'2ªCIA.2ºBBM-'!S25,'PA.2ºBBM -'!S25,'1ªCIA.3ºBBM-'!S25,'2ªCIA.3ºBBM-'!S25,,'1ªCIA.4ºBBM -'!T25,'2ªCIA.4ºBBM-'!T25,,'1ªCIA.5ºBBM-'!T25,'2ªCIA.5ºBBM -'!T25,'1ªCIA.6ºBBM-'!T25,'2ªCIA.6ºBBM-'!T25,'PA.6ºBBM-'!T25,'1ªCIA_IND-'!T25,'2ªCIA_IND-'!T25,'3ªCIA_IND-'!T25,ASCOM_CG!T25)</f>
        <v>0</v>
      </c>
      <c r="T25" s="15">
        <f>SUM('1ªCIA.1ºBBM - '!T25,'2ªCIA.1ºBBM - '!T25,'1ªCIA.2ºBBM - '!T25,'2ªCIA.2ºBBM-'!T25,'PA.2ºBBM -'!T25,'1ªCIA.3ºBBM-'!T25,'2ªCIA.3ºBBM-'!T25,,'1ªCIA.4ºBBM -'!U25,'2ªCIA.4ºBBM-'!U25,,'1ªCIA.5ºBBM-'!U25,'2ªCIA.5ºBBM -'!U25,'1ªCIA.6ºBBM-'!U25,'2ªCIA.6ºBBM-'!U25,'PA.6ºBBM-'!U25,'1ªCIA_IND-'!U25,'2ªCIA_IND-'!U25,'3ªCIA_IND-'!U25,ASCOM_CG!U25)</f>
        <v>0</v>
      </c>
      <c r="U25" s="16">
        <f>SUM('1ªCIA.1ºBBM - '!U25,'2ªCIA.1ºBBM - '!U25,'1ªCIA.2ºBBM - '!U25,'2ªCIA.2ºBBM-'!U25,'PA.2ºBBM -'!U25,'1ªCIA.3ºBBM-'!U25,'2ªCIA.3ºBBM-'!U25,,'1ªCIA.4ºBBM -'!V25,'2ªCIA.4ºBBM-'!V25,,'1ªCIA.5ºBBM-'!V25,'2ªCIA.5ºBBM -'!V25,'1ªCIA.6ºBBM-'!V25,'2ªCIA.6ºBBM-'!V25,'PA.6ºBBM-'!V25,'1ªCIA_IND-'!V25,'2ªCIA_IND-'!V25,'3ªCIA_IND-'!V25,ASCOM_CG!V25)</f>
        <v>0</v>
      </c>
      <c r="V25" s="15">
        <f>SUM('1ªCIA.1ºBBM - '!V25,'2ªCIA.1ºBBM - '!V25,'1ªCIA.2ºBBM - '!V25,'2ªCIA.2ºBBM-'!V25,'PA.2ºBBM -'!V25,'1ªCIA.3ºBBM-'!V25,'2ªCIA.3ºBBM-'!V25,,'1ªCIA.4ºBBM -'!W25,'2ªCIA.4ºBBM-'!W25,,'1ªCIA.5ºBBM-'!W25,'2ªCIA.5ºBBM -'!W25,'1ªCIA.6ºBBM-'!W25,'2ªCIA.6ºBBM-'!W25,'PA.6ºBBM-'!W25,'1ªCIA_IND-'!W25,'2ªCIA_IND-'!W25,'3ªCIA_IND-'!W25,ASCOM_CG!W25)</f>
        <v>0</v>
      </c>
      <c r="W25" s="16">
        <f>SUM('1ªCIA.1ºBBM - '!W25,'2ªCIA.1ºBBM - '!W25,'1ªCIA.2ºBBM - '!W25,'2ªCIA.2ºBBM-'!W25,'PA.2ºBBM -'!W25,'1ªCIA.3ºBBM-'!W25,'2ªCIA.3ºBBM-'!W25,,'1ªCIA.4ºBBM -'!X25,'2ªCIA.4ºBBM-'!X25,,'1ªCIA.5ºBBM-'!X25,'2ªCIA.5ºBBM -'!X25,'1ªCIA.6ºBBM-'!X25,'2ªCIA.6ºBBM-'!X25,'PA.6ºBBM-'!X25,'1ªCIA_IND-'!X25,'2ªCIA_IND-'!X25,'3ªCIA_IND-'!X25,ASCOM_CG!X25)</f>
        <v>0</v>
      </c>
      <c r="X25" s="15">
        <f>SUM('1ªCIA.1ºBBM - '!X25,'2ªCIA.1ºBBM - '!X25,'1ªCIA.2ºBBM - '!X25,'2ªCIA.2ºBBM-'!X25,'PA.2ºBBM -'!X25,'1ªCIA.3ºBBM-'!X25,'2ªCIA.3ºBBM-'!X25,,'1ªCIA.4ºBBM -'!Y25,'2ªCIA.4ºBBM-'!Y25,,'1ªCIA.5ºBBM-'!Y25,'2ªCIA.5ºBBM -'!Y25,'1ªCIA.6ºBBM-'!Y25,'2ªCIA.6ºBBM-'!Y25,'PA.6ºBBM-'!Y25,'1ªCIA_IND-'!Y25,'2ªCIA_IND-'!Y25,'3ªCIA_IND-'!Y25,ASCOM_CG!Y25)</f>
        <v>0</v>
      </c>
      <c r="Y25" s="16">
        <f>SUM('1ªCIA.1ºBBM - '!Y25,'2ªCIA.1ºBBM - '!Y25,'1ªCIA.2ºBBM - '!Y25,'2ªCIA.2ºBBM-'!Y25,'PA.2ºBBM -'!Y25,'1ªCIA.3ºBBM-'!Y25,'2ªCIA.3ºBBM-'!Y25,,'1ªCIA.4ºBBM -'!Z25,'2ªCIA.4ºBBM-'!Z25,,'1ªCIA.5ºBBM-'!Z25,'2ªCIA.5ºBBM -'!Z25,'1ªCIA.6ºBBM-'!Z25,'2ªCIA.6ºBBM-'!Z25,'PA.6ºBBM-'!Z25,'1ªCIA_IND-'!Z25,'2ªCIA_IND-'!Z25,'3ªCIA_IND-'!Z25,ASCOM_CG!Z25)</f>
        <v>0</v>
      </c>
      <c r="Z25" s="15">
        <f>SUM('1ªCIA.1ºBBM - '!Z25,'2ªCIA.1ºBBM - '!Z25,'1ªCIA.2ºBBM - '!Z25,'2ªCIA.2ºBBM-'!Z25,'PA.2ºBBM -'!Z25,'1ªCIA.3ºBBM-'!Z25,'2ªCIA.3ºBBM-'!Z25,,'1ªCIA.4ºBBM -'!AA25,'2ªCIA.4ºBBM-'!AA25,,'1ªCIA.5ºBBM-'!AA25,'2ªCIA.5ºBBM -'!AA25,'1ªCIA.6ºBBM-'!AA25,'2ªCIA.6ºBBM-'!AA25,'PA.6ºBBM-'!AA25,'1ªCIA_IND-'!AA25,'2ªCIA_IND-'!AA25,'3ªCIA_IND-'!AA25,ASCOM_CG!AA25)</f>
        <v>0</v>
      </c>
      <c r="AA25" s="16">
        <f>SUM('1ªCIA.1ºBBM - '!AA25,'2ªCIA.1ºBBM - '!AA25,'1ªCIA.2ºBBM - '!AA25,'2ªCIA.2ºBBM-'!AA25,'PA.2ºBBM -'!AA25,'1ªCIA.3ºBBM-'!AA25,'2ªCIA.3ºBBM-'!AA25,,'1ªCIA.4ºBBM -'!AB25,'2ªCIA.4ºBBM-'!AB25,,'1ªCIA.5ºBBM-'!AB25,'2ªCIA.5ºBBM -'!AB25,'1ªCIA.6ºBBM-'!AB25,'2ªCIA.6ºBBM-'!AB25,'PA.6ºBBM-'!AB25,'1ªCIA_IND-'!AB25,'2ªCIA_IND-'!AB25,'3ªCIA_IND-'!AB25,ASCOM_CG!AB25)</f>
        <v>0</v>
      </c>
      <c r="AB25" s="15">
        <f>SUM('1ªCIA.1ºBBM - '!AB25,'2ªCIA.1ºBBM - '!AB25,'1ªCIA.2ºBBM - '!AB25,'2ªCIA.2ºBBM-'!AB25,'PA.2ºBBM -'!AB25,'1ªCIA.3ºBBM-'!AB25,'2ªCIA.3ºBBM-'!AB25,,'1ªCIA.4ºBBM -'!AC25,'2ªCIA.4ºBBM-'!AC25,,'1ªCIA.5ºBBM-'!AC25,'2ªCIA.5ºBBM -'!AC25,'1ªCIA.6ºBBM-'!AC25,'2ªCIA.6ºBBM-'!AC25,'PA.6ºBBM-'!AC25,'1ªCIA_IND-'!AC25,'2ªCIA_IND-'!AC25,'3ªCIA_IND-'!AC25,ASCOM_CG!AC25)</f>
        <v>0</v>
      </c>
      <c r="AC25" s="16">
        <f>SUM('1ªCIA.1ºBBM - '!AC25,'2ªCIA.1ºBBM - '!AC25,'1ªCIA.2ºBBM - '!AC25,'2ªCIA.2ºBBM-'!AC25,'PA.2ºBBM -'!AC25,'1ªCIA.3ºBBM-'!AC25,'2ªCIA.3ºBBM-'!AC25,,'1ªCIA.4ºBBM -'!AD25,'2ªCIA.4ºBBM-'!AD25,,'1ªCIA.5ºBBM-'!AD25,'2ªCIA.5ºBBM -'!AD25,'1ªCIA.6ºBBM-'!AD25,'2ªCIA.6ºBBM-'!AD25,'PA.6ºBBM-'!AD25,'1ªCIA_IND-'!AD25,'2ªCIA_IND-'!AD25,'3ªCIA_IND-'!AD25,ASCOM_CG!AD25)</f>
        <v>0</v>
      </c>
      <c r="AD25" s="15">
        <f>SUM('1ªCIA.1ºBBM - '!AD25,'2ªCIA.1ºBBM - '!AD25,'1ªCIA.2ºBBM - '!AD25,'2ªCIA.2ºBBM-'!AD25,'PA.2ºBBM -'!AD25,'1ªCIA.3ºBBM-'!AD25,'2ªCIA.3ºBBM-'!AD25,,'1ªCIA.4ºBBM -'!AE25,'2ªCIA.4ºBBM-'!AE25,,'1ªCIA.5ºBBM-'!AE25,'2ªCIA.5ºBBM -'!AE25,'1ªCIA.6ºBBM-'!AE25,'2ªCIA.6ºBBM-'!AE25,'PA.6ºBBM-'!AE25,'1ªCIA_IND-'!AE25,'2ªCIA_IND-'!AE25,'3ªCIA_IND-'!AE25,ASCOM_CG!AE25)</f>
        <v>0</v>
      </c>
      <c r="AE25" s="16">
        <f>SUM('1ªCIA.1ºBBM - '!AE25,'2ªCIA.1ºBBM - '!AE25,'1ªCIA.2ºBBM - '!AE25,'2ªCIA.2ºBBM-'!AE25,'PA.2ºBBM -'!AE25,'1ªCIA.3ºBBM-'!AE25,'2ªCIA.3ºBBM-'!AE25,,'1ªCIA.4ºBBM -'!AE25,'2ªCIA.4ºBBM-'!AE25,,'1ªCIA.5ºBBM-'!AE25,'2ªCIA.5ºBBM -'!AE25,'1ªCIA.6ºBBM-'!AE25,'2ªCIA.6ºBBM-'!AE25,'PA.6ºBBM-'!AE25,'1ªCIA_IND-'!AE25,'2ªCIA_IND-'!AE25,'3ªCIA_IND-'!AE25,ASCOM_CG!AE25)</f>
        <v>0</v>
      </c>
      <c r="AF25" s="15">
        <f>SUM('1ªCIA.1ºBBM - '!AF25,'2ªCIA.1ºBBM - '!AF25,'1ªCIA.2ºBBM - '!AF25,'2ªCIA.2ºBBM-'!AF25,'PA.2ºBBM -'!AF25,'1ªCIA.3ºBBM-'!AF25,'2ªCIA.3ºBBM-'!AF25,,'1ªCIA.4ºBBM -'!AF25,'2ªCIA.4ºBBM-'!AF25,,'1ªCIA.5ºBBM-'!AF25,'2ªCIA.5ºBBM -'!AF25,'1ªCIA.6ºBBM-'!AF25,'2ªCIA.6ºBBM-'!AF25,'PA.6ºBBM-'!AF25,'1ªCIA_IND-'!AF25,'2ªCIA_IND-'!AF25,'3ªCIA_IND-'!AF25,ASCOM_CG!AF25)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 - '!B26,'2ªCIA.1ºBBM - '!B26,'1ªCIA.2ºBBM - '!B26,'2ªCIA.2ºBBM-'!B26,'PA.2ºBBM -'!B26,'1ªCIA.3ºBBM-'!B26,'2ªCIA.3ºBBM-'!B26,,'1ªCIA.4ºBBM -'!B26,'2ªCIA.4ºBBM-'!B26,,'1ªCIA.5ºBBM-'!B26,'2ªCIA.5ºBBM -'!B26,'1ªCIA.6ºBBM-'!B26,'2ªCIA.6ºBBM-'!B26,'PA.6ºBBM-'!B26,'1ªCIA_IND-'!B26,'2ªCIA_IND-'!B26,'3ªCIA_IND-'!B26,ASCOM_CG!B26)</f>
        <v>0</v>
      </c>
      <c r="C26" s="16">
        <f>SUM('1ªCIA.1ºBBM - '!C26,'2ªCIA.1ºBBM - '!C26,'1ªCIA.2ºBBM - '!C26,'2ªCIA.2ºBBM-'!C26,'PA.2ºBBM -'!C26,'1ªCIA.3ºBBM-'!C26,'2ªCIA.3ºBBM-'!C26,,'1ªCIA.4ºBBM -'!C26,'2ªCIA.4ºBBM-'!C26,,'1ªCIA.5ºBBM-'!C26,'2ªCIA.5ºBBM -'!C26,'1ªCIA.6ºBBM-'!C26,'2ªCIA.6ºBBM-'!D26,'PA.6ºBBM-'!C26,'1ªCIA_IND-'!C26,'2ªCIA_IND-'!C26,'3ªCIA_IND-'!C26,,ASCOM_CG!C26)</f>
        <v>0</v>
      </c>
      <c r="D26" s="15">
        <f>SUM('1ªCIA.1ºBBM - '!D26,'2ªCIA.1ºBBM - '!D26,'1ªCIA.2ºBBM - '!D26,'2ªCIA.2ºBBM-'!D26,'PA.2ºBBM -'!D26,'1ªCIA.3ºBBM-'!D26,'2ªCIA.3ºBBM-'!D26,,'1ªCIA.4ºBBM -'!E26,'2ªCIA.4ºBBM-'!E26,,'1ªCIA.5ºBBM-'!E26,'2ªCIA.5ºBBM -'!E26,'1ªCIA.6ºBBM-'!D26,'2ªCIA.6ºBBM-'!E26,'PA.6ºBBM-'!E26,'1ªCIA_IND-'!E26,'2ªCIA_IND-'!E26,'3ªCIA_IND-'!E26,ASCOM_CG!E26)</f>
        <v>0</v>
      </c>
      <c r="E26" s="16">
        <f>SUM('1ªCIA.1ºBBM - '!E26,'2ªCIA.1ºBBM - '!E26,'1ªCIA.2ºBBM - '!E26,'2ªCIA.2ºBBM-'!E26,'PA.2ºBBM -'!E26,'1ªCIA.3ºBBM-'!E26,'2ªCIA.3ºBBM-'!E26,,'1ªCIA.4ºBBM -'!F26,'2ªCIA.4ºBBM-'!F26,,'1ªCIA.5ºBBM-'!F26,'2ªCIA.5ºBBM -'!F26,'1ªCIA.6ºBBM-'!F26,'2ªCIA.6ºBBM-'!F26,'PA.6ºBBM-'!F26,'1ªCIA_IND-'!F26,'2ªCIA_IND-'!F26,'3ªCIA_IND-'!F26,ASCOM_CG!F26)</f>
        <v>0</v>
      </c>
      <c r="F26" s="15">
        <f>SUM('1ªCIA.1ºBBM - '!F26,'2ªCIA.1ºBBM - '!F26,'1ªCIA.2ºBBM - '!F26,'2ªCIA.2ºBBM-'!F26,'PA.2ºBBM -'!F26,'1ªCIA.3ºBBM-'!F26,'2ªCIA.3ºBBM-'!F26,,'1ªCIA.4ºBBM -'!G26,'2ªCIA.4ºBBM-'!G26,,'1ªCIA.5ºBBM-'!G26,'2ªCIA.5ºBBM -'!G26,'1ªCIA.6ºBBM-'!G26,'2ªCIA.6ºBBM-'!G26,'PA.6ºBBM-'!G26,'1ªCIA_IND-'!G26,'2ªCIA_IND-'!G26,'3ªCIA_IND-'!G26,ASCOM_CG!G26)</f>
        <v>0</v>
      </c>
      <c r="G26" s="16">
        <f>SUM('1ªCIA.1ºBBM - '!G26,'2ªCIA.1ºBBM - '!G26,'1ªCIA.2ºBBM - '!G26,'2ªCIA.2ºBBM-'!G26,'PA.2ºBBM -'!G26,'1ªCIA.3ºBBM-'!G26,'2ªCIA.3ºBBM-'!G26,,'1ªCIA.4ºBBM -'!H26,'2ªCIA.4ºBBM-'!H26,,'1ªCIA.5ºBBM-'!H26,'2ªCIA.5ºBBM -'!H26,'1ªCIA.6ºBBM-'!H26,'2ªCIA.6ºBBM-'!H26,'PA.6ºBBM-'!H26,'1ªCIA_IND-'!H26,'2ªCIA_IND-'!H26,'3ªCIA_IND-'!H26,ASCOM_CG!H26)</f>
        <v>0</v>
      </c>
      <c r="H26" s="15">
        <f>SUM('1ªCIA.1ºBBM - '!H26,'2ªCIA.1ºBBM - '!H26,'1ªCIA.2ºBBM - '!H26,'2ªCIA.2ºBBM-'!H26,'PA.2ºBBM -'!H26,'1ªCIA.3ºBBM-'!H26,'2ªCIA.3ºBBM-'!H26,,'1ªCIA.4ºBBM -'!I26,'2ªCIA.4ºBBM-'!I26,,'1ªCIA.5ºBBM-'!I26,'2ªCIA.5ºBBM -'!I26,'1ªCIA.6ºBBM-'!I26,'2ªCIA.6ºBBM-'!I26,'PA.6ºBBM-'!I26,'1ªCIA_IND-'!I26,'2ªCIA_IND-'!I26,'3ªCIA_IND-'!I26,ASCOM_CG!I26)</f>
        <v>0</v>
      </c>
      <c r="I26" s="16">
        <f>SUM('1ªCIA.1ºBBM - '!I26,'2ªCIA.1ºBBM - '!I26,'1ªCIA.2ºBBM - '!I26,'2ªCIA.2ºBBM-'!I26,'PA.2ºBBM -'!I26,'1ªCIA.3ºBBM-'!I26,'2ªCIA.3ºBBM-'!I26,,'1ªCIA.4ºBBM -'!J26,'2ªCIA.4ºBBM-'!J26,,'1ªCIA.5ºBBM-'!J26,'2ªCIA.5ºBBM -'!J26,'1ªCIA.6ºBBM-'!J26,'2ªCIA.6ºBBM-'!J26,'PA.6ºBBM-'!J26,'1ªCIA_IND-'!J26,'2ªCIA_IND-'!J26,'3ªCIA_IND-'!J26,ASCOM_CG!J26)</f>
        <v>0</v>
      </c>
      <c r="J26" s="15">
        <f>SUM('1ªCIA.1ºBBM - '!J26,'2ªCIA.1ºBBM - '!J26,'1ªCIA.2ºBBM - '!J26,'2ªCIA.2ºBBM-'!J26,'PA.2ºBBM -'!J26,'1ªCIA.3ºBBM-'!J26,'2ªCIA.3ºBBM-'!J26,,'1ªCIA.4ºBBM -'!K26,'2ªCIA.4ºBBM-'!K26,,'1ªCIA.5ºBBM-'!K26,'2ªCIA.5ºBBM -'!K26,'1ªCIA.6ºBBM-'!K26,'2ªCIA.6ºBBM-'!K26,'PA.6ºBBM-'!K26,'1ªCIA_IND-'!K26,'2ªCIA_IND-'!K26,'3ªCIA_IND-'!K26,ASCOM_CG!K26)</f>
        <v>0</v>
      </c>
      <c r="K26" s="16">
        <f>SUM('1ªCIA.1ºBBM - '!K26,'2ªCIA.1ºBBM - '!K26,'1ªCIA.2ºBBM - '!K26,'2ªCIA.2ºBBM-'!K26,'PA.2ºBBM -'!K26,'1ªCIA.3ºBBM-'!K26,'2ªCIA.3ºBBM-'!K26,,'1ªCIA.4ºBBM -'!L26,'2ªCIA.4ºBBM-'!L26,,'1ªCIA.5ºBBM-'!L26,'2ªCIA.5ºBBM -'!L26,'1ªCIA.6ºBBM-'!L26,'2ªCIA.6ºBBM-'!L26,'PA.6ºBBM-'!L26,'1ªCIA_IND-'!L26,'2ªCIA_IND-'!L26,'3ªCIA_IND-'!L26,ASCOM_CG!L26)</f>
        <v>0</v>
      </c>
      <c r="L26" s="15">
        <f>SUM('1ªCIA.1ºBBM - '!L26,'2ªCIA.1ºBBM - '!L26,'1ªCIA.2ºBBM - '!L26,'2ªCIA.2ºBBM-'!L26,'PA.2ºBBM -'!L26,'1ªCIA.3ºBBM-'!L26,'2ªCIA.3ºBBM-'!L26,,'1ªCIA.4ºBBM -'!M26,'2ªCIA.4ºBBM-'!M26,,'1ªCIA.5ºBBM-'!M26,'2ªCIA.5ºBBM -'!M26,'1ªCIA.6ºBBM-'!M26,'2ªCIA.6ºBBM-'!M26,'PA.6ºBBM-'!M26,'1ªCIA_IND-'!M26,'2ªCIA_IND-'!M26,'3ªCIA_IND-'!M26,ASCOM_CG!M26)</f>
        <v>0</v>
      </c>
      <c r="M26" s="16">
        <f>SUM('1ªCIA.1ºBBM - '!M26,'2ªCIA.1ºBBM - '!M26,'1ªCIA.2ºBBM - '!M26,'2ªCIA.2ºBBM-'!M26,'PA.2ºBBM -'!M26,'1ªCIA.3ºBBM-'!M26,'2ªCIA.3ºBBM-'!M26,,'1ªCIA.4ºBBM -'!N26,'2ªCIA.4ºBBM-'!N26,,'1ªCIA.5ºBBM-'!N26,'2ªCIA.5ºBBM -'!N26,'1ªCIA.6ºBBM-'!N26,'2ªCIA.6ºBBM-'!N26,'PA.6ºBBM-'!N26,'1ªCIA_IND-'!N26,'2ªCIA_IND-'!N26,'3ªCIA_IND-'!N26,ASCOM_CG!N26)</f>
        <v>0</v>
      </c>
      <c r="N26" s="15">
        <f>SUM('1ªCIA.1ºBBM - '!N26,'2ªCIA.1ºBBM - '!N26,'1ªCIA.2ºBBM - '!N26,'2ªCIA.2ºBBM-'!N26,'PA.2ºBBM -'!N26,'1ªCIA.3ºBBM-'!N26,'2ªCIA.3ºBBM-'!N26,,'1ªCIA.4ºBBM -'!O26,'2ªCIA.4ºBBM-'!O26,,'1ªCIA.5ºBBM-'!O26,'2ªCIA.5ºBBM -'!O26,'1ªCIA.6ºBBM-'!O26,'2ªCIA.6ºBBM-'!O26,'PA.6ºBBM-'!O26,'1ªCIA_IND-'!O26,'2ªCIA_IND-'!O26,'3ªCIA_IND-'!O26,ASCOM_CG!O26)</f>
        <v>0</v>
      </c>
      <c r="O26" s="16">
        <f>SUM('1ªCIA.1ºBBM - '!O26,'2ªCIA.1ºBBM - '!O26,'1ªCIA.2ºBBM - '!O26,'2ªCIA.2ºBBM-'!O26,'PA.2ºBBM -'!O26,'1ªCIA.3ºBBM-'!O26,'2ªCIA.3ºBBM-'!O26,,'1ªCIA.4ºBBM -'!P26,'2ªCIA.4ºBBM-'!P26,,'1ªCIA.5ºBBM-'!P26,'2ªCIA.5ºBBM -'!P26,'1ªCIA.6ºBBM-'!P26,'2ªCIA.6ºBBM-'!P26,'PA.6ºBBM-'!P26,'1ªCIA_IND-'!P26,'2ªCIA_IND-'!P26,'3ªCIA_IND-'!P26,ASCOM_CG!P26)</f>
        <v>0</v>
      </c>
      <c r="P26" s="15">
        <f>SUM('1ªCIA.1ºBBM - '!P26,'2ªCIA.1ºBBM - '!P26,'1ªCIA.2ºBBM - '!P26,'2ªCIA.2ºBBM-'!P26,'PA.2ºBBM -'!P26,'1ªCIA.3ºBBM-'!P26,'2ªCIA.3ºBBM-'!P26,,'1ªCIA.4ºBBM -'!Q26,'2ªCIA.4ºBBM-'!Q26,,'1ªCIA.5ºBBM-'!Q26,'2ªCIA.5ºBBM -'!Q26,'1ªCIA.6ºBBM-'!Q26,'2ªCIA.6ºBBM-'!Q26,'PA.6ºBBM-'!Q26,'1ªCIA_IND-'!Q26,'2ªCIA_IND-'!Q26,'3ªCIA_IND-'!Q26,ASCOM_CG!Q26)</f>
        <v>0</v>
      </c>
      <c r="Q26" s="16">
        <f>SUM('1ªCIA.1ºBBM - '!Q26,'2ªCIA.1ºBBM - '!Q26,'1ªCIA.2ºBBM - '!Q26,'2ªCIA.2ºBBM-'!Q26,'PA.2ºBBM -'!Q26,'1ªCIA.3ºBBM-'!Q26,'2ªCIA.3ºBBM-'!Q26,,'1ªCIA.4ºBBM -'!R26,'2ªCIA.4ºBBM-'!R26,,'1ªCIA.5ºBBM-'!R26,'2ªCIA.5ºBBM -'!R26,'1ªCIA.6ºBBM-'!R26,'2ªCIA.6ºBBM-'!R26,'PA.6ºBBM-'!R26,'1ªCIA_IND-'!R26,'2ªCIA_IND-'!R26,'3ªCIA_IND-'!R26,ASCOM_CG!R26)</f>
        <v>0</v>
      </c>
      <c r="R26" s="15">
        <f>SUM('1ªCIA.1ºBBM - '!R26,'2ªCIA.1ºBBM - '!R26,'1ªCIA.2ºBBM - '!R26,'2ªCIA.2ºBBM-'!R26,'PA.2ºBBM -'!R26,'1ªCIA.3ºBBM-'!R26,'2ªCIA.3ºBBM-'!R26,,'1ªCIA.4ºBBM -'!S26,'2ªCIA.4ºBBM-'!S26,,'1ªCIA.5ºBBM-'!S26,'2ªCIA.5ºBBM -'!S26,'1ªCIA.6ºBBM-'!S26,'2ªCIA.6ºBBM-'!S26,'PA.6ºBBM-'!S26,'1ªCIA_IND-'!S26,'2ªCIA_IND-'!S26,'3ªCIA_IND-'!S26,ASCOM_CG!S26)</f>
        <v>0</v>
      </c>
      <c r="S26" s="16">
        <f>SUM('1ªCIA.1ºBBM - '!S26,'2ªCIA.1ºBBM - '!S26,'1ªCIA.2ºBBM - '!S26,'2ªCIA.2ºBBM-'!S26,'PA.2ºBBM -'!S26,'1ªCIA.3ºBBM-'!S26,'2ªCIA.3ºBBM-'!S26,,'1ªCIA.4ºBBM -'!T26,'2ªCIA.4ºBBM-'!T26,,'1ªCIA.5ºBBM-'!T26,'2ªCIA.5ºBBM -'!T26,'1ªCIA.6ºBBM-'!T26,'2ªCIA.6ºBBM-'!T26,'PA.6ºBBM-'!T26,'1ªCIA_IND-'!T26,'2ªCIA_IND-'!T26,'3ªCIA_IND-'!T26,ASCOM_CG!T26)</f>
        <v>0</v>
      </c>
      <c r="T26" s="15">
        <f>SUM('1ªCIA.1ºBBM - '!T26,'2ªCIA.1ºBBM - '!T26,'1ªCIA.2ºBBM - '!T26,'2ªCIA.2ºBBM-'!T26,'PA.2ºBBM -'!T26,'1ªCIA.3ºBBM-'!T26,'2ªCIA.3ºBBM-'!T26,,'1ªCIA.4ºBBM -'!U26,'2ªCIA.4ºBBM-'!U26,,'1ªCIA.5ºBBM-'!U26,'2ªCIA.5ºBBM -'!U26,'1ªCIA.6ºBBM-'!U26,'2ªCIA.6ºBBM-'!U26,'PA.6ºBBM-'!U26,'1ªCIA_IND-'!U26,'2ªCIA_IND-'!U26,'3ªCIA_IND-'!U26,ASCOM_CG!U26)</f>
        <v>0</v>
      </c>
      <c r="U26" s="16">
        <f>SUM('1ªCIA.1ºBBM - '!U26,'2ªCIA.1ºBBM - '!U26,'1ªCIA.2ºBBM - '!U26,'2ªCIA.2ºBBM-'!U26,'PA.2ºBBM -'!U26,'1ªCIA.3ºBBM-'!U26,'2ªCIA.3ºBBM-'!U26,,'1ªCIA.4ºBBM -'!V26,'2ªCIA.4ºBBM-'!V26,,'1ªCIA.5ºBBM-'!V26,'2ªCIA.5ºBBM -'!V26,'1ªCIA.6ºBBM-'!V26,'2ªCIA.6ºBBM-'!V26,'PA.6ºBBM-'!V26,'1ªCIA_IND-'!V26,'2ªCIA_IND-'!V26,'3ªCIA_IND-'!V26,ASCOM_CG!V26)</f>
        <v>0</v>
      </c>
      <c r="V26" s="15">
        <f>SUM('1ªCIA.1ºBBM - '!V26,'2ªCIA.1ºBBM - '!V26,'1ªCIA.2ºBBM - '!V26,'2ªCIA.2ºBBM-'!V26,'PA.2ºBBM -'!V26,'1ªCIA.3ºBBM-'!V26,'2ªCIA.3ºBBM-'!V26,,'1ªCIA.4ºBBM -'!W26,'2ªCIA.4ºBBM-'!W26,,'1ªCIA.5ºBBM-'!W26,'2ªCIA.5ºBBM -'!W26,'1ªCIA.6ºBBM-'!W26,'2ªCIA.6ºBBM-'!W26,'PA.6ºBBM-'!W26,'1ªCIA_IND-'!W26,'2ªCIA_IND-'!W26,'3ªCIA_IND-'!W26,ASCOM_CG!W26)</f>
        <v>0</v>
      </c>
      <c r="W26" s="16">
        <f>SUM('1ªCIA.1ºBBM - '!W26,'2ªCIA.1ºBBM - '!W26,'1ªCIA.2ºBBM - '!W26,'2ªCIA.2ºBBM-'!W26,'PA.2ºBBM -'!W26,'1ªCIA.3ºBBM-'!W26,'2ªCIA.3ºBBM-'!W26,,'1ªCIA.4ºBBM -'!X26,'2ªCIA.4ºBBM-'!X26,,'1ªCIA.5ºBBM-'!X26,'2ªCIA.5ºBBM -'!X26,'1ªCIA.6ºBBM-'!X26,'2ªCIA.6ºBBM-'!X26,'PA.6ºBBM-'!X26,'1ªCIA_IND-'!X26,'2ªCIA_IND-'!X26,'3ªCIA_IND-'!X26,ASCOM_CG!X26)</f>
        <v>0</v>
      </c>
      <c r="X26" s="15">
        <f>SUM('1ªCIA.1ºBBM - '!X26,'2ªCIA.1ºBBM - '!X26,'1ªCIA.2ºBBM - '!X26,'2ªCIA.2ºBBM-'!X26,'PA.2ºBBM -'!X26,'1ªCIA.3ºBBM-'!X26,'2ªCIA.3ºBBM-'!X26,,'1ªCIA.4ºBBM -'!Y26,'2ªCIA.4ºBBM-'!Y26,,'1ªCIA.5ºBBM-'!Y26,'2ªCIA.5ºBBM -'!Y26,'1ªCIA.6ºBBM-'!Y26,'2ªCIA.6ºBBM-'!Y26,'PA.6ºBBM-'!Y26,'1ªCIA_IND-'!Y26,'2ªCIA_IND-'!Y26,'3ªCIA_IND-'!Y26,ASCOM_CG!Y26)</f>
        <v>0</v>
      </c>
      <c r="Y26" s="16">
        <f>SUM('1ªCIA.1ºBBM - '!Y26,'2ªCIA.1ºBBM - '!Y26,'1ªCIA.2ºBBM - '!Y26,'2ªCIA.2ºBBM-'!Y26,'PA.2ºBBM -'!Y26,'1ªCIA.3ºBBM-'!Y26,'2ªCIA.3ºBBM-'!Y26,,'1ªCIA.4ºBBM -'!Z26,'2ªCIA.4ºBBM-'!Z26,,'1ªCIA.5ºBBM-'!Z26,'2ªCIA.5ºBBM -'!Z26,'1ªCIA.6ºBBM-'!Z26,'2ªCIA.6ºBBM-'!Z26,'PA.6ºBBM-'!Z26,'1ªCIA_IND-'!Z26,'2ªCIA_IND-'!Z26,'3ªCIA_IND-'!Z26,ASCOM_CG!Z26)</f>
        <v>0</v>
      </c>
      <c r="Z26" s="15">
        <f>SUM('1ªCIA.1ºBBM - '!Z26,'2ªCIA.1ºBBM - '!Z26,'1ªCIA.2ºBBM - '!Z26,'2ªCIA.2ºBBM-'!Z26,'PA.2ºBBM -'!Z26,'1ªCIA.3ºBBM-'!Z26,'2ªCIA.3ºBBM-'!Z26,,'1ªCIA.4ºBBM -'!AA26,'2ªCIA.4ºBBM-'!AA26,,'1ªCIA.5ºBBM-'!AA26,'2ªCIA.5ºBBM -'!AA26,'1ªCIA.6ºBBM-'!AA26,'2ªCIA.6ºBBM-'!AA26,'PA.6ºBBM-'!AA26,'1ªCIA_IND-'!AA26,'2ªCIA_IND-'!AA26,'3ªCIA_IND-'!AA26,ASCOM_CG!AA26)</f>
        <v>0</v>
      </c>
      <c r="AA26" s="16">
        <f>SUM('1ªCIA.1ºBBM - '!AA26,'2ªCIA.1ºBBM - '!AA26,'1ªCIA.2ºBBM - '!AA26,'2ªCIA.2ºBBM-'!AA26,'PA.2ºBBM -'!AA26,'1ªCIA.3ºBBM-'!AA26,'2ªCIA.3ºBBM-'!AA26,,'1ªCIA.4ºBBM -'!AB26,'2ªCIA.4ºBBM-'!AB26,,'1ªCIA.5ºBBM-'!AB26,'2ªCIA.5ºBBM -'!AB26,'1ªCIA.6ºBBM-'!AB26,'2ªCIA.6ºBBM-'!AB26,'PA.6ºBBM-'!AB26,'1ªCIA_IND-'!AB26,'2ªCIA_IND-'!AB26,'3ªCIA_IND-'!AB26,ASCOM_CG!AB26)</f>
        <v>0</v>
      </c>
      <c r="AB26" s="15">
        <f>SUM('1ªCIA.1ºBBM - '!AB26,'2ªCIA.1ºBBM - '!AB26,'1ªCIA.2ºBBM - '!AB26,'2ªCIA.2ºBBM-'!AB26,'PA.2ºBBM -'!AB26,'1ªCIA.3ºBBM-'!AB26,'2ªCIA.3ºBBM-'!AB26,,'1ªCIA.4ºBBM -'!AC26,'2ªCIA.4ºBBM-'!AC26,,'1ªCIA.5ºBBM-'!AC26,'2ªCIA.5ºBBM -'!AC26,'1ªCIA.6ºBBM-'!AC26,'2ªCIA.6ºBBM-'!AC26,'PA.6ºBBM-'!AC26,'1ªCIA_IND-'!AC26,'2ªCIA_IND-'!AC26,'3ªCIA_IND-'!AC26,ASCOM_CG!AC26)</f>
        <v>0</v>
      </c>
      <c r="AC26" s="16">
        <f>SUM('1ªCIA.1ºBBM - '!AC26,'2ªCIA.1ºBBM - '!AC26,'1ªCIA.2ºBBM - '!AC26,'2ªCIA.2ºBBM-'!AC26,'PA.2ºBBM -'!AC26,'1ªCIA.3ºBBM-'!AC26,'2ªCIA.3ºBBM-'!AC26,,'1ªCIA.4ºBBM -'!AD26,'2ªCIA.4ºBBM-'!AD26,,'1ªCIA.5ºBBM-'!AD26,'2ªCIA.5ºBBM -'!AD26,'1ªCIA.6ºBBM-'!AD26,'2ªCIA.6ºBBM-'!AD26,'PA.6ºBBM-'!AD26,'1ªCIA_IND-'!AD26,'2ªCIA_IND-'!AD26,'3ªCIA_IND-'!AD26,ASCOM_CG!AD26)</f>
        <v>0</v>
      </c>
      <c r="AD26" s="15">
        <f>SUM('1ªCIA.1ºBBM - '!AD26,'2ªCIA.1ºBBM - '!AD26,'1ªCIA.2ºBBM - '!AD26,'2ªCIA.2ºBBM-'!AD26,'PA.2ºBBM -'!AD26,'1ªCIA.3ºBBM-'!AD26,'2ªCIA.3ºBBM-'!AD26,,'1ªCIA.4ºBBM -'!AE26,'2ªCIA.4ºBBM-'!AE26,,'1ªCIA.5ºBBM-'!AE26,'2ªCIA.5ºBBM -'!AE26,'1ªCIA.6ºBBM-'!AE26,'2ªCIA.6ºBBM-'!AE26,'PA.6ºBBM-'!AE26,'1ªCIA_IND-'!AE26,'2ªCIA_IND-'!AE26,'3ªCIA_IND-'!AE26,ASCOM_CG!AE26)</f>
        <v>0</v>
      </c>
      <c r="AE26" s="16">
        <f>SUM('1ªCIA.1ºBBM - '!AE26,'2ªCIA.1ºBBM - '!AE26,'1ªCIA.2ºBBM - '!AE26,'2ªCIA.2ºBBM-'!AE26,'PA.2ºBBM -'!AE26,'1ªCIA.3ºBBM-'!AE26,'2ªCIA.3ºBBM-'!AE26,,'1ªCIA.4ºBBM -'!AE26,'2ªCIA.4ºBBM-'!AE26,,'1ªCIA.5ºBBM-'!AE26,'2ªCIA.5ºBBM -'!AE26,'1ªCIA.6ºBBM-'!AE26,'2ªCIA.6ºBBM-'!AE26,'PA.6ºBBM-'!AE26,'1ªCIA_IND-'!AE26,'2ªCIA_IND-'!AE26,'3ªCIA_IND-'!AE26,ASCOM_CG!AE26)</f>
        <v>0</v>
      </c>
      <c r="AF26" s="15">
        <f>SUM('1ªCIA.1ºBBM - '!AF26,'2ªCIA.1ºBBM - '!AF26,'1ªCIA.2ºBBM - '!AF26,'2ªCIA.2ºBBM-'!AF26,'PA.2ºBBM -'!AF26,'1ªCIA.3ºBBM-'!AF26,'2ªCIA.3ºBBM-'!AF26,,'1ªCIA.4ºBBM -'!AF26,'2ªCIA.4ºBBM-'!AF26,,'1ªCIA.5ºBBM-'!AF26,'2ªCIA.5ºBBM -'!AF26,'1ªCIA.6ºBBM-'!AF26,'2ªCIA.6ºBBM-'!AF26,'PA.6ºBBM-'!AF26,'1ªCIA_IND-'!AF26,'2ªCIA_IND-'!AF26,'3ªCIA_IND-'!AF26,ASCOM_CG!AF26)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 - '!B27,'2ªCIA.1ºBBM - '!B27,'1ªCIA.2ºBBM - '!B27,'2ªCIA.2ºBBM-'!B27,'PA.2ºBBM -'!B27,'1ªCIA.3ºBBM-'!B27,'2ªCIA.3ºBBM-'!B27,,'1ªCIA.4ºBBM -'!B27,'2ªCIA.4ºBBM-'!B27,,'1ªCIA.5ºBBM-'!B27,'2ªCIA.5ºBBM -'!B27,'1ªCIA.6ºBBM-'!B27,'2ªCIA.6ºBBM-'!B27,'PA.6ºBBM-'!B27,'1ªCIA_IND-'!B27,'2ªCIA_IND-'!B27,'3ªCIA_IND-'!B27,ASCOM_CG!B27)</f>
        <v>0</v>
      </c>
      <c r="C27" s="16">
        <f>SUM('1ªCIA.1ºBBM - '!C27,'2ªCIA.1ºBBM - '!C27,'1ªCIA.2ºBBM - '!C27,'2ªCIA.2ºBBM-'!C27,'PA.2ºBBM -'!C27,'1ªCIA.3ºBBM-'!C27,'2ªCIA.3ºBBM-'!C27,,'1ªCIA.4ºBBM -'!C27,'2ªCIA.4ºBBM-'!C27,,'1ªCIA.5ºBBM-'!C27,'2ªCIA.5ºBBM -'!C27,'1ªCIA.6ºBBM-'!C27,'2ªCIA.6ºBBM-'!D27,'PA.6ºBBM-'!C27,'1ªCIA_IND-'!C27,'2ªCIA_IND-'!C27,'3ªCIA_IND-'!C27,,ASCOM_CG!C27)</f>
        <v>0</v>
      </c>
      <c r="D27" s="15">
        <f>SUM('1ªCIA.1ºBBM - '!D27,'2ªCIA.1ºBBM - '!D27,'1ªCIA.2ºBBM - '!D27,'2ªCIA.2ºBBM-'!D27,'PA.2ºBBM -'!D27,'1ªCIA.3ºBBM-'!D27,'2ªCIA.3ºBBM-'!D27,,'1ªCIA.4ºBBM -'!E27,'2ªCIA.4ºBBM-'!E27,,'1ªCIA.5ºBBM-'!E27,'2ªCIA.5ºBBM -'!E27,'1ªCIA.6ºBBM-'!D27,'2ªCIA.6ºBBM-'!E27,'PA.6ºBBM-'!E27,'1ªCIA_IND-'!E27,'2ªCIA_IND-'!E27,'3ªCIA_IND-'!E27,ASCOM_CG!E27)</f>
        <v>0</v>
      </c>
      <c r="E27" s="16">
        <f>SUM('1ªCIA.1ºBBM - '!E27,'2ªCIA.1ºBBM - '!E27,'1ªCIA.2ºBBM - '!E27,'2ªCIA.2ºBBM-'!E27,'PA.2ºBBM -'!E27,'1ªCIA.3ºBBM-'!E27,'2ªCIA.3ºBBM-'!E27,,'1ªCIA.4ºBBM -'!F27,'2ªCIA.4ºBBM-'!F27,,'1ªCIA.5ºBBM-'!F27,'2ªCIA.5ºBBM -'!F27,'1ªCIA.6ºBBM-'!F27,'2ªCIA.6ºBBM-'!F27,'PA.6ºBBM-'!F27,'1ªCIA_IND-'!F27,'2ªCIA_IND-'!F27,'3ªCIA_IND-'!F27,ASCOM_CG!F27)</f>
        <v>0</v>
      </c>
      <c r="F27" s="15">
        <f>SUM('1ªCIA.1ºBBM - '!F27,'2ªCIA.1ºBBM - '!F27,'1ªCIA.2ºBBM - '!F27,'2ªCIA.2ºBBM-'!F27,'PA.2ºBBM -'!F27,'1ªCIA.3ºBBM-'!F27,'2ªCIA.3ºBBM-'!F27,,'1ªCIA.4ºBBM -'!G27,'2ªCIA.4ºBBM-'!G27,,'1ªCIA.5ºBBM-'!G27,'2ªCIA.5ºBBM -'!G27,'1ªCIA.6ºBBM-'!G27,'2ªCIA.6ºBBM-'!G27,'PA.6ºBBM-'!G27,'1ªCIA_IND-'!G27,'2ªCIA_IND-'!G27,'3ªCIA_IND-'!G27,ASCOM_CG!G27)</f>
        <v>0</v>
      </c>
      <c r="G27" s="16">
        <f>SUM('1ªCIA.1ºBBM - '!G27,'2ªCIA.1ºBBM - '!G27,'1ªCIA.2ºBBM - '!G27,'2ªCIA.2ºBBM-'!G27,'PA.2ºBBM -'!G27,'1ªCIA.3ºBBM-'!G27,'2ªCIA.3ºBBM-'!G27,,'1ªCIA.4ºBBM -'!H27,'2ªCIA.4ºBBM-'!H27,,'1ªCIA.5ºBBM-'!H27,'2ªCIA.5ºBBM -'!H27,'1ªCIA.6ºBBM-'!H27,'2ªCIA.6ºBBM-'!H27,'PA.6ºBBM-'!H27,'1ªCIA_IND-'!H27,'2ªCIA_IND-'!H27,'3ªCIA_IND-'!H27,ASCOM_CG!H27)</f>
        <v>0</v>
      </c>
      <c r="H27" s="15">
        <f>SUM('1ªCIA.1ºBBM - '!H27,'2ªCIA.1ºBBM - '!H27,'1ªCIA.2ºBBM - '!H27,'2ªCIA.2ºBBM-'!H27,'PA.2ºBBM -'!H27,'1ªCIA.3ºBBM-'!H27,'2ªCIA.3ºBBM-'!H27,,'1ªCIA.4ºBBM -'!I27,'2ªCIA.4ºBBM-'!I27,,'1ªCIA.5ºBBM-'!I27,'2ªCIA.5ºBBM -'!I27,'1ªCIA.6ºBBM-'!I27,'2ªCIA.6ºBBM-'!I27,'PA.6ºBBM-'!I27,'1ªCIA_IND-'!I27,'2ªCIA_IND-'!I27,'3ªCIA_IND-'!I27,ASCOM_CG!I27)</f>
        <v>0</v>
      </c>
      <c r="I27" s="16">
        <f>SUM('1ªCIA.1ºBBM - '!I27,'2ªCIA.1ºBBM - '!I27,'1ªCIA.2ºBBM - '!I27,'2ªCIA.2ºBBM-'!I27,'PA.2ºBBM -'!I27,'1ªCIA.3ºBBM-'!I27,'2ªCIA.3ºBBM-'!I27,,'1ªCIA.4ºBBM -'!J27,'2ªCIA.4ºBBM-'!J27,,'1ªCIA.5ºBBM-'!J27,'2ªCIA.5ºBBM -'!J27,'1ªCIA.6ºBBM-'!J27,'2ªCIA.6ºBBM-'!J27,'PA.6ºBBM-'!J27,'1ªCIA_IND-'!J27,'2ªCIA_IND-'!J27,'3ªCIA_IND-'!J27,ASCOM_CG!J27)</f>
        <v>0</v>
      </c>
      <c r="J27" s="15">
        <f>SUM('1ªCIA.1ºBBM - '!J27,'2ªCIA.1ºBBM - '!J27,'1ªCIA.2ºBBM - '!J27,'2ªCIA.2ºBBM-'!J27,'PA.2ºBBM -'!J27,'1ªCIA.3ºBBM-'!J27,'2ªCIA.3ºBBM-'!J27,,'1ªCIA.4ºBBM -'!K27,'2ªCIA.4ºBBM-'!K27,,'1ªCIA.5ºBBM-'!K27,'2ªCIA.5ºBBM -'!K27,'1ªCIA.6ºBBM-'!K27,'2ªCIA.6ºBBM-'!K27,'PA.6ºBBM-'!K27,'1ªCIA_IND-'!K27,'2ªCIA_IND-'!K27,'3ªCIA_IND-'!K27,ASCOM_CG!K27)</f>
        <v>0</v>
      </c>
      <c r="K27" s="16">
        <f>SUM('1ªCIA.1ºBBM - '!K27,'2ªCIA.1ºBBM - '!K27,'1ªCIA.2ºBBM - '!K27,'2ªCIA.2ºBBM-'!K27,'PA.2ºBBM -'!K27,'1ªCIA.3ºBBM-'!K27,'2ªCIA.3ºBBM-'!K27,,'1ªCIA.4ºBBM -'!L27,'2ªCIA.4ºBBM-'!L27,,'1ªCIA.5ºBBM-'!L27,'2ªCIA.5ºBBM -'!L27,'1ªCIA.6ºBBM-'!L27,'2ªCIA.6ºBBM-'!L27,'PA.6ºBBM-'!L27,'1ªCIA_IND-'!L27,'2ªCIA_IND-'!L27,'3ªCIA_IND-'!L27,ASCOM_CG!L27)</f>
        <v>0</v>
      </c>
      <c r="L27" s="15">
        <f>SUM('1ªCIA.1ºBBM - '!L27,'2ªCIA.1ºBBM - '!L27,'1ªCIA.2ºBBM - '!L27,'2ªCIA.2ºBBM-'!L27,'PA.2ºBBM -'!L27,'1ªCIA.3ºBBM-'!L27,'2ªCIA.3ºBBM-'!L27,,'1ªCIA.4ºBBM -'!M27,'2ªCIA.4ºBBM-'!M27,,'1ªCIA.5ºBBM-'!M27,'2ªCIA.5ºBBM -'!M27,'1ªCIA.6ºBBM-'!M27,'2ªCIA.6ºBBM-'!M27,'PA.6ºBBM-'!M27,'1ªCIA_IND-'!M27,'2ªCIA_IND-'!M27,'3ªCIA_IND-'!M27,ASCOM_CG!M27)</f>
        <v>0</v>
      </c>
      <c r="M27" s="16">
        <f>SUM('1ªCIA.1ºBBM - '!M27,'2ªCIA.1ºBBM - '!M27,'1ªCIA.2ºBBM - '!M27,'2ªCIA.2ºBBM-'!M27,'PA.2ºBBM -'!M27,'1ªCIA.3ºBBM-'!M27,'2ªCIA.3ºBBM-'!M27,,'1ªCIA.4ºBBM -'!N27,'2ªCIA.4ºBBM-'!N27,,'1ªCIA.5ºBBM-'!N27,'2ªCIA.5ºBBM -'!N27,'1ªCIA.6ºBBM-'!N27,'2ªCIA.6ºBBM-'!N27,'PA.6ºBBM-'!N27,'1ªCIA_IND-'!N27,'2ªCIA_IND-'!N27,'3ªCIA_IND-'!N27,ASCOM_CG!N27)</f>
        <v>0</v>
      </c>
      <c r="N27" s="15">
        <f>SUM('1ªCIA.1ºBBM - '!N27,'2ªCIA.1ºBBM - '!N27,'1ªCIA.2ºBBM - '!N27,'2ªCIA.2ºBBM-'!N27,'PA.2ºBBM -'!N27,'1ªCIA.3ºBBM-'!N27,'2ªCIA.3ºBBM-'!N27,,'1ªCIA.4ºBBM -'!O27,'2ªCIA.4ºBBM-'!O27,,'1ªCIA.5ºBBM-'!O27,'2ªCIA.5ºBBM -'!O27,'1ªCIA.6ºBBM-'!O27,'2ªCIA.6ºBBM-'!O27,'PA.6ºBBM-'!O27,'1ªCIA_IND-'!O27,'2ªCIA_IND-'!O27,'3ªCIA_IND-'!O27,ASCOM_CG!O27)</f>
        <v>0</v>
      </c>
      <c r="O27" s="16">
        <f>SUM('1ªCIA.1ºBBM - '!O27,'2ªCIA.1ºBBM - '!O27,'1ªCIA.2ºBBM - '!O27,'2ªCIA.2ºBBM-'!O27,'PA.2ºBBM -'!O27,'1ªCIA.3ºBBM-'!O27,'2ªCIA.3ºBBM-'!O27,,'1ªCIA.4ºBBM -'!P27,'2ªCIA.4ºBBM-'!P27,,'1ªCIA.5ºBBM-'!P27,'2ªCIA.5ºBBM -'!P27,'1ªCIA.6ºBBM-'!P27,'2ªCIA.6ºBBM-'!P27,'PA.6ºBBM-'!P27,'1ªCIA_IND-'!P27,'2ªCIA_IND-'!P27,'3ªCIA_IND-'!P27,ASCOM_CG!P27)</f>
        <v>0</v>
      </c>
      <c r="P27" s="15">
        <f>SUM('1ªCIA.1ºBBM - '!P27,'2ªCIA.1ºBBM - '!P27,'1ªCIA.2ºBBM - '!P27,'2ªCIA.2ºBBM-'!P27,'PA.2ºBBM -'!P27,'1ªCIA.3ºBBM-'!P27,'2ªCIA.3ºBBM-'!P27,,'1ªCIA.4ºBBM -'!Q27,'2ªCIA.4ºBBM-'!Q27,,'1ªCIA.5ºBBM-'!Q27,'2ªCIA.5ºBBM -'!Q27,'1ªCIA.6ºBBM-'!Q27,'2ªCIA.6ºBBM-'!Q27,'PA.6ºBBM-'!Q27,'1ªCIA_IND-'!Q27,'2ªCIA_IND-'!Q27,'3ªCIA_IND-'!Q27,ASCOM_CG!Q27)</f>
        <v>0</v>
      </c>
      <c r="Q27" s="16">
        <f>SUM('1ªCIA.1ºBBM - '!Q27,'2ªCIA.1ºBBM - '!Q27,'1ªCIA.2ºBBM - '!Q27,'2ªCIA.2ºBBM-'!Q27,'PA.2ºBBM -'!Q27,'1ªCIA.3ºBBM-'!Q27,'2ªCIA.3ºBBM-'!Q27,,'1ªCIA.4ºBBM -'!R27,'2ªCIA.4ºBBM-'!R27,,'1ªCIA.5ºBBM-'!R27,'2ªCIA.5ºBBM -'!R27,'1ªCIA.6ºBBM-'!R27,'2ªCIA.6ºBBM-'!R27,'PA.6ºBBM-'!R27,'1ªCIA_IND-'!R27,'2ªCIA_IND-'!R27,'3ªCIA_IND-'!R27,ASCOM_CG!R27)</f>
        <v>0</v>
      </c>
      <c r="R27" s="15">
        <f>SUM('1ªCIA.1ºBBM - '!R27,'2ªCIA.1ºBBM - '!R27,'1ªCIA.2ºBBM - '!R27,'2ªCIA.2ºBBM-'!R27,'PA.2ºBBM -'!R27,'1ªCIA.3ºBBM-'!R27,'2ªCIA.3ºBBM-'!R27,,'1ªCIA.4ºBBM -'!S27,'2ªCIA.4ºBBM-'!S27,,'1ªCIA.5ºBBM-'!S27,'2ªCIA.5ºBBM -'!S27,'1ªCIA.6ºBBM-'!S27,'2ªCIA.6ºBBM-'!S27,'PA.6ºBBM-'!S27,'1ªCIA_IND-'!S27,'2ªCIA_IND-'!S27,'3ªCIA_IND-'!S27,ASCOM_CG!S27)</f>
        <v>0</v>
      </c>
      <c r="S27" s="16">
        <f>SUM('1ªCIA.1ºBBM - '!S27,'2ªCIA.1ºBBM - '!S27,'1ªCIA.2ºBBM - '!S27,'2ªCIA.2ºBBM-'!S27,'PA.2ºBBM -'!S27,'1ªCIA.3ºBBM-'!S27,'2ªCIA.3ºBBM-'!S27,,'1ªCIA.4ºBBM -'!T27,'2ªCIA.4ºBBM-'!T27,,'1ªCIA.5ºBBM-'!T27,'2ªCIA.5ºBBM -'!T27,'1ªCIA.6ºBBM-'!T27,'2ªCIA.6ºBBM-'!T27,'PA.6ºBBM-'!T27,'1ªCIA_IND-'!T27,'2ªCIA_IND-'!T27,'3ªCIA_IND-'!T27,ASCOM_CG!T27)</f>
        <v>0</v>
      </c>
      <c r="T27" s="15">
        <f>SUM('1ªCIA.1ºBBM - '!T27,'2ªCIA.1ºBBM - '!T27,'1ªCIA.2ºBBM - '!T27,'2ªCIA.2ºBBM-'!T27,'PA.2ºBBM -'!T27,'1ªCIA.3ºBBM-'!T27,'2ªCIA.3ºBBM-'!T27,,'1ªCIA.4ºBBM -'!U27,'2ªCIA.4ºBBM-'!U27,,'1ªCIA.5ºBBM-'!U27,'2ªCIA.5ºBBM -'!U27,'1ªCIA.6ºBBM-'!U27,'2ªCIA.6ºBBM-'!U27,'PA.6ºBBM-'!U27,'1ªCIA_IND-'!U27,'2ªCIA_IND-'!U27,'3ªCIA_IND-'!U27,ASCOM_CG!U27)</f>
        <v>0</v>
      </c>
      <c r="U27" s="16">
        <f>SUM('1ªCIA.1ºBBM - '!U27,'2ªCIA.1ºBBM - '!U27,'1ªCIA.2ºBBM - '!U27,'2ªCIA.2ºBBM-'!U27,'PA.2ºBBM -'!U27,'1ªCIA.3ºBBM-'!U27,'2ªCIA.3ºBBM-'!U27,,'1ªCIA.4ºBBM -'!V27,'2ªCIA.4ºBBM-'!V27,,'1ªCIA.5ºBBM-'!V27,'2ªCIA.5ºBBM -'!V27,'1ªCIA.6ºBBM-'!V27,'2ªCIA.6ºBBM-'!V27,'PA.6ºBBM-'!V27,'1ªCIA_IND-'!V27,'2ªCIA_IND-'!V27,'3ªCIA_IND-'!V27,ASCOM_CG!V27)</f>
        <v>0</v>
      </c>
      <c r="V27" s="15">
        <f>SUM('1ªCIA.1ºBBM - '!V27,'2ªCIA.1ºBBM - '!V27,'1ªCIA.2ºBBM - '!V27,'2ªCIA.2ºBBM-'!V27,'PA.2ºBBM -'!V27,'1ªCIA.3ºBBM-'!V27,'2ªCIA.3ºBBM-'!V27,,'1ªCIA.4ºBBM -'!W27,'2ªCIA.4ºBBM-'!W27,,'1ªCIA.5ºBBM-'!W27,'2ªCIA.5ºBBM -'!W27,'1ªCIA.6ºBBM-'!W27,'2ªCIA.6ºBBM-'!W27,'PA.6ºBBM-'!W27,'1ªCIA_IND-'!W27,'2ªCIA_IND-'!W27,'3ªCIA_IND-'!W27,ASCOM_CG!W27)</f>
        <v>0</v>
      </c>
      <c r="W27" s="16">
        <f>SUM('1ªCIA.1ºBBM - '!W27,'2ªCIA.1ºBBM - '!W27,'1ªCIA.2ºBBM - '!W27,'2ªCIA.2ºBBM-'!W27,'PA.2ºBBM -'!W27,'1ªCIA.3ºBBM-'!W27,'2ªCIA.3ºBBM-'!W27,,'1ªCIA.4ºBBM -'!X27,'2ªCIA.4ºBBM-'!X27,,'1ªCIA.5ºBBM-'!X27,'2ªCIA.5ºBBM -'!X27,'1ªCIA.6ºBBM-'!X27,'2ªCIA.6ºBBM-'!X27,'PA.6ºBBM-'!X27,'1ªCIA_IND-'!X27,'2ªCIA_IND-'!X27,'3ªCIA_IND-'!X27,ASCOM_CG!X27)</f>
        <v>0</v>
      </c>
      <c r="X27" s="15">
        <f>SUM('1ªCIA.1ºBBM - '!X27,'2ªCIA.1ºBBM - '!X27,'1ªCIA.2ºBBM - '!X27,'2ªCIA.2ºBBM-'!X27,'PA.2ºBBM -'!X27,'1ªCIA.3ºBBM-'!X27,'2ªCIA.3ºBBM-'!X27,,'1ªCIA.4ºBBM -'!Y27,'2ªCIA.4ºBBM-'!Y27,,'1ªCIA.5ºBBM-'!Y27,'2ªCIA.5ºBBM -'!Y27,'1ªCIA.6ºBBM-'!Y27,'2ªCIA.6ºBBM-'!Y27,'PA.6ºBBM-'!Y27,'1ªCIA_IND-'!Y27,'2ªCIA_IND-'!Y27,'3ªCIA_IND-'!Y27,ASCOM_CG!Y27)</f>
        <v>0</v>
      </c>
      <c r="Y27" s="16">
        <f>SUM('1ªCIA.1ºBBM - '!Y27,'2ªCIA.1ºBBM - '!Y27,'1ªCIA.2ºBBM - '!Y27,'2ªCIA.2ºBBM-'!Y27,'PA.2ºBBM -'!Y27,'1ªCIA.3ºBBM-'!Y27,'2ªCIA.3ºBBM-'!Y27,,'1ªCIA.4ºBBM -'!Z27,'2ªCIA.4ºBBM-'!Z27,,'1ªCIA.5ºBBM-'!Z27,'2ªCIA.5ºBBM -'!Z27,'1ªCIA.6ºBBM-'!Z27,'2ªCIA.6ºBBM-'!Z27,'PA.6ºBBM-'!Z27,'1ªCIA_IND-'!Z27,'2ªCIA_IND-'!Z27,'3ªCIA_IND-'!Z27,ASCOM_CG!Z27)</f>
        <v>0</v>
      </c>
      <c r="Z27" s="15">
        <f>SUM('1ªCIA.1ºBBM - '!Z27,'2ªCIA.1ºBBM - '!Z27,'1ªCIA.2ºBBM - '!Z27,'2ªCIA.2ºBBM-'!Z27,'PA.2ºBBM -'!Z27,'1ªCIA.3ºBBM-'!Z27,'2ªCIA.3ºBBM-'!Z27,,'1ªCIA.4ºBBM -'!AA27,'2ªCIA.4ºBBM-'!AA27,,'1ªCIA.5ºBBM-'!AA27,'2ªCIA.5ºBBM -'!AA27,'1ªCIA.6ºBBM-'!AA27,'2ªCIA.6ºBBM-'!AA27,'PA.6ºBBM-'!AA27,'1ªCIA_IND-'!AA27,'2ªCIA_IND-'!AA27,'3ªCIA_IND-'!AA27,ASCOM_CG!AA27)</f>
        <v>0</v>
      </c>
      <c r="AA27" s="16">
        <f>SUM('1ªCIA.1ºBBM - '!AA27,'2ªCIA.1ºBBM - '!AA27,'1ªCIA.2ºBBM - '!AA27,'2ªCIA.2ºBBM-'!AA27,'PA.2ºBBM -'!AA27,'1ªCIA.3ºBBM-'!AA27,'2ªCIA.3ºBBM-'!AA27,,'1ªCIA.4ºBBM -'!AB27,'2ªCIA.4ºBBM-'!AB27,,'1ªCIA.5ºBBM-'!AB27,'2ªCIA.5ºBBM -'!AB27,'1ªCIA.6ºBBM-'!AB27,'2ªCIA.6ºBBM-'!AB27,'PA.6ºBBM-'!AB27,'1ªCIA_IND-'!AB27,'2ªCIA_IND-'!AB27,'3ªCIA_IND-'!AB27,ASCOM_CG!AB27)</f>
        <v>0</v>
      </c>
      <c r="AB27" s="15">
        <f>SUM('1ªCIA.1ºBBM - '!AB27,'2ªCIA.1ºBBM - '!AB27,'1ªCIA.2ºBBM - '!AB27,'2ªCIA.2ºBBM-'!AB27,'PA.2ºBBM -'!AB27,'1ªCIA.3ºBBM-'!AB27,'2ªCIA.3ºBBM-'!AB27,,'1ªCIA.4ºBBM -'!AC27,'2ªCIA.4ºBBM-'!AC27,,'1ªCIA.5ºBBM-'!AC27,'2ªCIA.5ºBBM -'!AC27,'1ªCIA.6ºBBM-'!AC27,'2ªCIA.6ºBBM-'!AC27,'PA.6ºBBM-'!AC27,'1ªCIA_IND-'!AC27,'2ªCIA_IND-'!AC27,'3ªCIA_IND-'!AC27,ASCOM_CG!AC27)</f>
        <v>0</v>
      </c>
      <c r="AC27" s="16">
        <f>SUM('1ªCIA.1ºBBM - '!AC27,'2ªCIA.1ºBBM - '!AC27,'1ªCIA.2ºBBM - '!AC27,'2ªCIA.2ºBBM-'!AC27,'PA.2ºBBM -'!AC27,'1ªCIA.3ºBBM-'!AC27,'2ªCIA.3ºBBM-'!AC27,,'1ªCIA.4ºBBM -'!AD27,'2ªCIA.4ºBBM-'!AD27,,'1ªCIA.5ºBBM-'!AD27,'2ªCIA.5ºBBM -'!AD27,'1ªCIA.6ºBBM-'!AD27,'2ªCIA.6ºBBM-'!AD27,'PA.6ºBBM-'!AD27,'1ªCIA_IND-'!AD27,'2ªCIA_IND-'!AD27,'3ªCIA_IND-'!AD27,ASCOM_CG!AD27)</f>
        <v>0</v>
      </c>
      <c r="AD27" s="15">
        <f>SUM('1ªCIA.1ºBBM - '!AD27,'2ªCIA.1ºBBM - '!AD27,'1ªCIA.2ºBBM - '!AD27,'2ªCIA.2ºBBM-'!AD27,'PA.2ºBBM -'!AD27,'1ªCIA.3ºBBM-'!AD27,'2ªCIA.3ºBBM-'!AD27,,'1ªCIA.4ºBBM -'!AE27,'2ªCIA.4ºBBM-'!AE27,,'1ªCIA.5ºBBM-'!AE27,'2ªCIA.5ºBBM -'!AE27,'1ªCIA.6ºBBM-'!AE27,'2ªCIA.6ºBBM-'!AE27,'PA.6ºBBM-'!AE27,'1ªCIA_IND-'!AE27,'2ªCIA_IND-'!AE27,'3ªCIA_IND-'!AE27,ASCOM_CG!AE27)</f>
        <v>0</v>
      </c>
      <c r="AE27" s="16">
        <f>SUM('1ªCIA.1ºBBM - '!AE27,'2ªCIA.1ºBBM - '!AE27,'1ªCIA.2ºBBM - '!AE27,'2ªCIA.2ºBBM-'!AE27,'PA.2ºBBM -'!AE27,'1ªCIA.3ºBBM-'!AE27,'2ªCIA.3ºBBM-'!AE27,,'1ªCIA.4ºBBM -'!AE27,'2ªCIA.4ºBBM-'!AE27,,'1ªCIA.5ºBBM-'!AE27,'2ªCIA.5ºBBM -'!AE27,'1ªCIA.6ºBBM-'!AE27,'2ªCIA.6ºBBM-'!AE27,'PA.6ºBBM-'!AE27,'1ªCIA_IND-'!AE27,'2ªCIA_IND-'!AE27,'3ªCIA_IND-'!AE27,ASCOM_CG!AE27)</f>
        <v>0</v>
      </c>
      <c r="AF27" s="15">
        <f>SUM('1ªCIA.1ºBBM - '!AF27,'2ªCIA.1ºBBM - '!AF27,'1ªCIA.2ºBBM - '!AF27,'2ªCIA.2ºBBM-'!AF27,'PA.2ºBBM -'!AF27,'1ªCIA.3ºBBM-'!AF27,'2ªCIA.3ºBBM-'!AF27,,'1ªCIA.4ºBBM -'!AF27,'2ªCIA.4ºBBM-'!AF27,,'1ªCIA.5ºBBM-'!AF27,'2ªCIA.5ºBBM -'!AF27,'1ªCIA.6ºBBM-'!AF27,'2ªCIA.6ºBBM-'!AF27,'PA.6ºBBM-'!AF27,'1ªCIA_IND-'!AF27,'2ªCIA_IND-'!AF27,'3ªCIA_IND-'!AF27,ASCOM_CG!AF27)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 - '!B28,'2ªCIA.1ºBBM - '!B28,'1ªCIA.2ºBBM - '!B28,'2ªCIA.2ºBBM-'!B28,'PA.2ºBBM -'!B28,'1ªCIA.3ºBBM-'!B28,'2ªCIA.3ºBBM-'!B28,,'1ªCIA.4ºBBM -'!B28,'2ªCIA.4ºBBM-'!B28,,'1ªCIA.5ºBBM-'!B28,'2ªCIA.5ºBBM -'!B28,'1ªCIA.6ºBBM-'!B28,'2ªCIA.6ºBBM-'!B28,'PA.6ºBBM-'!B28,'1ªCIA_IND-'!B28,'2ªCIA_IND-'!B28,'3ªCIA_IND-'!B28,ASCOM_CG!B28)</f>
        <v>0</v>
      </c>
      <c r="C28" s="16">
        <f>SUM('1ªCIA.1ºBBM - '!C28,'2ªCIA.1ºBBM - '!C28,'1ªCIA.2ºBBM - '!C28,'2ªCIA.2ºBBM-'!C28,'PA.2ºBBM -'!C28,'1ªCIA.3ºBBM-'!C28,'2ªCIA.3ºBBM-'!C28,,'1ªCIA.4ºBBM -'!C28,'2ªCIA.4ºBBM-'!C28,,'1ªCIA.5ºBBM-'!C28,'2ªCIA.5ºBBM -'!C28,'1ªCIA.6ºBBM-'!C28,'2ªCIA.6ºBBM-'!D28,'PA.6ºBBM-'!C28,'1ªCIA_IND-'!C28,'2ªCIA_IND-'!C28,'3ªCIA_IND-'!C28,,ASCOM_CG!C28)</f>
        <v>0</v>
      </c>
      <c r="D28" s="15">
        <f>SUM('1ªCIA.1ºBBM - '!D28,'2ªCIA.1ºBBM - '!D28,'1ªCIA.2ºBBM - '!D28,'2ªCIA.2ºBBM-'!D28,'PA.2ºBBM -'!D28,'1ªCIA.3ºBBM-'!D28,'2ªCIA.3ºBBM-'!D28,,'1ªCIA.4ºBBM -'!E28,'2ªCIA.4ºBBM-'!E28,,'1ªCIA.5ºBBM-'!E28,'2ªCIA.5ºBBM -'!E28,'1ªCIA.6ºBBM-'!D28,'2ªCIA.6ºBBM-'!E28,'PA.6ºBBM-'!E28,'1ªCIA_IND-'!E28,'2ªCIA_IND-'!E28,'3ªCIA_IND-'!E28,ASCOM_CG!E28)</f>
        <v>0</v>
      </c>
      <c r="E28" s="16">
        <f>SUM('1ªCIA.1ºBBM - '!E28,'2ªCIA.1ºBBM - '!E28,'1ªCIA.2ºBBM - '!E28,'2ªCIA.2ºBBM-'!E28,'PA.2ºBBM -'!E28,'1ªCIA.3ºBBM-'!E28,'2ªCIA.3ºBBM-'!E28,,'1ªCIA.4ºBBM -'!F28,'2ªCIA.4ºBBM-'!F28,,'1ªCIA.5ºBBM-'!F28,'2ªCIA.5ºBBM -'!F28,'1ªCIA.6ºBBM-'!F28,'2ªCIA.6ºBBM-'!F28,'PA.6ºBBM-'!F28,'1ªCIA_IND-'!F28,'2ªCIA_IND-'!F28,'3ªCIA_IND-'!F28,ASCOM_CG!F28)</f>
        <v>0</v>
      </c>
      <c r="F28" s="15">
        <f>SUM('1ªCIA.1ºBBM - '!F28,'2ªCIA.1ºBBM - '!F28,'1ªCIA.2ºBBM - '!F28,'2ªCIA.2ºBBM-'!F28,'PA.2ºBBM -'!F28,'1ªCIA.3ºBBM-'!F28,'2ªCIA.3ºBBM-'!F28,,'1ªCIA.4ºBBM -'!G28,'2ªCIA.4ºBBM-'!G28,,'1ªCIA.5ºBBM-'!G28,'2ªCIA.5ºBBM -'!G28,'1ªCIA.6ºBBM-'!G28,'2ªCIA.6ºBBM-'!G28,'PA.6ºBBM-'!G28,'1ªCIA_IND-'!G28,'2ªCIA_IND-'!G28,'3ªCIA_IND-'!G28,ASCOM_CG!G28)</f>
        <v>0</v>
      </c>
      <c r="G28" s="16">
        <f>SUM('1ªCIA.1ºBBM - '!G28,'2ªCIA.1ºBBM - '!G28,'1ªCIA.2ºBBM - '!G28,'2ªCIA.2ºBBM-'!G28,'PA.2ºBBM -'!G28,'1ªCIA.3ºBBM-'!G28,'2ªCIA.3ºBBM-'!G28,,'1ªCIA.4ºBBM -'!H28,'2ªCIA.4ºBBM-'!H28,,'1ªCIA.5ºBBM-'!H28,'2ªCIA.5ºBBM -'!H28,'1ªCIA.6ºBBM-'!H28,'2ªCIA.6ºBBM-'!H28,'PA.6ºBBM-'!H28,'1ªCIA_IND-'!H28,'2ªCIA_IND-'!H28,'3ªCIA_IND-'!H28,ASCOM_CG!H28)</f>
        <v>0</v>
      </c>
      <c r="H28" s="15">
        <f>SUM('1ªCIA.1ºBBM - '!H28,'2ªCIA.1ºBBM - '!H28,'1ªCIA.2ºBBM - '!H28,'2ªCIA.2ºBBM-'!H28,'PA.2ºBBM -'!H28,'1ªCIA.3ºBBM-'!H28,'2ªCIA.3ºBBM-'!H28,,'1ªCIA.4ºBBM -'!I28,'2ªCIA.4ºBBM-'!I28,,'1ªCIA.5ºBBM-'!I28,'2ªCIA.5ºBBM -'!I28,'1ªCIA.6ºBBM-'!I28,'2ªCIA.6ºBBM-'!I28,'PA.6ºBBM-'!I28,'1ªCIA_IND-'!I28,'2ªCIA_IND-'!I28,'3ªCIA_IND-'!I28,ASCOM_CG!I28)</f>
        <v>0</v>
      </c>
      <c r="I28" s="16">
        <f>SUM('1ªCIA.1ºBBM - '!I28,'2ªCIA.1ºBBM - '!I28,'1ªCIA.2ºBBM - '!I28,'2ªCIA.2ºBBM-'!I28,'PA.2ºBBM -'!I28,'1ªCIA.3ºBBM-'!I28,'2ªCIA.3ºBBM-'!I28,,'1ªCIA.4ºBBM -'!J28,'2ªCIA.4ºBBM-'!J28,,'1ªCIA.5ºBBM-'!J28,'2ªCIA.5ºBBM -'!J28,'1ªCIA.6ºBBM-'!J28,'2ªCIA.6ºBBM-'!J28,'PA.6ºBBM-'!J28,'1ªCIA_IND-'!J28,'2ªCIA_IND-'!J28,'3ªCIA_IND-'!J28,ASCOM_CG!J28)</f>
        <v>0</v>
      </c>
      <c r="J28" s="15">
        <f>SUM('1ªCIA.1ºBBM - '!J28,'2ªCIA.1ºBBM - '!J28,'1ªCIA.2ºBBM - '!J28,'2ªCIA.2ºBBM-'!J28,'PA.2ºBBM -'!J28,'1ªCIA.3ºBBM-'!J28,'2ªCIA.3ºBBM-'!J28,,'1ªCIA.4ºBBM -'!K28,'2ªCIA.4ºBBM-'!K28,,'1ªCIA.5ºBBM-'!K28,'2ªCIA.5ºBBM -'!K28,'1ªCIA.6ºBBM-'!K28,'2ªCIA.6ºBBM-'!K28,'PA.6ºBBM-'!K28,'1ªCIA_IND-'!K28,'2ªCIA_IND-'!K28,'3ªCIA_IND-'!K28,ASCOM_CG!K28)</f>
        <v>0</v>
      </c>
      <c r="K28" s="16">
        <f>SUM('1ªCIA.1ºBBM - '!K28,'2ªCIA.1ºBBM - '!K28,'1ªCIA.2ºBBM - '!K28,'2ªCIA.2ºBBM-'!K28,'PA.2ºBBM -'!K28,'1ªCIA.3ºBBM-'!K28,'2ªCIA.3ºBBM-'!K28,,'1ªCIA.4ºBBM -'!L28,'2ªCIA.4ºBBM-'!L28,,'1ªCIA.5ºBBM-'!L28,'2ªCIA.5ºBBM -'!L28,'1ªCIA.6ºBBM-'!L28,'2ªCIA.6ºBBM-'!L28,'PA.6ºBBM-'!L28,'1ªCIA_IND-'!L28,'2ªCIA_IND-'!L28,'3ªCIA_IND-'!L28,ASCOM_CG!L28)</f>
        <v>0</v>
      </c>
      <c r="L28" s="15">
        <f>SUM('1ªCIA.1ºBBM - '!L28,'2ªCIA.1ºBBM - '!L28,'1ªCIA.2ºBBM - '!L28,'2ªCIA.2ºBBM-'!L28,'PA.2ºBBM -'!L28,'1ªCIA.3ºBBM-'!L28,'2ªCIA.3ºBBM-'!L28,,'1ªCIA.4ºBBM -'!M28,'2ªCIA.4ºBBM-'!M28,,'1ªCIA.5ºBBM-'!M28,'2ªCIA.5ºBBM -'!M28,'1ªCIA.6ºBBM-'!M28,'2ªCIA.6ºBBM-'!M28,'PA.6ºBBM-'!M28,'1ªCIA_IND-'!M28,'2ªCIA_IND-'!M28,'3ªCIA_IND-'!M28,ASCOM_CG!M28)</f>
        <v>0</v>
      </c>
      <c r="M28" s="16">
        <f>SUM('1ªCIA.1ºBBM - '!M28,'2ªCIA.1ºBBM - '!M28,'1ªCIA.2ºBBM - '!M28,'2ªCIA.2ºBBM-'!M28,'PA.2ºBBM -'!M28,'1ªCIA.3ºBBM-'!M28,'2ªCIA.3ºBBM-'!M28,,'1ªCIA.4ºBBM -'!N28,'2ªCIA.4ºBBM-'!N28,,'1ªCIA.5ºBBM-'!N28,'2ªCIA.5ºBBM -'!N28,'1ªCIA.6ºBBM-'!N28,'2ªCIA.6ºBBM-'!N28,'PA.6ºBBM-'!N28,'1ªCIA_IND-'!N28,'2ªCIA_IND-'!N28,'3ªCIA_IND-'!N28,ASCOM_CG!N28)</f>
        <v>0</v>
      </c>
      <c r="N28" s="15">
        <f>SUM('1ªCIA.1ºBBM - '!N28,'2ªCIA.1ºBBM - '!N28,'1ªCIA.2ºBBM - '!N28,'2ªCIA.2ºBBM-'!N28,'PA.2ºBBM -'!N28,'1ªCIA.3ºBBM-'!N28,'2ªCIA.3ºBBM-'!N28,,'1ªCIA.4ºBBM -'!O28,'2ªCIA.4ºBBM-'!O28,,'1ªCIA.5ºBBM-'!O28,'2ªCIA.5ºBBM -'!O28,'1ªCIA.6ºBBM-'!O28,'2ªCIA.6ºBBM-'!O28,'PA.6ºBBM-'!O28,'1ªCIA_IND-'!O28,'2ªCIA_IND-'!O28,'3ªCIA_IND-'!O28,ASCOM_CG!O28)</f>
        <v>0</v>
      </c>
      <c r="O28" s="16">
        <f>SUM('1ªCIA.1ºBBM - '!O28,'2ªCIA.1ºBBM - '!O28,'1ªCIA.2ºBBM - '!O28,'2ªCIA.2ºBBM-'!O28,'PA.2ºBBM -'!O28,'1ªCIA.3ºBBM-'!O28,'2ªCIA.3ºBBM-'!O28,,'1ªCIA.4ºBBM -'!P28,'2ªCIA.4ºBBM-'!P28,,'1ªCIA.5ºBBM-'!P28,'2ªCIA.5ºBBM -'!P28,'1ªCIA.6ºBBM-'!P28,'2ªCIA.6ºBBM-'!P28,'PA.6ºBBM-'!P28,'1ªCIA_IND-'!P28,'2ªCIA_IND-'!P28,'3ªCIA_IND-'!P28,ASCOM_CG!P28)</f>
        <v>0</v>
      </c>
      <c r="P28" s="15">
        <f>SUM('1ªCIA.1ºBBM - '!P28,'2ªCIA.1ºBBM - '!P28,'1ªCIA.2ºBBM - '!P28,'2ªCIA.2ºBBM-'!P28,'PA.2ºBBM -'!P28,'1ªCIA.3ºBBM-'!P28,'2ªCIA.3ºBBM-'!P28,,'1ªCIA.4ºBBM -'!Q28,'2ªCIA.4ºBBM-'!Q28,,'1ªCIA.5ºBBM-'!Q28,'2ªCIA.5ºBBM -'!Q28,'1ªCIA.6ºBBM-'!Q28,'2ªCIA.6ºBBM-'!Q28,'PA.6ºBBM-'!Q28,'1ªCIA_IND-'!Q28,'2ªCIA_IND-'!Q28,'3ªCIA_IND-'!Q28,ASCOM_CG!Q28)</f>
        <v>0</v>
      </c>
      <c r="Q28" s="16">
        <f>SUM('1ªCIA.1ºBBM - '!Q28,'2ªCIA.1ºBBM - '!Q28,'1ªCIA.2ºBBM - '!Q28,'2ªCIA.2ºBBM-'!Q28,'PA.2ºBBM -'!Q28,'1ªCIA.3ºBBM-'!Q28,'2ªCIA.3ºBBM-'!Q28,,'1ªCIA.4ºBBM -'!R28,'2ªCIA.4ºBBM-'!R28,,'1ªCIA.5ºBBM-'!R28,'2ªCIA.5ºBBM -'!R28,'1ªCIA.6ºBBM-'!R28,'2ªCIA.6ºBBM-'!R28,'PA.6ºBBM-'!R28,'1ªCIA_IND-'!R28,'2ªCIA_IND-'!R28,'3ªCIA_IND-'!R28,ASCOM_CG!R28)</f>
        <v>0</v>
      </c>
      <c r="R28" s="15">
        <f>SUM('1ªCIA.1ºBBM - '!R28,'2ªCIA.1ºBBM - '!R28,'1ªCIA.2ºBBM - '!R28,'2ªCIA.2ºBBM-'!R28,'PA.2ºBBM -'!R28,'1ªCIA.3ºBBM-'!R28,'2ªCIA.3ºBBM-'!R28,,'1ªCIA.4ºBBM -'!S28,'2ªCIA.4ºBBM-'!S28,,'1ªCIA.5ºBBM-'!S28,'2ªCIA.5ºBBM -'!S28,'1ªCIA.6ºBBM-'!S28,'2ªCIA.6ºBBM-'!S28,'PA.6ºBBM-'!S28,'1ªCIA_IND-'!S28,'2ªCIA_IND-'!S28,'3ªCIA_IND-'!S28,ASCOM_CG!S28)</f>
        <v>0</v>
      </c>
      <c r="S28" s="16">
        <f>SUM('1ªCIA.1ºBBM - '!S28,'2ªCIA.1ºBBM - '!S28,'1ªCIA.2ºBBM - '!S28,'2ªCIA.2ºBBM-'!S28,'PA.2ºBBM -'!S28,'1ªCIA.3ºBBM-'!S28,'2ªCIA.3ºBBM-'!S28,,'1ªCIA.4ºBBM -'!T28,'2ªCIA.4ºBBM-'!T28,,'1ªCIA.5ºBBM-'!T28,'2ªCIA.5ºBBM -'!T28,'1ªCIA.6ºBBM-'!T28,'2ªCIA.6ºBBM-'!T28,'PA.6ºBBM-'!T28,'1ªCIA_IND-'!T28,'2ªCIA_IND-'!T28,'3ªCIA_IND-'!T28,ASCOM_CG!T28)</f>
        <v>0</v>
      </c>
      <c r="T28" s="15">
        <f>SUM('1ªCIA.1ºBBM - '!T28,'2ªCIA.1ºBBM - '!T28,'1ªCIA.2ºBBM - '!T28,'2ªCIA.2ºBBM-'!T28,'PA.2ºBBM -'!T28,'1ªCIA.3ºBBM-'!T28,'2ªCIA.3ºBBM-'!T28,,'1ªCIA.4ºBBM -'!U28,'2ªCIA.4ºBBM-'!U28,,'1ªCIA.5ºBBM-'!U28,'2ªCIA.5ºBBM -'!U28,'1ªCIA.6ºBBM-'!U28,'2ªCIA.6ºBBM-'!U28,'PA.6ºBBM-'!U28,'1ªCIA_IND-'!U28,'2ªCIA_IND-'!U28,'3ªCIA_IND-'!U28,ASCOM_CG!U28)</f>
        <v>0</v>
      </c>
      <c r="U28" s="16">
        <f>SUM('1ªCIA.1ºBBM - '!U28,'2ªCIA.1ºBBM - '!U28,'1ªCIA.2ºBBM - '!U28,'2ªCIA.2ºBBM-'!U28,'PA.2ºBBM -'!U28,'1ªCIA.3ºBBM-'!U28,'2ªCIA.3ºBBM-'!U28,,'1ªCIA.4ºBBM -'!V28,'2ªCIA.4ºBBM-'!V28,,'1ªCIA.5ºBBM-'!V28,'2ªCIA.5ºBBM -'!V28,'1ªCIA.6ºBBM-'!V28,'2ªCIA.6ºBBM-'!V28,'PA.6ºBBM-'!V28,'1ªCIA_IND-'!V28,'2ªCIA_IND-'!V28,'3ªCIA_IND-'!V28,ASCOM_CG!V28)</f>
        <v>0</v>
      </c>
      <c r="V28" s="15">
        <f>SUM('1ªCIA.1ºBBM - '!V28,'2ªCIA.1ºBBM - '!V28,'1ªCIA.2ºBBM - '!V28,'2ªCIA.2ºBBM-'!V28,'PA.2ºBBM -'!V28,'1ªCIA.3ºBBM-'!V28,'2ªCIA.3ºBBM-'!V28,,'1ªCIA.4ºBBM -'!W28,'2ªCIA.4ºBBM-'!W28,,'1ªCIA.5ºBBM-'!W28,'2ªCIA.5ºBBM -'!W28,'1ªCIA.6ºBBM-'!W28,'2ªCIA.6ºBBM-'!W28,'PA.6ºBBM-'!W28,'1ªCIA_IND-'!W28,'2ªCIA_IND-'!W28,'3ªCIA_IND-'!W28,ASCOM_CG!W28)</f>
        <v>0</v>
      </c>
      <c r="W28" s="16">
        <f>SUM('1ªCIA.1ºBBM - '!W28,'2ªCIA.1ºBBM - '!W28,'1ªCIA.2ºBBM - '!W28,'2ªCIA.2ºBBM-'!W28,'PA.2ºBBM -'!W28,'1ªCIA.3ºBBM-'!W28,'2ªCIA.3ºBBM-'!W28,,'1ªCIA.4ºBBM -'!X28,'2ªCIA.4ºBBM-'!X28,,'1ªCIA.5ºBBM-'!X28,'2ªCIA.5ºBBM -'!X28,'1ªCIA.6ºBBM-'!X28,'2ªCIA.6ºBBM-'!X28,'PA.6ºBBM-'!X28,'1ªCIA_IND-'!X28,'2ªCIA_IND-'!X28,'3ªCIA_IND-'!X28,ASCOM_CG!X28)</f>
        <v>0</v>
      </c>
      <c r="X28" s="15">
        <f>SUM('1ªCIA.1ºBBM - '!X28,'2ªCIA.1ºBBM - '!X28,'1ªCIA.2ºBBM - '!X28,'2ªCIA.2ºBBM-'!X28,'PA.2ºBBM -'!X28,'1ªCIA.3ºBBM-'!X28,'2ªCIA.3ºBBM-'!X28,,'1ªCIA.4ºBBM -'!Y28,'2ªCIA.4ºBBM-'!Y28,,'1ªCIA.5ºBBM-'!Y28,'2ªCIA.5ºBBM -'!Y28,'1ªCIA.6ºBBM-'!Y28,'2ªCIA.6ºBBM-'!Y28,'PA.6ºBBM-'!Y28,'1ªCIA_IND-'!Y28,'2ªCIA_IND-'!Y28,'3ªCIA_IND-'!Y28,ASCOM_CG!Y28)</f>
        <v>0</v>
      </c>
      <c r="Y28" s="16">
        <f>SUM('1ªCIA.1ºBBM - '!Y28,'2ªCIA.1ºBBM - '!Y28,'1ªCIA.2ºBBM - '!Y28,'2ªCIA.2ºBBM-'!Y28,'PA.2ºBBM -'!Y28,'1ªCIA.3ºBBM-'!Y28,'2ªCIA.3ºBBM-'!Y28,,'1ªCIA.4ºBBM -'!Z28,'2ªCIA.4ºBBM-'!Z28,,'1ªCIA.5ºBBM-'!Z28,'2ªCIA.5ºBBM -'!Z28,'1ªCIA.6ºBBM-'!Z28,'2ªCIA.6ºBBM-'!Z28,'PA.6ºBBM-'!Z28,'1ªCIA_IND-'!Z28,'2ªCIA_IND-'!Z28,'3ªCIA_IND-'!Z28,ASCOM_CG!Z28)</f>
        <v>0</v>
      </c>
      <c r="Z28" s="15">
        <f>SUM('1ªCIA.1ºBBM - '!Z28,'2ªCIA.1ºBBM - '!Z28,'1ªCIA.2ºBBM - '!Z28,'2ªCIA.2ºBBM-'!Z28,'PA.2ºBBM -'!Z28,'1ªCIA.3ºBBM-'!Z28,'2ªCIA.3ºBBM-'!Z28,,'1ªCIA.4ºBBM -'!AA28,'2ªCIA.4ºBBM-'!AA28,,'1ªCIA.5ºBBM-'!AA28,'2ªCIA.5ºBBM -'!AA28,'1ªCIA.6ºBBM-'!AA28,'2ªCIA.6ºBBM-'!AA28,'PA.6ºBBM-'!AA28,'1ªCIA_IND-'!AA28,'2ªCIA_IND-'!AA28,'3ªCIA_IND-'!AA28,ASCOM_CG!AA28)</f>
        <v>0</v>
      </c>
      <c r="AA28" s="16">
        <f>SUM('1ªCIA.1ºBBM - '!AA28,'2ªCIA.1ºBBM - '!AA28,'1ªCIA.2ºBBM - '!AA28,'2ªCIA.2ºBBM-'!AA28,'PA.2ºBBM -'!AA28,'1ªCIA.3ºBBM-'!AA28,'2ªCIA.3ºBBM-'!AA28,,'1ªCIA.4ºBBM -'!AB28,'2ªCIA.4ºBBM-'!AB28,,'1ªCIA.5ºBBM-'!AB28,'2ªCIA.5ºBBM -'!AB28,'1ªCIA.6ºBBM-'!AB28,'2ªCIA.6ºBBM-'!AB28,'PA.6ºBBM-'!AB28,'1ªCIA_IND-'!AB28,'2ªCIA_IND-'!AB28,'3ªCIA_IND-'!AB28,ASCOM_CG!AB28)</f>
        <v>0</v>
      </c>
      <c r="AB28" s="15">
        <f>SUM('1ªCIA.1ºBBM - '!AB28,'2ªCIA.1ºBBM - '!AB28,'1ªCIA.2ºBBM - '!AB28,'2ªCIA.2ºBBM-'!AB28,'PA.2ºBBM -'!AB28,'1ªCIA.3ºBBM-'!AB28,'2ªCIA.3ºBBM-'!AB28,,'1ªCIA.4ºBBM -'!AC28,'2ªCIA.4ºBBM-'!AC28,,'1ªCIA.5ºBBM-'!AC28,'2ªCIA.5ºBBM -'!AC28,'1ªCIA.6ºBBM-'!AC28,'2ªCIA.6ºBBM-'!AC28,'PA.6ºBBM-'!AC28,'1ªCIA_IND-'!AC28,'2ªCIA_IND-'!AC28,'3ªCIA_IND-'!AC28,ASCOM_CG!AC28)</f>
        <v>0</v>
      </c>
      <c r="AC28" s="16">
        <f>SUM('1ªCIA.1ºBBM - '!AC28,'2ªCIA.1ºBBM - '!AC28,'1ªCIA.2ºBBM - '!AC28,'2ªCIA.2ºBBM-'!AC28,'PA.2ºBBM -'!AC28,'1ªCIA.3ºBBM-'!AC28,'2ªCIA.3ºBBM-'!AC28,,'1ªCIA.4ºBBM -'!AD28,'2ªCIA.4ºBBM-'!AD28,,'1ªCIA.5ºBBM-'!AD28,'2ªCIA.5ºBBM -'!AD28,'1ªCIA.6ºBBM-'!AD28,'2ªCIA.6ºBBM-'!AD28,'PA.6ºBBM-'!AD28,'1ªCIA_IND-'!AD28,'2ªCIA_IND-'!AD28,'3ªCIA_IND-'!AD28,ASCOM_CG!AD28)</f>
        <v>0</v>
      </c>
      <c r="AD28" s="15">
        <f>SUM('1ªCIA.1ºBBM - '!AD28,'2ªCIA.1ºBBM - '!AD28,'1ªCIA.2ºBBM - '!AD28,'2ªCIA.2ºBBM-'!AD28,'PA.2ºBBM -'!AD28,'1ªCIA.3ºBBM-'!AD28,'2ªCIA.3ºBBM-'!AD28,,'1ªCIA.4ºBBM -'!AE28,'2ªCIA.4ºBBM-'!AE28,,'1ªCIA.5ºBBM-'!AE28,'2ªCIA.5ºBBM -'!AE28,'1ªCIA.6ºBBM-'!AE28,'2ªCIA.6ºBBM-'!AE28,'PA.6ºBBM-'!AE28,'1ªCIA_IND-'!AE28,'2ªCIA_IND-'!AE28,'3ªCIA_IND-'!AE28,ASCOM_CG!AE28)</f>
        <v>0</v>
      </c>
      <c r="AE28" s="16">
        <f>SUM('1ªCIA.1ºBBM - '!AE28,'2ªCIA.1ºBBM - '!AE28,'1ªCIA.2ºBBM - '!AE28,'2ªCIA.2ºBBM-'!AE28,'PA.2ºBBM -'!AE28,'1ªCIA.3ºBBM-'!AE28,'2ªCIA.3ºBBM-'!AE28,,'1ªCIA.4ºBBM -'!AE28,'2ªCIA.4ºBBM-'!AE28,,'1ªCIA.5ºBBM-'!AE28,'2ªCIA.5ºBBM -'!AE28,'1ªCIA.6ºBBM-'!AE28,'2ªCIA.6ºBBM-'!AE28,'PA.6ºBBM-'!AE28,'1ªCIA_IND-'!AE28,'2ªCIA_IND-'!AE28,'3ªCIA_IND-'!AE28,ASCOM_CG!AE28)</f>
        <v>0</v>
      </c>
      <c r="AF28" s="15">
        <f>SUM('1ªCIA.1ºBBM - '!AF28,'2ªCIA.1ºBBM - '!AF28,'1ªCIA.2ºBBM - '!AF28,'2ªCIA.2ºBBM-'!AF28,'PA.2ºBBM -'!AF28,'1ªCIA.3ºBBM-'!AF28,'2ªCIA.3ºBBM-'!AF28,,'1ªCIA.4ºBBM -'!AF28,'2ªCIA.4ºBBM-'!AF28,,'1ªCIA.5ºBBM-'!AF28,'2ªCIA.5ºBBM -'!AF28,'1ªCIA.6ºBBM-'!AF28,'2ªCIA.6ºBBM-'!AF28,'PA.6ºBBM-'!AF28,'1ªCIA_IND-'!AF28,'2ªCIA_IND-'!AF28,'3ªCIA_IND-'!AF28,ASCOM_CG!AF28)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 - '!B29,'2ªCIA.1ºBBM - '!B29,'1ªCIA.2ºBBM - '!B29,'2ªCIA.2ºBBM-'!B29,'PA.2ºBBM -'!B29,'1ªCIA.3ºBBM-'!B29,'2ªCIA.3ºBBM-'!B29,,'1ªCIA.4ºBBM -'!B29,'2ªCIA.4ºBBM-'!B29,,'1ªCIA.5ºBBM-'!B29,'2ªCIA.5ºBBM -'!B29,'1ªCIA.6ºBBM-'!B29,'2ªCIA.6ºBBM-'!B29,'PA.6ºBBM-'!B29,'1ªCIA_IND-'!B29,'2ªCIA_IND-'!B29,'3ªCIA_IND-'!B29,ASCOM_CG!B29)</f>
        <v>0</v>
      </c>
      <c r="C29" s="16">
        <f>SUM('1ªCIA.1ºBBM - '!C29,'2ªCIA.1ºBBM - '!C29,'1ªCIA.2ºBBM - '!C29,'2ªCIA.2ºBBM-'!C29,'PA.2ºBBM -'!C29,'1ªCIA.3ºBBM-'!C29,'2ªCIA.3ºBBM-'!C29,,'1ªCIA.4ºBBM -'!C29,'2ªCIA.4ºBBM-'!C29,,'1ªCIA.5ºBBM-'!C29,'2ªCIA.5ºBBM -'!C29,'1ªCIA.6ºBBM-'!C29,'2ªCIA.6ºBBM-'!D29,'PA.6ºBBM-'!C29,'1ªCIA_IND-'!C29,'2ªCIA_IND-'!C29,'3ªCIA_IND-'!C29,,ASCOM_CG!C29)</f>
        <v>0</v>
      </c>
      <c r="D29" s="15">
        <f>SUM('1ªCIA.1ºBBM - '!D29,'2ªCIA.1ºBBM - '!D29,'1ªCIA.2ºBBM - '!D29,'2ªCIA.2ºBBM-'!D29,'PA.2ºBBM -'!D29,'1ªCIA.3ºBBM-'!D29,'2ªCIA.3ºBBM-'!D29,,'1ªCIA.4ºBBM -'!E29,'2ªCIA.4ºBBM-'!E29,,'1ªCIA.5ºBBM-'!E29,'2ªCIA.5ºBBM -'!E29,'1ªCIA.6ºBBM-'!D29,'2ªCIA.6ºBBM-'!E29,'PA.6ºBBM-'!E29,'1ªCIA_IND-'!E29,'2ªCIA_IND-'!E29,'3ªCIA_IND-'!E29,ASCOM_CG!E29)</f>
        <v>0</v>
      </c>
      <c r="E29" s="16">
        <f>SUM('1ªCIA.1ºBBM - '!E29,'2ªCIA.1ºBBM - '!E29,'1ªCIA.2ºBBM - '!E29,'2ªCIA.2ºBBM-'!E29,'PA.2ºBBM -'!E29,'1ªCIA.3ºBBM-'!E29,'2ªCIA.3ºBBM-'!E29,,'1ªCIA.4ºBBM -'!F29,'2ªCIA.4ºBBM-'!F29,,'1ªCIA.5ºBBM-'!F29,'2ªCIA.5ºBBM -'!F29,'1ªCIA.6ºBBM-'!F29,'2ªCIA.6ºBBM-'!F29,'PA.6ºBBM-'!F29,'1ªCIA_IND-'!F29,'2ªCIA_IND-'!F29,'3ªCIA_IND-'!F29,ASCOM_CG!F29)</f>
        <v>0</v>
      </c>
      <c r="F29" s="15">
        <f>SUM('1ªCIA.1ºBBM - '!F29,'2ªCIA.1ºBBM - '!F29,'1ªCIA.2ºBBM - '!F29,'2ªCIA.2ºBBM-'!F29,'PA.2ºBBM -'!F29,'1ªCIA.3ºBBM-'!F29,'2ªCIA.3ºBBM-'!F29,,'1ªCIA.4ºBBM -'!G29,'2ªCIA.4ºBBM-'!G29,,'1ªCIA.5ºBBM-'!G29,'2ªCIA.5ºBBM -'!G29,'1ªCIA.6ºBBM-'!G29,'2ªCIA.6ºBBM-'!G29,'PA.6ºBBM-'!G29,'1ªCIA_IND-'!G29,'2ªCIA_IND-'!G29,'3ªCIA_IND-'!G29,ASCOM_CG!G29)</f>
        <v>0</v>
      </c>
      <c r="G29" s="16">
        <f>SUM('1ªCIA.1ºBBM - '!G29,'2ªCIA.1ºBBM - '!G29,'1ªCIA.2ºBBM - '!G29,'2ªCIA.2ºBBM-'!G29,'PA.2ºBBM -'!G29,'1ªCIA.3ºBBM-'!G29,'2ªCIA.3ºBBM-'!G29,,'1ªCIA.4ºBBM -'!H29,'2ªCIA.4ºBBM-'!H29,,'1ªCIA.5ºBBM-'!H29,'2ªCIA.5ºBBM -'!H29,'1ªCIA.6ºBBM-'!H29,'2ªCIA.6ºBBM-'!H29,'PA.6ºBBM-'!H29,'1ªCIA_IND-'!H29,'2ªCIA_IND-'!H29,'3ªCIA_IND-'!H29,ASCOM_CG!H29)</f>
        <v>0</v>
      </c>
      <c r="H29" s="15">
        <f>SUM('1ªCIA.1ºBBM - '!H29,'2ªCIA.1ºBBM - '!H29,'1ªCIA.2ºBBM - '!H29,'2ªCIA.2ºBBM-'!H29,'PA.2ºBBM -'!H29,'1ªCIA.3ºBBM-'!H29,'2ªCIA.3ºBBM-'!H29,,'1ªCIA.4ºBBM -'!I29,'2ªCIA.4ºBBM-'!I29,,'1ªCIA.5ºBBM-'!I29,'2ªCIA.5ºBBM -'!I29,'1ªCIA.6ºBBM-'!I29,'2ªCIA.6ºBBM-'!I29,'PA.6ºBBM-'!I29,'1ªCIA_IND-'!I29,'2ªCIA_IND-'!I29,'3ªCIA_IND-'!I29,ASCOM_CG!I29)</f>
        <v>0</v>
      </c>
      <c r="I29" s="16">
        <f>SUM('1ªCIA.1ºBBM - '!I29,'2ªCIA.1ºBBM - '!I29,'1ªCIA.2ºBBM - '!I29,'2ªCIA.2ºBBM-'!I29,'PA.2ºBBM -'!I29,'1ªCIA.3ºBBM-'!I29,'2ªCIA.3ºBBM-'!I29,,'1ªCIA.4ºBBM -'!J29,'2ªCIA.4ºBBM-'!J29,,'1ªCIA.5ºBBM-'!J29,'2ªCIA.5ºBBM -'!J29,'1ªCIA.6ºBBM-'!J29,'2ªCIA.6ºBBM-'!J29,'PA.6ºBBM-'!J29,'1ªCIA_IND-'!J29,'2ªCIA_IND-'!J29,'3ªCIA_IND-'!J29,ASCOM_CG!J29)</f>
        <v>0</v>
      </c>
      <c r="J29" s="15">
        <f>SUM('1ªCIA.1ºBBM - '!J29,'2ªCIA.1ºBBM - '!J29,'1ªCIA.2ºBBM - '!J29,'2ªCIA.2ºBBM-'!J29,'PA.2ºBBM -'!J29,'1ªCIA.3ºBBM-'!J29,'2ªCIA.3ºBBM-'!J29,,'1ªCIA.4ºBBM -'!K29,'2ªCIA.4ºBBM-'!K29,,'1ªCIA.5ºBBM-'!K29,'2ªCIA.5ºBBM -'!K29,'1ªCIA.6ºBBM-'!K29,'2ªCIA.6ºBBM-'!K29,'PA.6ºBBM-'!K29,'1ªCIA_IND-'!K29,'2ªCIA_IND-'!K29,'3ªCIA_IND-'!K29,ASCOM_CG!K29)</f>
        <v>0</v>
      </c>
      <c r="K29" s="16">
        <f>SUM('1ªCIA.1ºBBM - '!K29,'2ªCIA.1ºBBM - '!K29,'1ªCIA.2ºBBM - '!K29,'2ªCIA.2ºBBM-'!K29,'PA.2ºBBM -'!K29,'1ªCIA.3ºBBM-'!K29,'2ªCIA.3ºBBM-'!K29,,'1ªCIA.4ºBBM -'!L29,'2ªCIA.4ºBBM-'!L29,,'1ªCIA.5ºBBM-'!L29,'2ªCIA.5ºBBM -'!L29,'1ªCIA.6ºBBM-'!L29,'2ªCIA.6ºBBM-'!L29,'PA.6ºBBM-'!L29,'1ªCIA_IND-'!L29,'2ªCIA_IND-'!L29,'3ªCIA_IND-'!L29,ASCOM_CG!L29)</f>
        <v>0</v>
      </c>
      <c r="L29" s="15">
        <f>SUM('1ªCIA.1ºBBM - '!L29,'2ªCIA.1ºBBM - '!L29,'1ªCIA.2ºBBM - '!L29,'2ªCIA.2ºBBM-'!L29,'PA.2ºBBM -'!L29,'1ªCIA.3ºBBM-'!L29,'2ªCIA.3ºBBM-'!L29,,'1ªCIA.4ºBBM -'!M29,'2ªCIA.4ºBBM-'!M29,,'1ªCIA.5ºBBM-'!M29,'2ªCIA.5ºBBM -'!M29,'1ªCIA.6ºBBM-'!M29,'2ªCIA.6ºBBM-'!M29,'PA.6ºBBM-'!M29,'1ªCIA_IND-'!M29,'2ªCIA_IND-'!M29,'3ªCIA_IND-'!M29,ASCOM_CG!M29)</f>
        <v>0</v>
      </c>
      <c r="M29" s="16">
        <f>SUM('1ªCIA.1ºBBM - '!M29,'2ªCIA.1ºBBM - '!M29,'1ªCIA.2ºBBM - '!M29,'2ªCIA.2ºBBM-'!M29,'PA.2ºBBM -'!M29,'1ªCIA.3ºBBM-'!M29,'2ªCIA.3ºBBM-'!M29,,'1ªCIA.4ºBBM -'!N29,'2ªCIA.4ºBBM-'!N29,,'1ªCIA.5ºBBM-'!N29,'2ªCIA.5ºBBM -'!N29,'1ªCIA.6ºBBM-'!N29,'2ªCIA.6ºBBM-'!N29,'PA.6ºBBM-'!N29,'1ªCIA_IND-'!N29,'2ªCIA_IND-'!N29,'3ªCIA_IND-'!N29,ASCOM_CG!N29)</f>
        <v>0</v>
      </c>
      <c r="N29" s="15">
        <f>SUM('1ªCIA.1ºBBM - '!N29,'2ªCIA.1ºBBM - '!N29,'1ªCIA.2ºBBM - '!N29,'2ªCIA.2ºBBM-'!N29,'PA.2ºBBM -'!N29,'1ªCIA.3ºBBM-'!N29,'2ªCIA.3ºBBM-'!N29,,'1ªCIA.4ºBBM -'!O29,'2ªCIA.4ºBBM-'!O29,,'1ªCIA.5ºBBM-'!O29,'2ªCIA.5ºBBM -'!O29,'1ªCIA.6ºBBM-'!O29,'2ªCIA.6ºBBM-'!O29,'PA.6ºBBM-'!O29,'1ªCIA_IND-'!O29,'2ªCIA_IND-'!O29,'3ªCIA_IND-'!O29,ASCOM_CG!O29)</f>
        <v>0</v>
      </c>
      <c r="O29" s="16">
        <f>SUM('1ªCIA.1ºBBM - '!O29,'2ªCIA.1ºBBM - '!O29,'1ªCIA.2ºBBM - '!O29,'2ªCIA.2ºBBM-'!O29,'PA.2ºBBM -'!O29,'1ªCIA.3ºBBM-'!O29,'2ªCIA.3ºBBM-'!O29,,'1ªCIA.4ºBBM -'!P29,'2ªCIA.4ºBBM-'!P29,,'1ªCIA.5ºBBM-'!P29,'2ªCIA.5ºBBM -'!P29,'1ªCIA.6ºBBM-'!P29,'2ªCIA.6ºBBM-'!P29,'PA.6ºBBM-'!P29,'1ªCIA_IND-'!P29,'2ªCIA_IND-'!P29,'3ªCIA_IND-'!P29,ASCOM_CG!P29)</f>
        <v>0</v>
      </c>
      <c r="P29" s="15">
        <f>SUM('1ªCIA.1ºBBM - '!P29,'2ªCIA.1ºBBM - '!P29,'1ªCIA.2ºBBM - '!P29,'2ªCIA.2ºBBM-'!P29,'PA.2ºBBM -'!P29,'1ªCIA.3ºBBM-'!P29,'2ªCIA.3ºBBM-'!P29,,'1ªCIA.4ºBBM -'!Q29,'2ªCIA.4ºBBM-'!Q29,,'1ªCIA.5ºBBM-'!Q29,'2ªCIA.5ºBBM -'!Q29,'1ªCIA.6ºBBM-'!Q29,'2ªCIA.6ºBBM-'!Q29,'PA.6ºBBM-'!Q29,'1ªCIA_IND-'!Q29,'2ªCIA_IND-'!Q29,'3ªCIA_IND-'!Q29,ASCOM_CG!Q29)</f>
        <v>0</v>
      </c>
      <c r="Q29" s="16">
        <f>SUM('1ªCIA.1ºBBM - '!Q29,'2ªCIA.1ºBBM - '!Q29,'1ªCIA.2ºBBM - '!Q29,'2ªCIA.2ºBBM-'!Q29,'PA.2ºBBM -'!Q29,'1ªCIA.3ºBBM-'!Q29,'2ªCIA.3ºBBM-'!Q29,,'1ªCIA.4ºBBM -'!R29,'2ªCIA.4ºBBM-'!R29,,'1ªCIA.5ºBBM-'!R29,'2ªCIA.5ºBBM -'!R29,'1ªCIA.6ºBBM-'!R29,'2ªCIA.6ºBBM-'!R29,'PA.6ºBBM-'!R29,'1ªCIA_IND-'!R29,'2ªCIA_IND-'!R29,'3ªCIA_IND-'!R29,ASCOM_CG!R29)</f>
        <v>0</v>
      </c>
      <c r="R29" s="15">
        <f>SUM('1ªCIA.1ºBBM - '!R29,'2ªCIA.1ºBBM - '!R29,'1ªCIA.2ºBBM - '!R29,'2ªCIA.2ºBBM-'!R29,'PA.2ºBBM -'!R29,'1ªCIA.3ºBBM-'!R29,'2ªCIA.3ºBBM-'!R29,,'1ªCIA.4ºBBM -'!S29,'2ªCIA.4ºBBM-'!S29,,'1ªCIA.5ºBBM-'!S29,'2ªCIA.5ºBBM -'!S29,'1ªCIA.6ºBBM-'!S29,'2ªCIA.6ºBBM-'!S29,'PA.6ºBBM-'!S29,'1ªCIA_IND-'!S29,'2ªCIA_IND-'!S29,'3ªCIA_IND-'!S29,ASCOM_CG!S29)</f>
        <v>0</v>
      </c>
      <c r="S29" s="16">
        <f>SUM('1ªCIA.1ºBBM - '!S29,'2ªCIA.1ºBBM - '!S29,'1ªCIA.2ºBBM - '!S29,'2ªCIA.2ºBBM-'!S29,'PA.2ºBBM -'!S29,'1ªCIA.3ºBBM-'!S29,'2ªCIA.3ºBBM-'!S29,,'1ªCIA.4ºBBM -'!T29,'2ªCIA.4ºBBM-'!T29,,'1ªCIA.5ºBBM-'!T29,'2ªCIA.5ºBBM -'!T29,'1ªCIA.6ºBBM-'!T29,'2ªCIA.6ºBBM-'!T29,'PA.6ºBBM-'!T29,'1ªCIA_IND-'!T29,'2ªCIA_IND-'!T29,'3ªCIA_IND-'!T29,ASCOM_CG!T29)</f>
        <v>0</v>
      </c>
      <c r="T29" s="15">
        <f>SUM('1ªCIA.1ºBBM - '!T29,'2ªCIA.1ºBBM - '!T29,'1ªCIA.2ºBBM - '!T29,'2ªCIA.2ºBBM-'!T29,'PA.2ºBBM -'!T29,'1ªCIA.3ºBBM-'!T29,'2ªCIA.3ºBBM-'!T29,,'1ªCIA.4ºBBM -'!U29,'2ªCIA.4ºBBM-'!U29,,'1ªCIA.5ºBBM-'!U29,'2ªCIA.5ºBBM -'!U29,'1ªCIA.6ºBBM-'!U29,'2ªCIA.6ºBBM-'!U29,'PA.6ºBBM-'!U29,'1ªCIA_IND-'!U29,'2ªCIA_IND-'!U29,'3ªCIA_IND-'!U29,ASCOM_CG!U29)</f>
        <v>0</v>
      </c>
      <c r="U29" s="16">
        <f>SUM('1ªCIA.1ºBBM - '!U29,'2ªCIA.1ºBBM - '!U29,'1ªCIA.2ºBBM - '!U29,'2ªCIA.2ºBBM-'!U29,'PA.2ºBBM -'!U29,'1ªCIA.3ºBBM-'!U29,'2ªCIA.3ºBBM-'!U29,,'1ªCIA.4ºBBM -'!V29,'2ªCIA.4ºBBM-'!V29,,'1ªCIA.5ºBBM-'!V29,'2ªCIA.5ºBBM -'!V29,'1ªCIA.6ºBBM-'!V29,'2ªCIA.6ºBBM-'!V29,'PA.6ºBBM-'!V29,'1ªCIA_IND-'!V29,'2ªCIA_IND-'!V29,'3ªCIA_IND-'!V29,ASCOM_CG!V29)</f>
        <v>0</v>
      </c>
      <c r="V29" s="15">
        <f>SUM('1ªCIA.1ºBBM - '!V29,'2ªCIA.1ºBBM - '!V29,'1ªCIA.2ºBBM - '!V29,'2ªCIA.2ºBBM-'!V29,'PA.2ºBBM -'!V29,'1ªCIA.3ºBBM-'!V29,'2ªCIA.3ºBBM-'!V29,,'1ªCIA.4ºBBM -'!W29,'2ªCIA.4ºBBM-'!W29,,'1ªCIA.5ºBBM-'!W29,'2ªCIA.5ºBBM -'!W29,'1ªCIA.6ºBBM-'!W29,'2ªCIA.6ºBBM-'!W29,'PA.6ºBBM-'!W29,'1ªCIA_IND-'!W29,'2ªCIA_IND-'!W29,'3ªCIA_IND-'!W29,ASCOM_CG!W29)</f>
        <v>0</v>
      </c>
      <c r="W29" s="16">
        <f>SUM('1ªCIA.1ºBBM - '!W29,'2ªCIA.1ºBBM - '!W29,'1ªCIA.2ºBBM - '!W29,'2ªCIA.2ºBBM-'!W29,'PA.2ºBBM -'!W29,'1ªCIA.3ºBBM-'!W29,'2ªCIA.3ºBBM-'!W29,,'1ªCIA.4ºBBM -'!X29,'2ªCIA.4ºBBM-'!X29,,'1ªCIA.5ºBBM-'!X29,'2ªCIA.5ºBBM -'!X29,'1ªCIA.6ºBBM-'!X29,'2ªCIA.6ºBBM-'!X29,'PA.6ºBBM-'!X29,'1ªCIA_IND-'!X29,'2ªCIA_IND-'!X29,'3ªCIA_IND-'!X29,ASCOM_CG!X29)</f>
        <v>0</v>
      </c>
      <c r="X29" s="15">
        <f>SUM('1ªCIA.1ºBBM - '!X29,'2ªCIA.1ºBBM - '!X29,'1ªCIA.2ºBBM - '!X29,'2ªCIA.2ºBBM-'!X29,'PA.2ºBBM -'!X29,'1ªCIA.3ºBBM-'!X29,'2ªCIA.3ºBBM-'!X29,,'1ªCIA.4ºBBM -'!Y29,'2ªCIA.4ºBBM-'!Y29,,'1ªCIA.5ºBBM-'!Y29,'2ªCIA.5ºBBM -'!Y29,'1ªCIA.6ºBBM-'!Y29,'2ªCIA.6ºBBM-'!Y29,'PA.6ºBBM-'!Y29,'1ªCIA_IND-'!Y29,'2ªCIA_IND-'!Y29,'3ªCIA_IND-'!Y29,ASCOM_CG!Y29)</f>
        <v>0</v>
      </c>
      <c r="Y29" s="16">
        <f>SUM('1ªCIA.1ºBBM - '!Y29,'2ªCIA.1ºBBM - '!Y29,'1ªCIA.2ºBBM - '!Y29,'2ªCIA.2ºBBM-'!Y29,'PA.2ºBBM -'!Y29,'1ªCIA.3ºBBM-'!Y29,'2ªCIA.3ºBBM-'!Y29,,'1ªCIA.4ºBBM -'!Z29,'2ªCIA.4ºBBM-'!Z29,,'1ªCIA.5ºBBM-'!Z29,'2ªCIA.5ºBBM -'!Z29,'1ªCIA.6ºBBM-'!Z29,'2ªCIA.6ºBBM-'!Z29,'PA.6ºBBM-'!Z29,'1ªCIA_IND-'!Z29,'2ªCIA_IND-'!Z29,'3ªCIA_IND-'!Z29,ASCOM_CG!Z29)</f>
        <v>0</v>
      </c>
      <c r="Z29" s="15">
        <f>SUM('1ªCIA.1ºBBM - '!Z29,'2ªCIA.1ºBBM - '!Z29,'1ªCIA.2ºBBM - '!Z29,'2ªCIA.2ºBBM-'!Z29,'PA.2ºBBM -'!Z29,'1ªCIA.3ºBBM-'!Z29,'2ªCIA.3ºBBM-'!Z29,,'1ªCIA.4ºBBM -'!AA29,'2ªCIA.4ºBBM-'!AA29,,'1ªCIA.5ºBBM-'!AA29,'2ªCIA.5ºBBM -'!AA29,'1ªCIA.6ºBBM-'!AA29,'2ªCIA.6ºBBM-'!AA29,'PA.6ºBBM-'!AA29,'1ªCIA_IND-'!AA29,'2ªCIA_IND-'!AA29,'3ªCIA_IND-'!AA29,ASCOM_CG!AA29)</f>
        <v>0</v>
      </c>
      <c r="AA29" s="16">
        <f>SUM('1ªCIA.1ºBBM - '!AA29,'2ªCIA.1ºBBM - '!AA29,'1ªCIA.2ºBBM - '!AA29,'2ªCIA.2ºBBM-'!AA29,'PA.2ºBBM -'!AA29,'1ªCIA.3ºBBM-'!AA29,'2ªCIA.3ºBBM-'!AA29,,'1ªCIA.4ºBBM -'!AB29,'2ªCIA.4ºBBM-'!AB29,,'1ªCIA.5ºBBM-'!AB29,'2ªCIA.5ºBBM -'!AB29,'1ªCIA.6ºBBM-'!AB29,'2ªCIA.6ºBBM-'!AB29,'PA.6ºBBM-'!AB29,'1ªCIA_IND-'!AB29,'2ªCIA_IND-'!AB29,'3ªCIA_IND-'!AB29,ASCOM_CG!AB29)</f>
        <v>0</v>
      </c>
      <c r="AB29" s="15">
        <f>SUM('1ªCIA.1ºBBM - '!AB29,'2ªCIA.1ºBBM - '!AB29,'1ªCIA.2ºBBM - '!AB29,'2ªCIA.2ºBBM-'!AB29,'PA.2ºBBM -'!AB29,'1ªCIA.3ºBBM-'!AB29,'2ªCIA.3ºBBM-'!AB29,,'1ªCIA.4ºBBM -'!AC29,'2ªCIA.4ºBBM-'!AC29,,'1ªCIA.5ºBBM-'!AC29,'2ªCIA.5ºBBM -'!AC29,'1ªCIA.6ºBBM-'!AC29,'2ªCIA.6ºBBM-'!AC29,'PA.6ºBBM-'!AC29,'1ªCIA_IND-'!AC29,'2ªCIA_IND-'!AC29,'3ªCIA_IND-'!AC29,ASCOM_CG!AC29)</f>
        <v>0</v>
      </c>
      <c r="AC29" s="16">
        <f>SUM('1ªCIA.1ºBBM - '!AC29,'2ªCIA.1ºBBM - '!AC29,'1ªCIA.2ºBBM - '!AC29,'2ªCIA.2ºBBM-'!AC29,'PA.2ºBBM -'!AC29,'1ªCIA.3ºBBM-'!AC29,'2ªCIA.3ºBBM-'!AC29,,'1ªCIA.4ºBBM -'!AD29,'2ªCIA.4ºBBM-'!AD29,,'1ªCIA.5ºBBM-'!AD29,'2ªCIA.5ºBBM -'!AD29,'1ªCIA.6ºBBM-'!AD29,'2ªCIA.6ºBBM-'!AD29,'PA.6ºBBM-'!AD29,'1ªCIA_IND-'!AD29,'2ªCIA_IND-'!AD29,'3ªCIA_IND-'!AD29,ASCOM_CG!AD29)</f>
        <v>0</v>
      </c>
      <c r="AD29" s="15">
        <f>SUM('1ªCIA.1ºBBM - '!AD29,'2ªCIA.1ºBBM - '!AD29,'1ªCIA.2ºBBM - '!AD29,'2ªCIA.2ºBBM-'!AD29,'PA.2ºBBM -'!AD29,'1ªCIA.3ºBBM-'!AD29,'2ªCIA.3ºBBM-'!AD29,,'1ªCIA.4ºBBM -'!AE29,'2ªCIA.4ºBBM-'!AE29,,'1ªCIA.5ºBBM-'!AE29,'2ªCIA.5ºBBM -'!AE29,'1ªCIA.6ºBBM-'!AE29,'2ªCIA.6ºBBM-'!AE29,'PA.6ºBBM-'!AE29,'1ªCIA_IND-'!AE29,'2ªCIA_IND-'!AE29,'3ªCIA_IND-'!AE29,ASCOM_CG!AE29)</f>
        <v>0</v>
      </c>
      <c r="AE29" s="16">
        <f>SUM('1ªCIA.1ºBBM - '!AE29,'2ªCIA.1ºBBM - '!AE29,'1ªCIA.2ºBBM - '!AE29,'2ªCIA.2ºBBM-'!AE29,'PA.2ºBBM -'!AE29,'1ªCIA.3ºBBM-'!AE29,'2ªCIA.3ºBBM-'!AE29,,'1ªCIA.4ºBBM -'!AE29,'2ªCIA.4ºBBM-'!AE29,,'1ªCIA.5ºBBM-'!AE29,'2ªCIA.5ºBBM -'!AE29,'1ªCIA.6ºBBM-'!AE29,'2ªCIA.6ºBBM-'!AE29,'PA.6ºBBM-'!AE29,'1ªCIA_IND-'!AE29,'2ªCIA_IND-'!AE29,'3ªCIA_IND-'!AE29,ASCOM_CG!AE29)</f>
        <v>0</v>
      </c>
      <c r="AF29" s="15">
        <f>SUM('1ªCIA.1ºBBM - '!AF29,'2ªCIA.1ºBBM - '!AF29,'1ªCIA.2ºBBM - '!AF29,'2ªCIA.2ºBBM-'!AF29,'PA.2ºBBM -'!AF29,'1ªCIA.3ºBBM-'!AF29,'2ªCIA.3ºBBM-'!AF29,,'1ªCIA.4ºBBM -'!AF29,'2ªCIA.4ºBBM-'!AF29,,'1ªCIA.5ºBBM-'!AF29,'2ªCIA.5ºBBM -'!AF29,'1ªCIA.6ºBBM-'!AF29,'2ªCIA.6ºBBM-'!AF29,'PA.6ºBBM-'!AF29,'1ªCIA_IND-'!AF29,'2ªCIA_IND-'!AF29,'3ªCIA_IND-'!AF29,ASCOM_CG!AF29)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 - '!B30,'2ªCIA.1ºBBM - '!B30,'1ªCIA.2ºBBM - '!B30,'2ªCIA.2ºBBM-'!B30,'PA.2ºBBM -'!B30,'1ªCIA.3ºBBM-'!B30,'2ªCIA.3ºBBM-'!B30,,'1ªCIA.4ºBBM -'!B30,'2ªCIA.4ºBBM-'!B30,,'1ªCIA.5ºBBM-'!B30,'2ªCIA.5ºBBM -'!B30,'1ªCIA.6ºBBM-'!B30,'2ªCIA.6ºBBM-'!B30,'PA.6ºBBM-'!B30,'1ªCIA_IND-'!B30,'2ªCIA_IND-'!B30,'3ªCIA_IND-'!B30,ASCOM_CG!B30)</f>
        <v>0</v>
      </c>
      <c r="C30" s="16">
        <f>SUM('1ªCIA.1ºBBM - '!C30,'2ªCIA.1ºBBM - '!C30,'1ªCIA.2ºBBM - '!C30,'2ªCIA.2ºBBM-'!C30,'PA.2ºBBM -'!C30,'1ªCIA.3ºBBM-'!C30,'2ªCIA.3ºBBM-'!C30,,'1ªCIA.4ºBBM -'!C30,'2ªCIA.4ºBBM-'!C30,,'1ªCIA.5ºBBM-'!C30,'2ªCIA.5ºBBM -'!C30,'1ªCIA.6ºBBM-'!C30,'2ªCIA.6ºBBM-'!D30,'PA.6ºBBM-'!C30,'1ªCIA_IND-'!C30,'2ªCIA_IND-'!C30,'3ªCIA_IND-'!C30,,ASCOM_CG!C30)</f>
        <v>0</v>
      </c>
      <c r="D30" s="15">
        <f>SUM('1ªCIA.1ºBBM - '!D30,'2ªCIA.1ºBBM - '!D30,'1ªCIA.2ºBBM - '!D30,'2ªCIA.2ºBBM-'!D30,'PA.2ºBBM -'!D30,'1ªCIA.3ºBBM-'!D30,'2ªCIA.3ºBBM-'!D30,,'1ªCIA.4ºBBM -'!E30,'2ªCIA.4ºBBM-'!E30,,'1ªCIA.5ºBBM-'!E30,'2ªCIA.5ºBBM -'!E30,'1ªCIA.6ºBBM-'!D30,'2ªCIA.6ºBBM-'!E30,'PA.6ºBBM-'!E30,'1ªCIA_IND-'!E30,'2ªCIA_IND-'!E30,'3ªCIA_IND-'!E30,ASCOM_CG!E30)</f>
        <v>0</v>
      </c>
      <c r="E30" s="16">
        <f>SUM('1ªCIA.1ºBBM - '!E30,'2ªCIA.1ºBBM - '!E30,'1ªCIA.2ºBBM - '!E30,'2ªCIA.2ºBBM-'!E30,'PA.2ºBBM -'!E30,'1ªCIA.3ºBBM-'!E30,'2ªCIA.3ºBBM-'!E30,,'1ªCIA.4ºBBM -'!F30,'2ªCIA.4ºBBM-'!F30,,'1ªCIA.5ºBBM-'!F30,'2ªCIA.5ºBBM -'!F30,'1ªCIA.6ºBBM-'!F30,'2ªCIA.6ºBBM-'!F30,'PA.6ºBBM-'!F30,'1ªCIA_IND-'!F30,'2ªCIA_IND-'!F30,'3ªCIA_IND-'!F30,ASCOM_CG!F30)</f>
        <v>0</v>
      </c>
      <c r="F30" s="15">
        <f>SUM('1ªCIA.1ºBBM - '!F30,'2ªCIA.1ºBBM - '!F30,'1ªCIA.2ºBBM - '!F30,'2ªCIA.2ºBBM-'!F30,'PA.2ºBBM -'!F30,'1ªCIA.3ºBBM-'!F30,'2ªCIA.3ºBBM-'!F30,,'1ªCIA.4ºBBM -'!G30,'2ªCIA.4ºBBM-'!G30,,'1ªCIA.5ºBBM-'!G30,'2ªCIA.5ºBBM -'!G30,'1ªCIA.6ºBBM-'!G30,'2ªCIA.6ºBBM-'!G30,'PA.6ºBBM-'!G30,'1ªCIA_IND-'!G30,'2ªCIA_IND-'!G30,'3ªCIA_IND-'!G30,ASCOM_CG!G30)</f>
        <v>0</v>
      </c>
      <c r="G30" s="16">
        <f>SUM('1ªCIA.1ºBBM - '!G30,'2ªCIA.1ºBBM - '!G30,'1ªCIA.2ºBBM - '!G30,'2ªCIA.2ºBBM-'!G30,'PA.2ºBBM -'!G30,'1ªCIA.3ºBBM-'!G30,'2ªCIA.3ºBBM-'!G30,,'1ªCIA.4ºBBM -'!H30,'2ªCIA.4ºBBM-'!H30,,'1ªCIA.5ºBBM-'!H30,'2ªCIA.5ºBBM -'!H30,'1ªCIA.6ºBBM-'!H30,'2ªCIA.6ºBBM-'!H30,'PA.6ºBBM-'!H30,'1ªCIA_IND-'!H30,'2ªCIA_IND-'!H30,'3ªCIA_IND-'!H30,ASCOM_CG!H30)</f>
        <v>0</v>
      </c>
      <c r="H30" s="15">
        <f>SUM('1ªCIA.1ºBBM - '!H30,'2ªCIA.1ºBBM - '!H30,'1ªCIA.2ºBBM - '!H30,'2ªCIA.2ºBBM-'!H30,'PA.2ºBBM -'!H30,'1ªCIA.3ºBBM-'!H30,'2ªCIA.3ºBBM-'!H30,,'1ªCIA.4ºBBM -'!I30,'2ªCIA.4ºBBM-'!I30,,'1ªCIA.5ºBBM-'!I30,'2ªCIA.5ºBBM -'!I30,'1ªCIA.6ºBBM-'!I30,'2ªCIA.6ºBBM-'!I30,'PA.6ºBBM-'!I30,'1ªCIA_IND-'!I30,'2ªCIA_IND-'!I30,'3ªCIA_IND-'!I30,ASCOM_CG!I30)</f>
        <v>0</v>
      </c>
      <c r="I30" s="16">
        <f>SUM('1ªCIA.1ºBBM - '!I30,'2ªCIA.1ºBBM - '!I30,'1ªCIA.2ºBBM - '!I30,'2ªCIA.2ºBBM-'!I30,'PA.2ºBBM -'!I30,'1ªCIA.3ºBBM-'!I30,'2ªCIA.3ºBBM-'!I30,,'1ªCIA.4ºBBM -'!J30,'2ªCIA.4ºBBM-'!J30,,'1ªCIA.5ºBBM-'!J30,'2ªCIA.5ºBBM -'!J30,'1ªCIA.6ºBBM-'!J30,'2ªCIA.6ºBBM-'!J30,'PA.6ºBBM-'!J30,'1ªCIA_IND-'!J30,'2ªCIA_IND-'!J30,'3ªCIA_IND-'!J30,ASCOM_CG!J30)</f>
        <v>0</v>
      </c>
      <c r="J30" s="15">
        <f>SUM('1ªCIA.1ºBBM - '!J30,'2ªCIA.1ºBBM - '!J30,'1ªCIA.2ºBBM - '!J30,'2ªCIA.2ºBBM-'!J30,'PA.2ºBBM -'!J30,'1ªCIA.3ºBBM-'!J30,'2ªCIA.3ºBBM-'!J30,,'1ªCIA.4ºBBM -'!K30,'2ªCIA.4ºBBM-'!K30,,'1ªCIA.5ºBBM-'!K30,'2ªCIA.5ºBBM -'!K30,'1ªCIA.6ºBBM-'!K30,'2ªCIA.6ºBBM-'!K30,'PA.6ºBBM-'!K30,'1ªCIA_IND-'!K30,'2ªCIA_IND-'!K30,'3ªCIA_IND-'!K30,ASCOM_CG!K30)</f>
        <v>0</v>
      </c>
      <c r="K30" s="16">
        <f>SUM('1ªCIA.1ºBBM - '!K30,'2ªCIA.1ºBBM - '!K30,'1ªCIA.2ºBBM - '!K30,'2ªCIA.2ºBBM-'!K30,'PA.2ºBBM -'!K30,'1ªCIA.3ºBBM-'!K30,'2ªCIA.3ºBBM-'!K30,,'1ªCIA.4ºBBM -'!L30,'2ªCIA.4ºBBM-'!L30,,'1ªCIA.5ºBBM-'!L30,'2ªCIA.5ºBBM -'!L30,'1ªCIA.6ºBBM-'!L30,'2ªCIA.6ºBBM-'!L30,'PA.6ºBBM-'!L30,'1ªCIA_IND-'!L30,'2ªCIA_IND-'!L30,'3ªCIA_IND-'!L30,ASCOM_CG!L30)</f>
        <v>0</v>
      </c>
      <c r="L30" s="15">
        <f>SUM('1ªCIA.1ºBBM - '!L30,'2ªCIA.1ºBBM - '!L30,'1ªCIA.2ºBBM - '!L30,'2ªCIA.2ºBBM-'!L30,'PA.2ºBBM -'!L30,'1ªCIA.3ºBBM-'!L30,'2ªCIA.3ºBBM-'!L30,,'1ªCIA.4ºBBM -'!M30,'2ªCIA.4ºBBM-'!M30,,'1ªCIA.5ºBBM-'!M30,'2ªCIA.5ºBBM -'!M30,'1ªCIA.6ºBBM-'!M30,'2ªCIA.6ºBBM-'!M30,'PA.6ºBBM-'!M30,'1ªCIA_IND-'!M30,'2ªCIA_IND-'!M30,'3ªCIA_IND-'!M30,ASCOM_CG!M30)</f>
        <v>0</v>
      </c>
      <c r="M30" s="16">
        <f>SUM('1ªCIA.1ºBBM - '!M30,'2ªCIA.1ºBBM - '!M30,'1ªCIA.2ºBBM - '!M30,'2ªCIA.2ºBBM-'!M30,'PA.2ºBBM -'!M30,'1ªCIA.3ºBBM-'!M30,'2ªCIA.3ºBBM-'!M30,,'1ªCIA.4ºBBM -'!N30,'2ªCIA.4ºBBM-'!N30,,'1ªCIA.5ºBBM-'!N30,'2ªCIA.5ºBBM -'!N30,'1ªCIA.6ºBBM-'!N30,'2ªCIA.6ºBBM-'!N30,'PA.6ºBBM-'!N30,'1ªCIA_IND-'!N30,'2ªCIA_IND-'!N30,'3ªCIA_IND-'!N30,ASCOM_CG!N30)</f>
        <v>0</v>
      </c>
      <c r="N30" s="15">
        <f>SUM('1ªCIA.1ºBBM - '!N30,'2ªCIA.1ºBBM - '!N30,'1ªCIA.2ºBBM - '!N30,'2ªCIA.2ºBBM-'!N30,'PA.2ºBBM -'!N30,'1ªCIA.3ºBBM-'!N30,'2ªCIA.3ºBBM-'!N30,,'1ªCIA.4ºBBM -'!O30,'2ªCIA.4ºBBM-'!O30,,'1ªCIA.5ºBBM-'!O30,'2ªCIA.5ºBBM -'!O30,'1ªCIA.6ºBBM-'!O30,'2ªCIA.6ºBBM-'!O30,'PA.6ºBBM-'!O30,'1ªCIA_IND-'!O30,'2ªCIA_IND-'!O30,'3ªCIA_IND-'!O30,ASCOM_CG!O30)</f>
        <v>0</v>
      </c>
      <c r="O30" s="16">
        <f>SUM('1ªCIA.1ºBBM - '!O30,'2ªCIA.1ºBBM - '!O30,'1ªCIA.2ºBBM - '!O30,'2ªCIA.2ºBBM-'!O30,'PA.2ºBBM -'!O30,'1ªCIA.3ºBBM-'!O30,'2ªCIA.3ºBBM-'!O30,,'1ªCIA.4ºBBM -'!P30,'2ªCIA.4ºBBM-'!P30,,'1ªCIA.5ºBBM-'!P30,'2ªCIA.5ºBBM -'!P30,'1ªCIA.6ºBBM-'!P30,'2ªCIA.6ºBBM-'!P30,'PA.6ºBBM-'!P30,'1ªCIA_IND-'!P30,'2ªCIA_IND-'!P30,'3ªCIA_IND-'!P30,ASCOM_CG!P30)</f>
        <v>0</v>
      </c>
      <c r="P30" s="15">
        <f>SUM('1ªCIA.1ºBBM - '!P30,'2ªCIA.1ºBBM - '!P30,'1ªCIA.2ºBBM - '!P30,'2ªCIA.2ºBBM-'!P30,'PA.2ºBBM -'!P30,'1ªCIA.3ºBBM-'!P30,'2ªCIA.3ºBBM-'!P30,,'1ªCIA.4ºBBM -'!Q30,'2ªCIA.4ºBBM-'!Q30,,'1ªCIA.5ºBBM-'!Q30,'2ªCIA.5ºBBM -'!Q30,'1ªCIA.6ºBBM-'!Q30,'2ªCIA.6ºBBM-'!Q30,'PA.6ºBBM-'!Q30,'1ªCIA_IND-'!Q30,'2ªCIA_IND-'!Q30,'3ªCIA_IND-'!Q30,ASCOM_CG!Q30)</f>
        <v>0</v>
      </c>
      <c r="Q30" s="16">
        <f>SUM('1ªCIA.1ºBBM - '!Q30,'2ªCIA.1ºBBM - '!Q30,'1ªCIA.2ºBBM - '!Q30,'2ªCIA.2ºBBM-'!Q30,'PA.2ºBBM -'!Q30,'1ªCIA.3ºBBM-'!Q30,'2ªCIA.3ºBBM-'!Q30,,'1ªCIA.4ºBBM -'!R30,'2ªCIA.4ºBBM-'!R30,,'1ªCIA.5ºBBM-'!R30,'2ªCIA.5ºBBM -'!R30,'1ªCIA.6ºBBM-'!R30,'2ªCIA.6ºBBM-'!R30,'PA.6ºBBM-'!R30,'1ªCIA_IND-'!R30,'2ªCIA_IND-'!R30,'3ªCIA_IND-'!R30,ASCOM_CG!R30)</f>
        <v>0</v>
      </c>
      <c r="R30" s="15">
        <f>SUM('1ªCIA.1ºBBM - '!R30,'2ªCIA.1ºBBM - '!R30,'1ªCIA.2ºBBM - '!R30,'2ªCIA.2ºBBM-'!R30,'PA.2ºBBM -'!R30,'1ªCIA.3ºBBM-'!R30,'2ªCIA.3ºBBM-'!R30,,'1ªCIA.4ºBBM -'!S30,'2ªCIA.4ºBBM-'!S30,,'1ªCIA.5ºBBM-'!S30,'2ªCIA.5ºBBM -'!S30,'1ªCIA.6ºBBM-'!S30,'2ªCIA.6ºBBM-'!S30,'PA.6ºBBM-'!S30,'1ªCIA_IND-'!S30,'2ªCIA_IND-'!S30,'3ªCIA_IND-'!S30,ASCOM_CG!S30)</f>
        <v>0</v>
      </c>
      <c r="S30" s="16">
        <f>SUM('1ªCIA.1ºBBM - '!S30,'2ªCIA.1ºBBM - '!S30,'1ªCIA.2ºBBM - '!S30,'2ªCIA.2ºBBM-'!S30,'PA.2ºBBM -'!S30,'1ªCIA.3ºBBM-'!S30,'2ªCIA.3ºBBM-'!S30,,'1ªCIA.4ºBBM -'!T30,'2ªCIA.4ºBBM-'!T30,,'1ªCIA.5ºBBM-'!T30,'2ªCIA.5ºBBM -'!T30,'1ªCIA.6ºBBM-'!T30,'2ªCIA.6ºBBM-'!T30,'PA.6ºBBM-'!T30,'1ªCIA_IND-'!T30,'2ªCIA_IND-'!T30,'3ªCIA_IND-'!T30,ASCOM_CG!T30)</f>
        <v>0</v>
      </c>
      <c r="T30" s="15">
        <f>SUM('1ªCIA.1ºBBM - '!T30,'2ªCIA.1ºBBM - '!T30,'1ªCIA.2ºBBM - '!T30,'2ªCIA.2ºBBM-'!T30,'PA.2ºBBM -'!T30,'1ªCIA.3ºBBM-'!T30,'2ªCIA.3ºBBM-'!T30,,'1ªCIA.4ºBBM -'!U30,'2ªCIA.4ºBBM-'!U30,,'1ªCIA.5ºBBM-'!U30,'2ªCIA.5ºBBM -'!U30,'1ªCIA.6ºBBM-'!U30,'2ªCIA.6ºBBM-'!U30,'PA.6ºBBM-'!U30,'1ªCIA_IND-'!U30,'2ªCIA_IND-'!U30,'3ªCIA_IND-'!U30,ASCOM_CG!U30)</f>
        <v>0</v>
      </c>
      <c r="U30" s="16">
        <f>SUM('1ªCIA.1ºBBM - '!U30,'2ªCIA.1ºBBM - '!U30,'1ªCIA.2ºBBM - '!U30,'2ªCIA.2ºBBM-'!U30,'PA.2ºBBM -'!U30,'1ªCIA.3ºBBM-'!U30,'2ªCIA.3ºBBM-'!U30,,'1ªCIA.4ºBBM -'!V30,'2ªCIA.4ºBBM-'!V30,,'1ªCIA.5ºBBM-'!V30,'2ªCIA.5ºBBM -'!V30,'1ªCIA.6ºBBM-'!V30,'2ªCIA.6ºBBM-'!V30,'PA.6ºBBM-'!V30,'1ªCIA_IND-'!V30,'2ªCIA_IND-'!V30,'3ªCIA_IND-'!V30,ASCOM_CG!V30)</f>
        <v>0</v>
      </c>
      <c r="V30" s="15">
        <f>SUM('1ªCIA.1ºBBM - '!V30,'2ªCIA.1ºBBM - '!V30,'1ªCIA.2ºBBM - '!V30,'2ªCIA.2ºBBM-'!V30,'PA.2ºBBM -'!V30,'1ªCIA.3ºBBM-'!V30,'2ªCIA.3ºBBM-'!V30,,'1ªCIA.4ºBBM -'!W30,'2ªCIA.4ºBBM-'!W30,,'1ªCIA.5ºBBM-'!W30,'2ªCIA.5ºBBM -'!W30,'1ªCIA.6ºBBM-'!W30,'2ªCIA.6ºBBM-'!W30,'PA.6ºBBM-'!W30,'1ªCIA_IND-'!W30,'2ªCIA_IND-'!W30,'3ªCIA_IND-'!W30,ASCOM_CG!W30)</f>
        <v>0</v>
      </c>
      <c r="W30" s="16">
        <f>SUM('1ªCIA.1ºBBM - '!W30,'2ªCIA.1ºBBM - '!W30,'1ªCIA.2ºBBM - '!W30,'2ªCIA.2ºBBM-'!W30,'PA.2ºBBM -'!W30,'1ªCIA.3ºBBM-'!W30,'2ªCIA.3ºBBM-'!W30,,'1ªCIA.4ºBBM -'!X30,'2ªCIA.4ºBBM-'!X30,,'1ªCIA.5ºBBM-'!X30,'2ªCIA.5ºBBM -'!X30,'1ªCIA.6ºBBM-'!X30,'2ªCIA.6ºBBM-'!X30,'PA.6ºBBM-'!X30,'1ªCIA_IND-'!X30,'2ªCIA_IND-'!X30,'3ªCIA_IND-'!X30,ASCOM_CG!X30)</f>
        <v>0</v>
      </c>
      <c r="X30" s="15">
        <f>SUM('1ªCIA.1ºBBM - '!X30,'2ªCIA.1ºBBM - '!X30,'1ªCIA.2ºBBM - '!X30,'2ªCIA.2ºBBM-'!X30,'PA.2ºBBM -'!X30,'1ªCIA.3ºBBM-'!X30,'2ªCIA.3ºBBM-'!X30,,'1ªCIA.4ºBBM -'!Y30,'2ªCIA.4ºBBM-'!Y30,,'1ªCIA.5ºBBM-'!Y30,'2ªCIA.5ºBBM -'!Y30,'1ªCIA.6ºBBM-'!Y30,'2ªCIA.6ºBBM-'!Y30,'PA.6ºBBM-'!Y30,'1ªCIA_IND-'!Y30,'2ªCIA_IND-'!Y30,'3ªCIA_IND-'!Y30,ASCOM_CG!Y30)</f>
        <v>0</v>
      </c>
      <c r="Y30" s="16">
        <f>SUM('1ªCIA.1ºBBM - '!Y30,'2ªCIA.1ºBBM - '!Y30,'1ªCIA.2ºBBM - '!Y30,'2ªCIA.2ºBBM-'!Y30,'PA.2ºBBM -'!Y30,'1ªCIA.3ºBBM-'!Y30,'2ªCIA.3ºBBM-'!Y30,,'1ªCIA.4ºBBM -'!Z30,'2ªCIA.4ºBBM-'!Z30,,'1ªCIA.5ºBBM-'!Z30,'2ªCIA.5ºBBM -'!Z30,'1ªCIA.6ºBBM-'!Z30,'2ªCIA.6ºBBM-'!Z30,'PA.6ºBBM-'!Z30,'1ªCIA_IND-'!Z30,'2ªCIA_IND-'!Z30,'3ªCIA_IND-'!Z30,ASCOM_CG!Z30)</f>
        <v>0</v>
      </c>
      <c r="Z30" s="15">
        <f>SUM('1ªCIA.1ºBBM - '!Z30,'2ªCIA.1ºBBM - '!Z30,'1ªCIA.2ºBBM - '!Z30,'2ªCIA.2ºBBM-'!Z30,'PA.2ºBBM -'!Z30,'1ªCIA.3ºBBM-'!Z30,'2ªCIA.3ºBBM-'!Z30,,'1ªCIA.4ºBBM -'!AA30,'2ªCIA.4ºBBM-'!AA30,,'1ªCIA.5ºBBM-'!AA30,'2ªCIA.5ºBBM -'!AA30,'1ªCIA.6ºBBM-'!AA30,'2ªCIA.6ºBBM-'!AA30,'PA.6ºBBM-'!AA30,'1ªCIA_IND-'!AA30,'2ªCIA_IND-'!AA30,'3ªCIA_IND-'!AA30,ASCOM_CG!AA30)</f>
        <v>0</v>
      </c>
      <c r="AA30" s="16">
        <f>SUM('1ªCIA.1ºBBM - '!AA30,'2ªCIA.1ºBBM - '!AA30,'1ªCIA.2ºBBM - '!AA30,'2ªCIA.2ºBBM-'!AA30,'PA.2ºBBM -'!AA30,'1ªCIA.3ºBBM-'!AA30,'2ªCIA.3ºBBM-'!AA30,,'1ªCIA.4ºBBM -'!AB30,'2ªCIA.4ºBBM-'!AB30,,'1ªCIA.5ºBBM-'!AB30,'2ªCIA.5ºBBM -'!AB30,'1ªCIA.6ºBBM-'!AB30,'2ªCIA.6ºBBM-'!AB30,'PA.6ºBBM-'!AB30,'1ªCIA_IND-'!AB30,'2ªCIA_IND-'!AB30,'3ªCIA_IND-'!AB30,ASCOM_CG!AB30)</f>
        <v>0</v>
      </c>
      <c r="AB30" s="15">
        <f>SUM('1ªCIA.1ºBBM - '!AB30,'2ªCIA.1ºBBM - '!AB30,'1ªCIA.2ºBBM - '!AB30,'2ªCIA.2ºBBM-'!AB30,'PA.2ºBBM -'!AB30,'1ªCIA.3ºBBM-'!AB30,'2ªCIA.3ºBBM-'!AB30,,'1ªCIA.4ºBBM -'!AC30,'2ªCIA.4ºBBM-'!AC30,,'1ªCIA.5ºBBM-'!AC30,'2ªCIA.5ºBBM -'!AC30,'1ªCIA.6ºBBM-'!AC30,'2ªCIA.6ºBBM-'!AC30,'PA.6ºBBM-'!AC30,'1ªCIA_IND-'!AC30,'2ªCIA_IND-'!AC30,'3ªCIA_IND-'!AC30,ASCOM_CG!AC30)</f>
        <v>0</v>
      </c>
      <c r="AC30" s="16">
        <f>SUM('1ªCIA.1ºBBM - '!AC30,'2ªCIA.1ºBBM - '!AC30,'1ªCIA.2ºBBM - '!AC30,'2ªCIA.2ºBBM-'!AC30,'PA.2ºBBM -'!AC30,'1ªCIA.3ºBBM-'!AC30,'2ªCIA.3ºBBM-'!AC30,,'1ªCIA.4ºBBM -'!AD30,'2ªCIA.4ºBBM-'!AD30,,'1ªCIA.5ºBBM-'!AD30,'2ªCIA.5ºBBM -'!AD30,'1ªCIA.6ºBBM-'!AD30,'2ªCIA.6ºBBM-'!AD30,'PA.6ºBBM-'!AD30,'1ªCIA_IND-'!AD30,'2ªCIA_IND-'!AD30,'3ªCIA_IND-'!AD30,ASCOM_CG!AD30)</f>
        <v>0</v>
      </c>
      <c r="AD30" s="15">
        <f>SUM('1ªCIA.1ºBBM - '!AD30,'2ªCIA.1ºBBM - '!AD30,'1ªCIA.2ºBBM - '!AD30,'2ªCIA.2ºBBM-'!AD30,'PA.2ºBBM -'!AD30,'1ªCIA.3ºBBM-'!AD30,'2ªCIA.3ºBBM-'!AD30,,'1ªCIA.4ºBBM -'!AE30,'2ªCIA.4ºBBM-'!AE30,,'1ªCIA.5ºBBM-'!AE30,'2ªCIA.5ºBBM -'!AE30,'1ªCIA.6ºBBM-'!AE30,'2ªCIA.6ºBBM-'!AE30,'PA.6ºBBM-'!AE30,'1ªCIA_IND-'!AE30,'2ªCIA_IND-'!AE30,'3ªCIA_IND-'!AE30,ASCOM_CG!AE30)</f>
        <v>0</v>
      </c>
      <c r="AE30" s="16">
        <f>SUM('1ªCIA.1ºBBM - '!AE30,'2ªCIA.1ºBBM - '!AE30,'1ªCIA.2ºBBM - '!AE30,'2ªCIA.2ºBBM-'!AE30,'PA.2ºBBM -'!AE30,'1ªCIA.3ºBBM-'!AE30,'2ªCIA.3ºBBM-'!AE30,,'1ªCIA.4ºBBM -'!AE30,'2ªCIA.4ºBBM-'!AE30,,'1ªCIA.5ºBBM-'!AE30,'2ªCIA.5ºBBM -'!AE30,'1ªCIA.6ºBBM-'!AE30,'2ªCIA.6ºBBM-'!AE30,'PA.6ºBBM-'!AE30,'1ªCIA_IND-'!AE30,'2ªCIA_IND-'!AE30,'3ªCIA_IND-'!AE30,ASCOM_CG!AE30)</f>
        <v>0</v>
      </c>
      <c r="AF30" s="15">
        <f>SUM('1ªCIA.1ºBBM - '!AF30,'2ªCIA.1ºBBM - '!AF30,'1ªCIA.2ºBBM - '!AF30,'2ªCIA.2ºBBM-'!AF30,'PA.2ºBBM -'!AF30,'1ªCIA.3ºBBM-'!AF30,'2ªCIA.3ºBBM-'!AF30,,'1ªCIA.4ºBBM -'!AF30,'2ªCIA.4ºBBM-'!AF30,,'1ªCIA.5ºBBM-'!AF30,'2ªCIA.5ºBBM -'!AF30,'1ªCIA.6ºBBM-'!AF30,'2ªCIA.6ºBBM-'!AF30,'PA.6ºBBM-'!AF30,'1ªCIA_IND-'!AF30,'2ªCIA_IND-'!AF30,'3ªCIA_IND-'!AF30,ASCOM_CG!AF30)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 - '!B31,'2ªCIA.1ºBBM - '!B31,'1ªCIA.2ºBBM - '!B31,'2ªCIA.2ºBBM-'!B31,'PA.2ºBBM -'!B31,'1ªCIA.3ºBBM-'!B31,'2ªCIA.3ºBBM-'!B31,,'1ªCIA.4ºBBM -'!B31,'2ªCIA.4ºBBM-'!B31,,'1ªCIA.5ºBBM-'!B31,'2ªCIA.5ºBBM -'!B31,'1ªCIA.6ºBBM-'!B31,'2ªCIA.6ºBBM-'!B31,'PA.6ºBBM-'!B31,'1ªCIA_IND-'!B31,'2ªCIA_IND-'!B31,'3ªCIA_IND-'!B31,ASCOM_CG!B31)</f>
        <v>0</v>
      </c>
      <c r="C31" s="16">
        <f>SUM('1ªCIA.1ºBBM - '!C31,'2ªCIA.1ºBBM - '!C31,'1ªCIA.2ºBBM - '!C31,'2ªCIA.2ºBBM-'!C31,'PA.2ºBBM -'!C31,'1ªCIA.3ºBBM-'!C31,'2ªCIA.3ºBBM-'!C31,,'1ªCIA.4ºBBM -'!C31,'2ªCIA.4ºBBM-'!C31,,'1ªCIA.5ºBBM-'!C31,'2ªCIA.5ºBBM -'!C31,'1ªCIA.6ºBBM-'!C31,'2ªCIA.6ºBBM-'!D31,'PA.6ºBBM-'!C31,'1ªCIA_IND-'!C31,'2ªCIA_IND-'!C31,'3ªCIA_IND-'!C31,,ASCOM_CG!C31)</f>
        <v>0</v>
      </c>
      <c r="D31" s="15">
        <f>SUM('1ªCIA.1ºBBM - '!D31,'2ªCIA.1ºBBM - '!D31,'1ªCIA.2ºBBM - '!D31,'2ªCIA.2ºBBM-'!D31,'PA.2ºBBM -'!D31,'1ªCIA.3ºBBM-'!D31,'2ªCIA.3ºBBM-'!D31,,'1ªCIA.4ºBBM -'!E31,'2ªCIA.4ºBBM-'!E31,,'1ªCIA.5ºBBM-'!E31,'2ªCIA.5ºBBM -'!E31,'1ªCIA.6ºBBM-'!D31,'2ªCIA.6ºBBM-'!E31,'PA.6ºBBM-'!E31,'1ªCIA_IND-'!E31,'2ªCIA_IND-'!E31,'3ªCIA_IND-'!E31,ASCOM_CG!E31)</f>
        <v>0</v>
      </c>
      <c r="E31" s="16">
        <f>SUM('1ªCIA.1ºBBM - '!E31,'2ªCIA.1ºBBM - '!E31,'1ªCIA.2ºBBM - '!E31,'2ªCIA.2ºBBM-'!E31,'PA.2ºBBM -'!E31,'1ªCIA.3ºBBM-'!E31,'2ªCIA.3ºBBM-'!E31,,'1ªCIA.4ºBBM -'!F31,'2ªCIA.4ºBBM-'!F31,,'1ªCIA.5ºBBM-'!F31,'2ªCIA.5ºBBM -'!F31,'1ªCIA.6ºBBM-'!F31,'2ªCIA.6ºBBM-'!F31,'PA.6ºBBM-'!F31,'1ªCIA_IND-'!F31,'2ªCIA_IND-'!F31,'3ªCIA_IND-'!F31,ASCOM_CG!F31)</f>
        <v>0</v>
      </c>
      <c r="F31" s="15">
        <f>SUM('1ªCIA.1ºBBM - '!F31,'2ªCIA.1ºBBM - '!F31,'1ªCIA.2ºBBM - '!F31,'2ªCIA.2ºBBM-'!F31,'PA.2ºBBM -'!F31,'1ªCIA.3ºBBM-'!F31,'2ªCIA.3ºBBM-'!F31,,'1ªCIA.4ºBBM -'!G31,'2ªCIA.4ºBBM-'!G31,,'1ªCIA.5ºBBM-'!G31,'2ªCIA.5ºBBM -'!G31,'1ªCIA.6ºBBM-'!G31,'2ªCIA.6ºBBM-'!G31,'PA.6ºBBM-'!G31,'1ªCIA_IND-'!G31,'2ªCIA_IND-'!G31,'3ªCIA_IND-'!G31,ASCOM_CG!G31)</f>
        <v>0</v>
      </c>
      <c r="G31" s="16">
        <f>SUM('1ªCIA.1ºBBM - '!G31,'2ªCIA.1ºBBM - '!G31,'1ªCIA.2ºBBM - '!G31,'2ªCIA.2ºBBM-'!G31,'PA.2ºBBM -'!G31,'1ªCIA.3ºBBM-'!G31,'2ªCIA.3ºBBM-'!G31,,'1ªCIA.4ºBBM -'!H31,'2ªCIA.4ºBBM-'!H31,,'1ªCIA.5ºBBM-'!H31,'2ªCIA.5ºBBM -'!H31,'1ªCIA.6ºBBM-'!H31,'2ªCIA.6ºBBM-'!H31,'PA.6ºBBM-'!H31,'1ªCIA_IND-'!H31,'2ªCIA_IND-'!H31,'3ªCIA_IND-'!H31,ASCOM_CG!H31)</f>
        <v>0</v>
      </c>
      <c r="H31" s="15">
        <f>SUM('1ªCIA.1ºBBM - '!H31,'2ªCIA.1ºBBM - '!H31,'1ªCIA.2ºBBM - '!H31,'2ªCIA.2ºBBM-'!H31,'PA.2ºBBM -'!H31,'1ªCIA.3ºBBM-'!H31,'2ªCIA.3ºBBM-'!H31,,'1ªCIA.4ºBBM -'!I31,'2ªCIA.4ºBBM-'!I31,,'1ªCIA.5ºBBM-'!I31,'2ªCIA.5ºBBM -'!I31,'1ªCIA.6ºBBM-'!I31,'2ªCIA.6ºBBM-'!I31,'PA.6ºBBM-'!I31,'1ªCIA_IND-'!I31,'2ªCIA_IND-'!I31,'3ªCIA_IND-'!I31,ASCOM_CG!I31)</f>
        <v>0</v>
      </c>
      <c r="I31" s="16">
        <f>SUM('1ªCIA.1ºBBM - '!I31,'2ªCIA.1ºBBM - '!I31,'1ªCIA.2ºBBM - '!I31,'2ªCIA.2ºBBM-'!I31,'PA.2ºBBM -'!I31,'1ªCIA.3ºBBM-'!I31,'2ªCIA.3ºBBM-'!I31,,'1ªCIA.4ºBBM -'!J31,'2ªCIA.4ºBBM-'!J31,,'1ªCIA.5ºBBM-'!J31,'2ªCIA.5ºBBM -'!J31,'1ªCIA.6ºBBM-'!J31,'2ªCIA.6ºBBM-'!J31,'PA.6ºBBM-'!J31,'1ªCIA_IND-'!J31,'2ªCIA_IND-'!J31,'3ªCIA_IND-'!J31,ASCOM_CG!J31)</f>
        <v>0</v>
      </c>
      <c r="J31" s="15">
        <f>SUM('1ªCIA.1ºBBM - '!J31,'2ªCIA.1ºBBM - '!J31,'1ªCIA.2ºBBM - '!J31,'2ªCIA.2ºBBM-'!J31,'PA.2ºBBM -'!J31,'1ªCIA.3ºBBM-'!J31,'2ªCIA.3ºBBM-'!J31,,'1ªCIA.4ºBBM -'!K31,'2ªCIA.4ºBBM-'!K31,,'1ªCIA.5ºBBM-'!K31,'2ªCIA.5ºBBM -'!K31,'1ªCIA.6ºBBM-'!K31,'2ªCIA.6ºBBM-'!K31,'PA.6ºBBM-'!K31,'1ªCIA_IND-'!K31,'2ªCIA_IND-'!K31,'3ªCIA_IND-'!K31,ASCOM_CG!K31)</f>
        <v>0</v>
      </c>
      <c r="K31" s="16">
        <f>SUM('1ªCIA.1ºBBM - '!K31,'2ªCIA.1ºBBM - '!K31,'1ªCIA.2ºBBM - '!K31,'2ªCIA.2ºBBM-'!K31,'PA.2ºBBM -'!K31,'1ªCIA.3ºBBM-'!K31,'2ªCIA.3ºBBM-'!K31,,'1ªCIA.4ºBBM -'!L31,'2ªCIA.4ºBBM-'!L31,,'1ªCIA.5ºBBM-'!L31,'2ªCIA.5ºBBM -'!L31,'1ªCIA.6ºBBM-'!L31,'2ªCIA.6ºBBM-'!L31,'PA.6ºBBM-'!L31,'1ªCIA_IND-'!L31,'2ªCIA_IND-'!L31,'3ªCIA_IND-'!L31,ASCOM_CG!L31)</f>
        <v>0</v>
      </c>
      <c r="L31" s="15">
        <f>SUM('1ªCIA.1ºBBM - '!L31,'2ªCIA.1ºBBM - '!L31,'1ªCIA.2ºBBM - '!L31,'2ªCIA.2ºBBM-'!L31,'PA.2ºBBM -'!L31,'1ªCIA.3ºBBM-'!L31,'2ªCIA.3ºBBM-'!L31,,'1ªCIA.4ºBBM -'!M31,'2ªCIA.4ºBBM-'!M31,,'1ªCIA.5ºBBM-'!M31,'2ªCIA.5ºBBM -'!M31,'1ªCIA.6ºBBM-'!M31,'2ªCIA.6ºBBM-'!M31,'PA.6ºBBM-'!M31,'1ªCIA_IND-'!M31,'2ªCIA_IND-'!M31,'3ªCIA_IND-'!M31,ASCOM_CG!M31)</f>
        <v>0</v>
      </c>
      <c r="M31" s="16">
        <f>SUM('1ªCIA.1ºBBM - '!M31,'2ªCIA.1ºBBM - '!M31,'1ªCIA.2ºBBM - '!M31,'2ªCIA.2ºBBM-'!M31,'PA.2ºBBM -'!M31,'1ªCIA.3ºBBM-'!M31,'2ªCIA.3ºBBM-'!M31,,'1ªCIA.4ºBBM -'!N31,'2ªCIA.4ºBBM-'!N31,,'1ªCIA.5ºBBM-'!N31,'2ªCIA.5ºBBM -'!N31,'1ªCIA.6ºBBM-'!N31,'2ªCIA.6ºBBM-'!N31,'PA.6ºBBM-'!N31,'1ªCIA_IND-'!N31,'2ªCIA_IND-'!N31,'3ªCIA_IND-'!N31,ASCOM_CG!N31)</f>
        <v>0</v>
      </c>
      <c r="N31" s="15">
        <f>SUM('1ªCIA.1ºBBM - '!N31,'2ªCIA.1ºBBM - '!N31,'1ªCIA.2ºBBM - '!N31,'2ªCIA.2ºBBM-'!N31,'PA.2ºBBM -'!N31,'1ªCIA.3ºBBM-'!N31,'2ªCIA.3ºBBM-'!N31,,'1ªCIA.4ºBBM -'!O31,'2ªCIA.4ºBBM-'!O31,,'1ªCIA.5ºBBM-'!O31,'2ªCIA.5ºBBM -'!O31,'1ªCIA.6ºBBM-'!O31,'2ªCIA.6ºBBM-'!O31,'PA.6ºBBM-'!O31,'1ªCIA_IND-'!O31,'2ªCIA_IND-'!O31,'3ªCIA_IND-'!O31,ASCOM_CG!O31)</f>
        <v>0</v>
      </c>
      <c r="O31" s="16">
        <f>SUM('1ªCIA.1ºBBM - '!O31,'2ªCIA.1ºBBM - '!O31,'1ªCIA.2ºBBM - '!O31,'2ªCIA.2ºBBM-'!O31,'PA.2ºBBM -'!O31,'1ªCIA.3ºBBM-'!O31,'2ªCIA.3ºBBM-'!O31,,'1ªCIA.4ºBBM -'!P31,'2ªCIA.4ºBBM-'!P31,,'1ªCIA.5ºBBM-'!P31,'2ªCIA.5ºBBM -'!P31,'1ªCIA.6ºBBM-'!P31,'2ªCIA.6ºBBM-'!P31,'PA.6ºBBM-'!P31,'1ªCIA_IND-'!P31,'2ªCIA_IND-'!P31,'3ªCIA_IND-'!P31,ASCOM_CG!P31)</f>
        <v>0</v>
      </c>
      <c r="P31" s="15">
        <f>SUM('1ªCIA.1ºBBM - '!P31,'2ªCIA.1ºBBM - '!P31,'1ªCIA.2ºBBM - '!P31,'2ªCIA.2ºBBM-'!P31,'PA.2ºBBM -'!P31,'1ªCIA.3ºBBM-'!P31,'2ªCIA.3ºBBM-'!P31,,'1ªCIA.4ºBBM -'!Q31,'2ªCIA.4ºBBM-'!Q31,,'1ªCIA.5ºBBM-'!Q31,'2ªCIA.5ºBBM -'!Q31,'1ªCIA.6ºBBM-'!Q31,'2ªCIA.6ºBBM-'!Q31,'PA.6ºBBM-'!Q31,'1ªCIA_IND-'!Q31,'2ªCIA_IND-'!Q31,'3ªCIA_IND-'!Q31,ASCOM_CG!Q31)</f>
        <v>0</v>
      </c>
      <c r="Q31" s="16">
        <f>SUM('1ªCIA.1ºBBM - '!Q31,'2ªCIA.1ºBBM - '!Q31,'1ªCIA.2ºBBM - '!Q31,'2ªCIA.2ºBBM-'!Q31,'PA.2ºBBM -'!Q31,'1ªCIA.3ºBBM-'!Q31,'2ªCIA.3ºBBM-'!Q31,,'1ªCIA.4ºBBM -'!R31,'2ªCIA.4ºBBM-'!R31,,'1ªCIA.5ºBBM-'!R31,'2ªCIA.5ºBBM -'!R31,'1ªCIA.6ºBBM-'!R31,'2ªCIA.6ºBBM-'!R31,'PA.6ºBBM-'!R31,'1ªCIA_IND-'!R31,'2ªCIA_IND-'!R31,'3ªCIA_IND-'!R31,ASCOM_CG!R31)</f>
        <v>0</v>
      </c>
      <c r="R31" s="15">
        <f>SUM('1ªCIA.1ºBBM - '!R31,'2ªCIA.1ºBBM - '!R31,'1ªCIA.2ºBBM - '!R31,'2ªCIA.2ºBBM-'!R31,'PA.2ºBBM -'!R31,'1ªCIA.3ºBBM-'!R31,'2ªCIA.3ºBBM-'!R31,,'1ªCIA.4ºBBM -'!S31,'2ªCIA.4ºBBM-'!S31,,'1ªCIA.5ºBBM-'!S31,'2ªCIA.5ºBBM -'!S31,'1ªCIA.6ºBBM-'!S31,'2ªCIA.6ºBBM-'!S31,'PA.6ºBBM-'!S31,'1ªCIA_IND-'!S31,'2ªCIA_IND-'!S31,'3ªCIA_IND-'!S31,ASCOM_CG!S31)</f>
        <v>0</v>
      </c>
      <c r="S31" s="16">
        <f>SUM('1ªCIA.1ºBBM - '!S31,'2ªCIA.1ºBBM - '!S31,'1ªCIA.2ºBBM - '!S31,'2ªCIA.2ºBBM-'!S31,'PA.2ºBBM -'!S31,'1ªCIA.3ºBBM-'!S31,'2ªCIA.3ºBBM-'!S31,,'1ªCIA.4ºBBM -'!T31,'2ªCIA.4ºBBM-'!T31,,'1ªCIA.5ºBBM-'!T31,'2ªCIA.5ºBBM -'!T31,'1ªCIA.6ºBBM-'!T31,'2ªCIA.6ºBBM-'!T31,'PA.6ºBBM-'!T31,'1ªCIA_IND-'!T31,'2ªCIA_IND-'!T31,'3ªCIA_IND-'!T31,ASCOM_CG!T31)</f>
        <v>0</v>
      </c>
      <c r="T31" s="15">
        <f>SUM('1ªCIA.1ºBBM - '!T31,'2ªCIA.1ºBBM - '!T31,'1ªCIA.2ºBBM - '!T31,'2ªCIA.2ºBBM-'!T31,'PA.2ºBBM -'!T31,'1ªCIA.3ºBBM-'!T31,'2ªCIA.3ºBBM-'!T31,,'1ªCIA.4ºBBM -'!U31,'2ªCIA.4ºBBM-'!U31,,'1ªCIA.5ºBBM-'!U31,'2ªCIA.5ºBBM -'!U31,'1ªCIA.6ºBBM-'!U31,'2ªCIA.6ºBBM-'!U31,'PA.6ºBBM-'!U31,'1ªCIA_IND-'!U31,'2ªCIA_IND-'!U31,'3ªCIA_IND-'!U31,ASCOM_CG!U31)</f>
        <v>0</v>
      </c>
      <c r="U31" s="16">
        <f>SUM('1ªCIA.1ºBBM - '!U31,'2ªCIA.1ºBBM - '!U31,'1ªCIA.2ºBBM - '!U31,'2ªCIA.2ºBBM-'!U31,'PA.2ºBBM -'!U31,'1ªCIA.3ºBBM-'!U31,'2ªCIA.3ºBBM-'!U31,,'1ªCIA.4ºBBM -'!V31,'2ªCIA.4ºBBM-'!V31,,'1ªCIA.5ºBBM-'!V31,'2ªCIA.5ºBBM -'!V31,'1ªCIA.6ºBBM-'!V31,'2ªCIA.6ºBBM-'!V31,'PA.6ºBBM-'!V31,'1ªCIA_IND-'!V31,'2ªCIA_IND-'!V31,'3ªCIA_IND-'!V31,ASCOM_CG!V31)</f>
        <v>0</v>
      </c>
      <c r="V31" s="15">
        <f>SUM('1ªCIA.1ºBBM - '!V31,'2ªCIA.1ºBBM - '!V31,'1ªCIA.2ºBBM - '!V31,'2ªCIA.2ºBBM-'!V31,'PA.2ºBBM -'!V31,'1ªCIA.3ºBBM-'!V31,'2ªCIA.3ºBBM-'!V31,,'1ªCIA.4ºBBM -'!W31,'2ªCIA.4ºBBM-'!W31,,'1ªCIA.5ºBBM-'!W31,'2ªCIA.5ºBBM -'!W31,'1ªCIA.6ºBBM-'!W31,'2ªCIA.6ºBBM-'!W31,'PA.6ºBBM-'!W31,'1ªCIA_IND-'!W31,'2ªCIA_IND-'!W31,'3ªCIA_IND-'!W31,ASCOM_CG!W31)</f>
        <v>0</v>
      </c>
      <c r="W31" s="16">
        <f>SUM('1ªCIA.1ºBBM - '!W31,'2ªCIA.1ºBBM - '!W31,'1ªCIA.2ºBBM - '!W31,'2ªCIA.2ºBBM-'!W31,'PA.2ºBBM -'!W31,'1ªCIA.3ºBBM-'!W31,'2ªCIA.3ºBBM-'!W31,,'1ªCIA.4ºBBM -'!X31,'2ªCIA.4ºBBM-'!X31,,'1ªCIA.5ºBBM-'!X31,'2ªCIA.5ºBBM -'!X31,'1ªCIA.6ºBBM-'!X31,'2ªCIA.6ºBBM-'!X31,'PA.6ºBBM-'!X31,'1ªCIA_IND-'!X31,'2ªCIA_IND-'!X31,'3ªCIA_IND-'!X31,ASCOM_CG!X31)</f>
        <v>0</v>
      </c>
      <c r="X31" s="15">
        <f>SUM('1ªCIA.1ºBBM - '!X31,'2ªCIA.1ºBBM - '!X31,'1ªCIA.2ºBBM - '!X31,'2ªCIA.2ºBBM-'!X31,'PA.2ºBBM -'!X31,'1ªCIA.3ºBBM-'!X31,'2ªCIA.3ºBBM-'!X31,,'1ªCIA.4ºBBM -'!Y31,'2ªCIA.4ºBBM-'!Y31,,'1ªCIA.5ºBBM-'!Y31,'2ªCIA.5ºBBM -'!Y31,'1ªCIA.6ºBBM-'!Y31,'2ªCIA.6ºBBM-'!Y31,'PA.6ºBBM-'!Y31,'1ªCIA_IND-'!Y31,'2ªCIA_IND-'!Y31,'3ªCIA_IND-'!Y31,ASCOM_CG!Y31)</f>
        <v>0</v>
      </c>
      <c r="Y31" s="16">
        <f>SUM('1ªCIA.1ºBBM - '!Y31,'2ªCIA.1ºBBM - '!Y31,'1ªCIA.2ºBBM - '!Y31,'2ªCIA.2ºBBM-'!Y31,'PA.2ºBBM -'!Y31,'1ªCIA.3ºBBM-'!Y31,'2ªCIA.3ºBBM-'!Y31,,'1ªCIA.4ºBBM -'!Z31,'2ªCIA.4ºBBM-'!Z31,,'1ªCIA.5ºBBM-'!Z31,'2ªCIA.5ºBBM -'!Z31,'1ªCIA.6ºBBM-'!Z31,'2ªCIA.6ºBBM-'!Z31,'PA.6ºBBM-'!Z31,'1ªCIA_IND-'!Z31,'2ªCIA_IND-'!Z31,'3ªCIA_IND-'!Z31,ASCOM_CG!Z31)</f>
        <v>0</v>
      </c>
      <c r="Z31" s="15">
        <f>SUM('1ªCIA.1ºBBM - '!Z31,'2ªCIA.1ºBBM - '!Z31,'1ªCIA.2ºBBM - '!Z31,'2ªCIA.2ºBBM-'!Z31,'PA.2ºBBM -'!Z31,'1ªCIA.3ºBBM-'!Z31,'2ªCIA.3ºBBM-'!Z31,,'1ªCIA.4ºBBM -'!AA31,'2ªCIA.4ºBBM-'!AA31,,'1ªCIA.5ºBBM-'!AA31,'2ªCIA.5ºBBM -'!AA31,'1ªCIA.6ºBBM-'!AA31,'2ªCIA.6ºBBM-'!AA31,'PA.6ºBBM-'!AA31,'1ªCIA_IND-'!AA31,'2ªCIA_IND-'!AA31,'3ªCIA_IND-'!AA31,ASCOM_CG!AA31)</f>
        <v>0</v>
      </c>
      <c r="AA31" s="16">
        <f>SUM('1ªCIA.1ºBBM - '!AA31,'2ªCIA.1ºBBM - '!AA31,'1ªCIA.2ºBBM - '!AA31,'2ªCIA.2ºBBM-'!AA31,'PA.2ºBBM -'!AA31,'1ªCIA.3ºBBM-'!AA31,'2ªCIA.3ºBBM-'!AA31,,'1ªCIA.4ºBBM -'!AB31,'2ªCIA.4ºBBM-'!AB31,,'1ªCIA.5ºBBM-'!AB31,'2ªCIA.5ºBBM -'!AB31,'1ªCIA.6ºBBM-'!AB31,'2ªCIA.6ºBBM-'!AB31,'PA.6ºBBM-'!AB31,'1ªCIA_IND-'!AB31,'2ªCIA_IND-'!AB31,'3ªCIA_IND-'!AB31,ASCOM_CG!AB31)</f>
        <v>0</v>
      </c>
      <c r="AB31" s="15">
        <f>SUM('1ªCIA.1ºBBM - '!AB31,'2ªCIA.1ºBBM - '!AB31,'1ªCIA.2ºBBM - '!AB31,'2ªCIA.2ºBBM-'!AB31,'PA.2ºBBM -'!AB31,'1ªCIA.3ºBBM-'!AB31,'2ªCIA.3ºBBM-'!AB31,,'1ªCIA.4ºBBM -'!AC31,'2ªCIA.4ºBBM-'!AC31,,'1ªCIA.5ºBBM-'!AC31,'2ªCIA.5ºBBM -'!AC31,'1ªCIA.6ºBBM-'!AC31,'2ªCIA.6ºBBM-'!AC31,'PA.6ºBBM-'!AC31,'1ªCIA_IND-'!AC31,'2ªCIA_IND-'!AC31,'3ªCIA_IND-'!AC31,ASCOM_CG!AC31)</f>
        <v>0</v>
      </c>
      <c r="AC31" s="16">
        <f>SUM('1ªCIA.1ºBBM - '!AC31,'2ªCIA.1ºBBM - '!AC31,'1ªCIA.2ºBBM - '!AC31,'2ªCIA.2ºBBM-'!AC31,'PA.2ºBBM -'!AC31,'1ªCIA.3ºBBM-'!AC31,'2ªCIA.3ºBBM-'!AC31,,'1ªCIA.4ºBBM -'!AD31,'2ªCIA.4ºBBM-'!AD31,,'1ªCIA.5ºBBM-'!AD31,'2ªCIA.5ºBBM -'!AD31,'1ªCIA.6ºBBM-'!AD31,'2ªCIA.6ºBBM-'!AD31,'PA.6ºBBM-'!AD31,'1ªCIA_IND-'!AD31,'2ªCIA_IND-'!AD31,'3ªCIA_IND-'!AD31,ASCOM_CG!AD31)</f>
        <v>0</v>
      </c>
      <c r="AD31" s="15">
        <f>SUM('1ªCIA.1ºBBM - '!AD31,'2ªCIA.1ºBBM - '!AD31,'1ªCIA.2ºBBM - '!AD31,'2ªCIA.2ºBBM-'!AD31,'PA.2ºBBM -'!AD31,'1ªCIA.3ºBBM-'!AD31,'2ªCIA.3ºBBM-'!AD31,,'1ªCIA.4ºBBM -'!AE31,'2ªCIA.4ºBBM-'!AE31,,'1ªCIA.5ºBBM-'!AE31,'2ªCIA.5ºBBM -'!AE31,'1ªCIA.6ºBBM-'!AE31,'2ªCIA.6ºBBM-'!AE31,'PA.6ºBBM-'!AE31,'1ªCIA_IND-'!AE31,'2ªCIA_IND-'!AE31,'3ªCIA_IND-'!AE31,ASCOM_CG!AE31)</f>
        <v>0</v>
      </c>
      <c r="AE31" s="16">
        <f>SUM('1ªCIA.1ºBBM - '!AE31,'2ªCIA.1ºBBM - '!AE31,'1ªCIA.2ºBBM - '!AE31,'2ªCIA.2ºBBM-'!AE31,'PA.2ºBBM -'!AE31,'1ªCIA.3ºBBM-'!AE31,'2ªCIA.3ºBBM-'!AE31,,'1ªCIA.4ºBBM -'!AE31,'2ªCIA.4ºBBM-'!AE31,,'1ªCIA.5ºBBM-'!AE31,'2ªCIA.5ºBBM -'!AE31,'1ªCIA.6ºBBM-'!AE31,'2ªCIA.6ºBBM-'!AE31,'PA.6ºBBM-'!AE31,'1ªCIA_IND-'!AE31,'2ªCIA_IND-'!AE31,'3ªCIA_IND-'!AE31,ASCOM_CG!AE31)</f>
        <v>0</v>
      </c>
      <c r="AF31" s="15">
        <f>SUM('1ªCIA.1ºBBM - '!AF31,'2ªCIA.1ºBBM - '!AF31,'1ªCIA.2ºBBM - '!AF31,'2ªCIA.2ºBBM-'!AF31,'PA.2ºBBM -'!AF31,'1ªCIA.3ºBBM-'!AF31,'2ªCIA.3ºBBM-'!AF31,,'1ªCIA.4ºBBM -'!AF31,'2ªCIA.4ºBBM-'!AF31,,'1ªCIA.5ºBBM-'!AF31,'2ªCIA.5ºBBM -'!AF31,'1ªCIA.6ºBBM-'!AF31,'2ªCIA.6ºBBM-'!AF31,'PA.6ºBBM-'!AF31,'1ªCIA_IND-'!AF31,'2ªCIA_IND-'!AF31,'3ªCIA_IND-'!AF31,ASCOM_CG!AF31)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 - '!B32,'2ªCIA.1ºBBM - '!B32,'1ªCIA.2ºBBM - '!B32,'2ªCIA.2ºBBM-'!B32,'PA.2ºBBM -'!B32,'1ªCIA.3ºBBM-'!B32,'2ªCIA.3ºBBM-'!B32,,'1ªCIA.4ºBBM -'!B32,'2ªCIA.4ºBBM-'!B32,,'1ªCIA.5ºBBM-'!B32,'2ªCIA.5ºBBM -'!B32,'1ªCIA.6ºBBM-'!B32,'2ªCIA.6ºBBM-'!B32,'PA.6ºBBM-'!B32,'1ªCIA_IND-'!B32,'2ªCIA_IND-'!B32,'3ªCIA_IND-'!B32,ASCOM_CG!B32)</f>
        <v>0</v>
      </c>
      <c r="C32" s="16">
        <f>SUM('1ªCIA.1ºBBM - '!C32,'2ªCIA.1ºBBM - '!C32,'1ªCIA.2ºBBM - '!C32,'2ªCIA.2ºBBM-'!C32,'PA.2ºBBM -'!C32,'1ªCIA.3ºBBM-'!C32,'2ªCIA.3ºBBM-'!C32,,'1ªCIA.4ºBBM -'!C32,'2ªCIA.4ºBBM-'!C32,,'1ªCIA.5ºBBM-'!C32,'2ªCIA.5ºBBM -'!C32,'1ªCIA.6ºBBM-'!C32,'2ªCIA.6ºBBM-'!D32,'PA.6ºBBM-'!C32,'1ªCIA_IND-'!C32,'2ªCIA_IND-'!C32,'3ªCIA_IND-'!C32,,ASCOM_CG!C32)</f>
        <v>0</v>
      </c>
      <c r="D32" s="15">
        <f>SUM('1ªCIA.1ºBBM - '!D32,'2ªCIA.1ºBBM - '!D32,'1ªCIA.2ºBBM - '!D32,'2ªCIA.2ºBBM-'!D32,'PA.2ºBBM -'!D32,'1ªCIA.3ºBBM-'!D32,'2ªCIA.3ºBBM-'!D32,,'1ªCIA.4ºBBM -'!E32,'2ªCIA.4ºBBM-'!E32,,'1ªCIA.5ºBBM-'!E32,'2ªCIA.5ºBBM -'!E32,'1ªCIA.6ºBBM-'!D32,'2ªCIA.6ºBBM-'!E32,'PA.6ºBBM-'!E32,'1ªCIA_IND-'!E32,'2ªCIA_IND-'!E32,'3ªCIA_IND-'!E32,ASCOM_CG!E32)</f>
        <v>0</v>
      </c>
      <c r="E32" s="16">
        <f>SUM('1ªCIA.1ºBBM - '!E32,'2ªCIA.1ºBBM - '!E32,'1ªCIA.2ºBBM - '!E32,'2ªCIA.2ºBBM-'!E32,'PA.2ºBBM -'!E32,'1ªCIA.3ºBBM-'!E32,'2ªCIA.3ºBBM-'!E32,,'1ªCIA.4ºBBM -'!F32,'2ªCIA.4ºBBM-'!F32,,'1ªCIA.5ºBBM-'!F32,'2ªCIA.5ºBBM -'!F32,'1ªCIA.6ºBBM-'!F32,'2ªCIA.6ºBBM-'!F32,'PA.6ºBBM-'!F32,'1ªCIA_IND-'!F32,'2ªCIA_IND-'!F32,'3ªCIA_IND-'!F32,ASCOM_CG!F32)</f>
        <v>0</v>
      </c>
      <c r="F32" s="15">
        <f>SUM('1ªCIA.1ºBBM - '!F32,'2ªCIA.1ºBBM - '!F32,'1ªCIA.2ºBBM - '!F32,'2ªCIA.2ºBBM-'!F32,'PA.2ºBBM -'!F32,'1ªCIA.3ºBBM-'!F32,'2ªCIA.3ºBBM-'!F32,,'1ªCIA.4ºBBM -'!G32,'2ªCIA.4ºBBM-'!G32,,'1ªCIA.5ºBBM-'!G32,'2ªCIA.5ºBBM -'!G32,'1ªCIA.6ºBBM-'!G32,'2ªCIA.6ºBBM-'!G32,'PA.6ºBBM-'!G32,'1ªCIA_IND-'!G32,'2ªCIA_IND-'!G32,'3ªCIA_IND-'!G32,ASCOM_CG!G32)</f>
        <v>0</v>
      </c>
      <c r="G32" s="16">
        <f>SUM('1ªCIA.1ºBBM - '!G32,'2ªCIA.1ºBBM - '!G32,'1ªCIA.2ºBBM - '!G32,'2ªCIA.2ºBBM-'!G32,'PA.2ºBBM -'!G32,'1ªCIA.3ºBBM-'!G32,'2ªCIA.3ºBBM-'!G32,,'1ªCIA.4ºBBM -'!H32,'2ªCIA.4ºBBM-'!H32,,'1ªCIA.5ºBBM-'!H32,'2ªCIA.5ºBBM -'!H32,'1ªCIA.6ºBBM-'!H32,'2ªCIA.6ºBBM-'!H32,'PA.6ºBBM-'!H32,'1ªCIA_IND-'!H32,'2ªCIA_IND-'!H32,'3ªCIA_IND-'!H32,ASCOM_CG!H32)</f>
        <v>0</v>
      </c>
      <c r="H32" s="15">
        <f>SUM('1ªCIA.1ºBBM - '!H32,'2ªCIA.1ºBBM - '!H32,'1ªCIA.2ºBBM - '!H32,'2ªCIA.2ºBBM-'!H32,'PA.2ºBBM -'!H32,'1ªCIA.3ºBBM-'!H32,'2ªCIA.3ºBBM-'!H32,,'1ªCIA.4ºBBM -'!I32,'2ªCIA.4ºBBM-'!I32,,'1ªCIA.5ºBBM-'!I32,'2ªCIA.5ºBBM -'!I32,'1ªCIA.6ºBBM-'!I32,'2ªCIA.6ºBBM-'!I32,'PA.6ºBBM-'!I32,'1ªCIA_IND-'!I32,'2ªCIA_IND-'!I32,'3ªCIA_IND-'!I32,ASCOM_CG!I32)</f>
        <v>0</v>
      </c>
      <c r="I32" s="16">
        <f>SUM('1ªCIA.1ºBBM - '!I32,'2ªCIA.1ºBBM - '!I32,'1ªCIA.2ºBBM - '!I32,'2ªCIA.2ºBBM-'!I32,'PA.2ºBBM -'!I32,'1ªCIA.3ºBBM-'!I32,'2ªCIA.3ºBBM-'!I32,,'1ªCIA.4ºBBM -'!J32,'2ªCIA.4ºBBM-'!J32,,'1ªCIA.5ºBBM-'!J32,'2ªCIA.5ºBBM -'!J32,'1ªCIA.6ºBBM-'!J32,'2ªCIA.6ºBBM-'!J32,'PA.6ºBBM-'!J32,'1ªCIA_IND-'!J32,'2ªCIA_IND-'!J32,'3ªCIA_IND-'!J32,ASCOM_CG!J32)</f>
        <v>0</v>
      </c>
      <c r="J32" s="15">
        <f>SUM('1ªCIA.1ºBBM - '!J32,'2ªCIA.1ºBBM - '!J32,'1ªCIA.2ºBBM - '!J32,'2ªCIA.2ºBBM-'!J32,'PA.2ºBBM -'!J32,'1ªCIA.3ºBBM-'!J32,'2ªCIA.3ºBBM-'!J32,,'1ªCIA.4ºBBM -'!K32,'2ªCIA.4ºBBM-'!K32,,'1ªCIA.5ºBBM-'!K32,'2ªCIA.5ºBBM -'!K32,'1ªCIA.6ºBBM-'!K32,'2ªCIA.6ºBBM-'!K32,'PA.6ºBBM-'!K32,'1ªCIA_IND-'!K32,'2ªCIA_IND-'!K32,'3ªCIA_IND-'!K32,ASCOM_CG!K32)</f>
        <v>0</v>
      </c>
      <c r="K32" s="16">
        <f>SUM('1ªCIA.1ºBBM - '!K32,'2ªCIA.1ºBBM - '!K32,'1ªCIA.2ºBBM - '!K32,'2ªCIA.2ºBBM-'!K32,'PA.2ºBBM -'!K32,'1ªCIA.3ºBBM-'!K32,'2ªCIA.3ºBBM-'!K32,,'1ªCIA.4ºBBM -'!L32,'2ªCIA.4ºBBM-'!L32,,'1ªCIA.5ºBBM-'!L32,'2ªCIA.5ºBBM -'!L32,'1ªCIA.6ºBBM-'!L32,'2ªCIA.6ºBBM-'!L32,'PA.6ºBBM-'!L32,'1ªCIA_IND-'!L32,'2ªCIA_IND-'!L32,'3ªCIA_IND-'!L32,ASCOM_CG!L32)</f>
        <v>0</v>
      </c>
      <c r="L32" s="15">
        <f>SUM('1ªCIA.1ºBBM - '!L32,'2ªCIA.1ºBBM - '!L32,'1ªCIA.2ºBBM - '!L32,'2ªCIA.2ºBBM-'!L32,'PA.2ºBBM -'!L32,'1ªCIA.3ºBBM-'!L32,'2ªCIA.3ºBBM-'!L32,,'1ªCIA.4ºBBM -'!M32,'2ªCIA.4ºBBM-'!M32,,'1ªCIA.5ºBBM-'!M32,'2ªCIA.5ºBBM -'!M32,'1ªCIA.6ºBBM-'!M32,'2ªCIA.6ºBBM-'!M32,'PA.6ºBBM-'!M32,'1ªCIA_IND-'!M32,'2ªCIA_IND-'!M32,'3ªCIA_IND-'!M32,ASCOM_CG!M32)</f>
        <v>0</v>
      </c>
      <c r="M32" s="16">
        <f>SUM('1ªCIA.1ºBBM - '!M32,'2ªCIA.1ºBBM - '!M32,'1ªCIA.2ºBBM - '!M32,'2ªCIA.2ºBBM-'!M32,'PA.2ºBBM -'!M32,'1ªCIA.3ºBBM-'!M32,'2ªCIA.3ºBBM-'!M32,,'1ªCIA.4ºBBM -'!N32,'2ªCIA.4ºBBM-'!N32,,'1ªCIA.5ºBBM-'!N32,'2ªCIA.5ºBBM -'!N32,'1ªCIA.6ºBBM-'!N32,'2ªCIA.6ºBBM-'!N32,'PA.6ºBBM-'!N32,'1ªCIA_IND-'!N32,'2ªCIA_IND-'!N32,'3ªCIA_IND-'!N32,ASCOM_CG!N32)</f>
        <v>0</v>
      </c>
      <c r="N32" s="15">
        <f>SUM('1ªCIA.1ºBBM - '!N32,'2ªCIA.1ºBBM - '!N32,'1ªCIA.2ºBBM - '!N32,'2ªCIA.2ºBBM-'!N32,'PA.2ºBBM -'!N32,'1ªCIA.3ºBBM-'!N32,'2ªCIA.3ºBBM-'!N32,,'1ªCIA.4ºBBM -'!O32,'2ªCIA.4ºBBM-'!O32,,'1ªCIA.5ºBBM-'!O32,'2ªCIA.5ºBBM -'!O32,'1ªCIA.6ºBBM-'!O32,'2ªCIA.6ºBBM-'!O32,'PA.6ºBBM-'!O32,'1ªCIA_IND-'!O32,'2ªCIA_IND-'!O32,'3ªCIA_IND-'!O32,ASCOM_CG!O32)</f>
        <v>0</v>
      </c>
      <c r="O32" s="16">
        <f>SUM('1ªCIA.1ºBBM - '!O32,'2ªCIA.1ºBBM - '!O32,'1ªCIA.2ºBBM - '!O32,'2ªCIA.2ºBBM-'!O32,'PA.2ºBBM -'!O32,'1ªCIA.3ºBBM-'!O32,'2ªCIA.3ºBBM-'!O32,,'1ªCIA.4ºBBM -'!P32,'2ªCIA.4ºBBM-'!P32,,'1ªCIA.5ºBBM-'!P32,'2ªCIA.5ºBBM -'!P32,'1ªCIA.6ºBBM-'!P32,'2ªCIA.6ºBBM-'!P32,'PA.6ºBBM-'!P32,'1ªCIA_IND-'!P32,'2ªCIA_IND-'!P32,'3ªCIA_IND-'!P32,ASCOM_CG!P32)</f>
        <v>0</v>
      </c>
      <c r="P32" s="15">
        <f>SUM('1ªCIA.1ºBBM - '!P32,'2ªCIA.1ºBBM - '!P32,'1ªCIA.2ºBBM - '!P32,'2ªCIA.2ºBBM-'!P32,'PA.2ºBBM -'!P32,'1ªCIA.3ºBBM-'!P32,'2ªCIA.3ºBBM-'!P32,,'1ªCIA.4ºBBM -'!Q32,'2ªCIA.4ºBBM-'!Q32,,'1ªCIA.5ºBBM-'!Q32,'2ªCIA.5ºBBM -'!Q32,'1ªCIA.6ºBBM-'!Q32,'2ªCIA.6ºBBM-'!Q32,'PA.6ºBBM-'!Q32,'1ªCIA_IND-'!Q32,'2ªCIA_IND-'!Q32,'3ªCIA_IND-'!Q32,ASCOM_CG!Q32)</f>
        <v>0</v>
      </c>
      <c r="Q32" s="16">
        <f>SUM('1ªCIA.1ºBBM - '!Q32,'2ªCIA.1ºBBM - '!Q32,'1ªCIA.2ºBBM - '!Q32,'2ªCIA.2ºBBM-'!Q32,'PA.2ºBBM -'!Q32,'1ªCIA.3ºBBM-'!Q32,'2ªCIA.3ºBBM-'!Q32,,'1ªCIA.4ºBBM -'!R32,'2ªCIA.4ºBBM-'!R32,,'1ªCIA.5ºBBM-'!R32,'2ªCIA.5ºBBM -'!R32,'1ªCIA.6ºBBM-'!R32,'2ªCIA.6ºBBM-'!R32,'PA.6ºBBM-'!R32,'1ªCIA_IND-'!R32,'2ªCIA_IND-'!R32,'3ªCIA_IND-'!R32,ASCOM_CG!R32)</f>
        <v>0</v>
      </c>
      <c r="R32" s="15">
        <f>SUM('1ªCIA.1ºBBM - '!R32,'2ªCIA.1ºBBM - '!R32,'1ªCIA.2ºBBM - '!R32,'2ªCIA.2ºBBM-'!R32,'PA.2ºBBM -'!R32,'1ªCIA.3ºBBM-'!R32,'2ªCIA.3ºBBM-'!R32,,'1ªCIA.4ºBBM -'!S32,'2ªCIA.4ºBBM-'!S32,,'1ªCIA.5ºBBM-'!S32,'2ªCIA.5ºBBM -'!S32,'1ªCIA.6ºBBM-'!S32,'2ªCIA.6ºBBM-'!S32,'PA.6ºBBM-'!S32,'1ªCIA_IND-'!S32,'2ªCIA_IND-'!S32,'3ªCIA_IND-'!S32,ASCOM_CG!S32)</f>
        <v>0</v>
      </c>
      <c r="S32" s="16">
        <f>SUM('1ªCIA.1ºBBM - '!S32,'2ªCIA.1ºBBM - '!S32,'1ªCIA.2ºBBM - '!S32,'2ªCIA.2ºBBM-'!S32,'PA.2ºBBM -'!S32,'1ªCIA.3ºBBM-'!S32,'2ªCIA.3ºBBM-'!S32,,'1ªCIA.4ºBBM -'!T32,'2ªCIA.4ºBBM-'!T32,,'1ªCIA.5ºBBM-'!T32,'2ªCIA.5ºBBM -'!T32,'1ªCIA.6ºBBM-'!T32,'2ªCIA.6ºBBM-'!T32,'PA.6ºBBM-'!T32,'1ªCIA_IND-'!T32,'2ªCIA_IND-'!T32,'3ªCIA_IND-'!T32,ASCOM_CG!T32)</f>
        <v>0</v>
      </c>
      <c r="T32" s="15">
        <f>SUM('1ªCIA.1ºBBM - '!T32,'2ªCIA.1ºBBM - '!T32,'1ªCIA.2ºBBM - '!T32,'2ªCIA.2ºBBM-'!T32,'PA.2ºBBM -'!T32,'1ªCIA.3ºBBM-'!T32,'2ªCIA.3ºBBM-'!T32,,'1ªCIA.4ºBBM -'!U32,'2ªCIA.4ºBBM-'!U32,,'1ªCIA.5ºBBM-'!U32,'2ªCIA.5ºBBM -'!U32,'1ªCIA.6ºBBM-'!U32,'2ªCIA.6ºBBM-'!U32,'PA.6ºBBM-'!U32,'1ªCIA_IND-'!U32,'2ªCIA_IND-'!U32,'3ªCIA_IND-'!U32,ASCOM_CG!U32)</f>
        <v>0</v>
      </c>
      <c r="U32" s="16">
        <f>SUM('1ªCIA.1ºBBM - '!U32,'2ªCIA.1ºBBM - '!U32,'1ªCIA.2ºBBM - '!U32,'2ªCIA.2ºBBM-'!U32,'PA.2ºBBM -'!U32,'1ªCIA.3ºBBM-'!U32,'2ªCIA.3ºBBM-'!U32,,'1ªCIA.4ºBBM -'!V32,'2ªCIA.4ºBBM-'!V32,,'1ªCIA.5ºBBM-'!V32,'2ªCIA.5ºBBM -'!V32,'1ªCIA.6ºBBM-'!V32,'2ªCIA.6ºBBM-'!V32,'PA.6ºBBM-'!V32,'1ªCIA_IND-'!V32,'2ªCIA_IND-'!V32,'3ªCIA_IND-'!V32,ASCOM_CG!V32)</f>
        <v>0</v>
      </c>
      <c r="V32" s="15">
        <f>SUM('1ªCIA.1ºBBM - '!V32,'2ªCIA.1ºBBM - '!V32,'1ªCIA.2ºBBM - '!V32,'2ªCIA.2ºBBM-'!V32,'PA.2ºBBM -'!V32,'1ªCIA.3ºBBM-'!V32,'2ªCIA.3ºBBM-'!V32,,'1ªCIA.4ºBBM -'!W32,'2ªCIA.4ºBBM-'!W32,,'1ªCIA.5ºBBM-'!W32,'2ªCIA.5ºBBM -'!W32,'1ªCIA.6ºBBM-'!W32,'2ªCIA.6ºBBM-'!W32,'PA.6ºBBM-'!W32,'1ªCIA_IND-'!W32,'2ªCIA_IND-'!W32,'3ªCIA_IND-'!W32,ASCOM_CG!W32)</f>
        <v>0</v>
      </c>
      <c r="W32" s="16">
        <f>SUM('1ªCIA.1ºBBM - '!W32,'2ªCIA.1ºBBM - '!W32,'1ªCIA.2ºBBM - '!W32,'2ªCIA.2ºBBM-'!W32,'PA.2ºBBM -'!W32,'1ªCIA.3ºBBM-'!W32,'2ªCIA.3ºBBM-'!W32,,'1ªCIA.4ºBBM -'!X32,'2ªCIA.4ºBBM-'!X32,,'1ªCIA.5ºBBM-'!X32,'2ªCIA.5ºBBM -'!X32,'1ªCIA.6ºBBM-'!X32,'2ªCIA.6ºBBM-'!X32,'PA.6ºBBM-'!X32,'1ªCIA_IND-'!X32,'2ªCIA_IND-'!X32,'3ªCIA_IND-'!X32,ASCOM_CG!X32)</f>
        <v>0</v>
      </c>
      <c r="X32" s="15">
        <f>SUM('1ªCIA.1ºBBM - '!X32,'2ªCIA.1ºBBM - '!X32,'1ªCIA.2ºBBM - '!X32,'2ªCIA.2ºBBM-'!X32,'PA.2ºBBM -'!X32,'1ªCIA.3ºBBM-'!X32,'2ªCIA.3ºBBM-'!X32,,'1ªCIA.4ºBBM -'!Y32,'2ªCIA.4ºBBM-'!Y32,,'1ªCIA.5ºBBM-'!Y32,'2ªCIA.5ºBBM -'!Y32,'1ªCIA.6ºBBM-'!Y32,'2ªCIA.6ºBBM-'!Y32,'PA.6ºBBM-'!Y32,'1ªCIA_IND-'!Y32,'2ªCIA_IND-'!Y32,'3ªCIA_IND-'!Y32,ASCOM_CG!Y32)</f>
        <v>0</v>
      </c>
      <c r="Y32" s="16">
        <f>SUM('1ªCIA.1ºBBM - '!Y32,'2ªCIA.1ºBBM - '!Y32,'1ªCIA.2ºBBM - '!Y32,'2ªCIA.2ºBBM-'!Y32,'PA.2ºBBM -'!Y32,'1ªCIA.3ºBBM-'!Y32,'2ªCIA.3ºBBM-'!Y32,,'1ªCIA.4ºBBM -'!Z32,'2ªCIA.4ºBBM-'!Z32,,'1ªCIA.5ºBBM-'!Z32,'2ªCIA.5ºBBM -'!Z32,'1ªCIA.6ºBBM-'!Z32,'2ªCIA.6ºBBM-'!Z32,'PA.6ºBBM-'!Z32,'1ªCIA_IND-'!Z32,'2ªCIA_IND-'!Z32,'3ªCIA_IND-'!Z32,ASCOM_CG!Z32)</f>
        <v>0</v>
      </c>
      <c r="Z32" s="15">
        <f>SUM('1ªCIA.1ºBBM - '!Z32,'2ªCIA.1ºBBM - '!Z32,'1ªCIA.2ºBBM - '!Z32,'2ªCIA.2ºBBM-'!Z32,'PA.2ºBBM -'!Z32,'1ªCIA.3ºBBM-'!Z32,'2ªCIA.3ºBBM-'!Z32,,'1ªCIA.4ºBBM -'!AA32,'2ªCIA.4ºBBM-'!AA32,,'1ªCIA.5ºBBM-'!AA32,'2ªCIA.5ºBBM -'!AA32,'1ªCIA.6ºBBM-'!AA32,'2ªCIA.6ºBBM-'!AA32,'PA.6ºBBM-'!AA32,'1ªCIA_IND-'!AA32,'2ªCIA_IND-'!AA32,'3ªCIA_IND-'!AA32,ASCOM_CG!AA32)</f>
        <v>0</v>
      </c>
      <c r="AA32" s="16">
        <f>SUM('1ªCIA.1ºBBM - '!AA32,'2ªCIA.1ºBBM - '!AA32,'1ªCIA.2ºBBM - '!AA32,'2ªCIA.2ºBBM-'!AA32,'PA.2ºBBM -'!AA32,'1ªCIA.3ºBBM-'!AA32,'2ªCIA.3ºBBM-'!AA32,,'1ªCIA.4ºBBM -'!AB32,'2ªCIA.4ºBBM-'!AB32,,'1ªCIA.5ºBBM-'!AB32,'2ªCIA.5ºBBM -'!AB32,'1ªCIA.6ºBBM-'!AB32,'2ªCIA.6ºBBM-'!AB32,'PA.6ºBBM-'!AB32,'1ªCIA_IND-'!AB32,'2ªCIA_IND-'!AB32,'3ªCIA_IND-'!AB32,ASCOM_CG!AB32)</f>
        <v>0</v>
      </c>
      <c r="AB32" s="15">
        <f>SUM('1ªCIA.1ºBBM - '!AB32,'2ªCIA.1ºBBM - '!AB32,'1ªCIA.2ºBBM - '!AB32,'2ªCIA.2ºBBM-'!AB32,'PA.2ºBBM -'!AB32,'1ªCIA.3ºBBM-'!AB32,'2ªCIA.3ºBBM-'!AB32,,'1ªCIA.4ºBBM -'!AC32,'2ªCIA.4ºBBM-'!AC32,,'1ªCIA.5ºBBM-'!AC32,'2ªCIA.5ºBBM -'!AC32,'1ªCIA.6ºBBM-'!AC32,'2ªCIA.6ºBBM-'!AC32,'PA.6ºBBM-'!AC32,'1ªCIA_IND-'!AC32,'2ªCIA_IND-'!AC32,'3ªCIA_IND-'!AC32,ASCOM_CG!AC32)</f>
        <v>0</v>
      </c>
      <c r="AC32" s="16">
        <f>SUM('1ªCIA.1ºBBM - '!AC32,'2ªCIA.1ºBBM - '!AC32,'1ªCIA.2ºBBM - '!AC32,'2ªCIA.2ºBBM-'!AC32,'PA.2ºBBM -'!AC32,'1ªCIA.3ºBBM-'!AC32,'2ªCIA.3ºBBM-'!AC32,,'1ªCIA.4ºBBM -'!AD32,'2ªCIA.4ºBBM-'!AD32,,'1ªCIA.5ºBBM-'!AD32,'2ªCIA.5ºBBM -'!AD32,'1ªCIA.6ºBBM-'!AD32,'2ªCIA.6ºBBM-'!AD32,'PA.6ºBBM-'!AD32,'1ªCIA_IND-'!AD32,'2ªCIA_IND-'!AD32,'3ªCIA_IND-'!AD32,ASCOM_CG!AD32)</f>
        <v>0</v>
      </c>
      <c r="AD32" s="15">
        <f>SUM('1ªCIA.1ºBBM - '!AD32,'2ªCIA.1ºBBM - '!AD32,'1ªCIA.2ºBBM - '!AD32,'2ªCIA.2ºBBM-'!AD32,'PA.2ºBBM -'!AD32,'1ªCIA.3ºBBM-'!AD32,'2ªCIA.3ºBBM-'!AD32,,'1ªCIA.4ºBBM -'!AE32,'2ªCIA.4ºBBM-'!AE32,,'1ªCIA.5ºBBM-'!AE32,'2ªCIA.5ºBBM -'!AE32,'1ªCIA.6ºBBM-'!AE32,'2ªCIA.6ºBBM-'!AE32,'PA.6ºBBM-'!AE32,'1ªCIA_IND-'!AE32,'2ªCIA_IND-'!AE32,'3ªCIA_IND-'!AE32,ASCOM_CG!AE32)</f>
        <v>0</v>
      </c>
      <c r="AE32" s="16">
        <f>SUM('1ªCIA.1ºBBM - '!AE32,'2ªCIA.1ºBBM - '!AE32,'1ªCIA.2ºBBM - '!AE32,'2ªCIA.2ºBBM-'!AE32,'PA.2ºBBM -'!AE32,'1ªCIA.3ºBBM-'!AE32,'2ªCIA.3ºBBM-'!AE32,,'1ªCIA.4ºBBM -'!AE32,'2ªCIA.4ºBBM-'!AE32,,'1ªCIA.5ºBBM-'!AE32,'2ªCIA.5ºBBM -'!AE32,'1ªCIA.6ºBBM-'!AE32,'2ªCIA.6ºBBM-'!AE32,'PA.6ºBBM-'!AE32,'1ªCIA_IND-'!AE32,'2ªCIA_IND-'!AE32,'3ªCIA_IND-'!AE32,ASCOM_CG!AE32)</f>
        <v>0</v>
      </c>
      <c r="AF32" s="15">
        <f>SUM('1ªCIA.1ºBBM - '!AF32,'2ªCIA.1ºBBM - '!AF32,'1ªCIA.2ºBBM - '!AF32,'2ªCIA.2ºBBM-'!AF32,'PA.2ºBBM -'!AF32,'1ªCIA.3ºBBM-'!AF32,'2ªCIA.3ºBBM-'!AF32,,'1ªCIA.4ºBBM -'!AF32,'2ªCIA.4ºBBM-'!AF32,,'1ªCIA.5ºBBM-'!AF32,'2ªCIA.5ºBBM -'!AF32,'1ªCIA.6ºBBM-'!AF32,'2ªCIA.6ºBBM-'!AF32,'PA.6ºBBM-'!AF32,'1ªCIA_IND-'!AF32,'2ªCIA_IND-'!AF32,'3ªCIA_IND-'!AF32,ASCOM_CG!AF32)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 - '!B33,'2ªCIA.1ºBBM - '!B33,'1ªCIA.2ºBBM - '!B33,'2ªCIA.2ºBBM-'!B33,'PA.2ºBBM -'!B33,'1ªCIA.3ºBBM-'!B33,'2ªCIA.3ºBBM-'!B33,,'1ªCIA.4ºBBM -'!B33,'2ªCIA.4ºBBM-'!B33,,'1ªCIA.5ºBBM-'!B33,'2ªCIA.5ºBBM -'!B33,'1ªCIA.6ºBBM-'!B33,'2ªCIA.6ºBBM-'!B33,'PA.6ºBBM-'!B33,'1ªCIA_IND-'!B33,'2ªCIA_IND-'!B33,'3ªCIA_IND-'!B33,ASCOM_CG!B33)</f>
        <v>0</v>
      </c>
      <c r="C33" s="16">
        <f>SUM('1ªCIA.1ºBBM - '!C33,'2ªCIA.1ºBBM - '!C33,'1ªCIA.2ºBBM - '!C33,'2ªCIA.2ºBBM-'!C33,'PA.2ºBBM -'!C33,'1ªCIA.3ºBBM-'!C33,'2ªCIA.3ºBBM-'!C33,,'1ªCIA.4ºBBM -'!C33,'2ªCIA.4ºBBM-'!C33,,'1ªCIA.5ºBBM-'!C33,'2ªCIA.5ºBBM -'!C33,'1ªCIA.6ºBBM-'!C33,'2ªCIA.6ºBBM-'!D33,'PA.6ºBBM-'!C33,'1ªCIA_IND-'!C33,'2ªCIA_IND-'!C33,'3ªCIA_IND-'!C33,,ASCOM_CG!C33)</f>
        <v>0</v>
      </c>
      <c r="D33" s="15">
        <f>SUM('1ªCIA.1ºBBM - '!D33,'2ªCIA.1ºBBM - '!D33,'1ªCIA.2ºBBM - '!D33,'2ªCIA.2ºBBM-'!D33,'PA.2ºBBM -'!D33,'1ªCIA.3ºBBM-'!D33,'2ªCIA.3ºBBM-'!D33,,'1ªCIA.4ºBBM -'!E33,'2ªCIA.4ºBBM-'!E33,,'1ªCIA.5ºBBM-'!E33,'2ªCIA.5ºBBM -'!E33,'1ªCIA.6ºBBM-'!D33,'2ªCIA.6ºBBM-'!E33,'PA.6ºBBM-'!E33,'1ªCIA_IND-'!E33,'2ªCIA_IND-'!E33,'3ªCIA_IND-'!E33,ASCOM_CG!E33)</f>
        <v>0</v>
      </c>
      <c r="E33" s="16">
        <f>SUM('1ªCIA.1ºBBM - '!E33,'2ªCIA.1ºBBM - '!E33,'1ªCIA.2ºBBM - '!E33,'2ªCIA.2ºBBM-'!E33,'PA.2ºBBM -'!E33,'1ªCIA.3ºBBM-'!E33,'2ªCIA.3ºBBM-'!E33,,'1ªCIA.4ºBBM -'!F33,'2ªCIA.4ºBBM-'!F33,,'1ªCIA.5ºBBM-'!F33,'2ªCIA.5ºBBM -'!F33,'1ªCIA.6ºBBM-'!F33,'2ªCIA.6ºBBM-'!F33,'PA.6ºBBM-'!F33,'1ªCIA_IND-'!F33,'2ªCIA_IND-'!F33,'3ªCIA_IND-'!F33,ASCOM_CG!F33)</f>
        <v>0</v>
      </c>
      <c r="F33" s="15">
        <f>SUM('1ªCIA.1ºBBM - '!F33,'2ªCIA.1ºBBM - '!F33,'1ªCIA.2ºBBM - '!F33,'2ªCIA.2ºBBM-'!F33,'PA.2ºBBM -'!F33,'1ªCIA.3ºBBM-'!F33,'2ªCIA.3ºBBM-'!F33,,'1ªCIA.4ºBBM -'!G33,'2ªCIA.4ºBBM-'!G33,,'1ªCIA.5ºBBM-'!G33,'2ªCIA.5ºBBM -'!G33,'1ªCIA.6ºBBM-'!G33,'2ªCIA.6ºBBM-'!G33,'PA.6ºBBM-'!G33,'1ªCIA_IND-'!G33,'2ªCIA_IND-'!G33,'3ªCIA_IND-'!G33,ASCOM_CG!G33)</f>
        <v>0</v>
      </c>
      <c r="G33" s="16">
        <f>SUM('1ªCIA.1ºBBM - '!G33,'2ªCIA.1ºBBM - '!G33,'1ªCIA.2ºBBM - '!G33,'2ªCIA.2ºBBM-'!G33,'PA.2ºBBM -'!G33,'1ªCIA.3ºBBM-'!G33,'2ªCIA.3ºBBM-'!G33,,'1ªCIA.4ºBBM -'!H33,'2ªCIA.4ºBBM-'!H33,,'1ªCIA.5ºBBM-'!H33,'2ªCIA.5ºBBM -'!H33,'1ªCIA.6ºBBM-'!H33,'2ªCIA.6ºBBM-'!H33,'PA.6ºBBM-'!H33,'1ªCIA_IND-'!H33,'2ªCIA_IND-'!H33,'3ªCIA_IND-'!H33,ASCOM_CG!H33)</f>
        <v>0</v>
      </c>
      <c r="H33" s="15">
        <f>SUM('1ªCIA.1ºBBM - '!H33,'2ªCIA.1ºBBM - '!H33,'1ªCIA.2ºBBM - '!H33,'2ªCIA.2ºBBM-'!H33,'PA.2ºBBM -'!H33,'1ªCIA.3ºBBM-'!H33,'2ªCIA.3ºBBM-'!H33,,'1ªCIA.4ºBBM -'!I33,'2ªCIA.4ºBBM-'!I33,,'1ªCIA.5ºBBM-'!I33,'2ªCIA.5ºBBM -'!I33,'1ªCIA.6ºBBM-'!I33,'2ªCIA.6ºBBM-'!I33,'PA.6ºBBM-'!I33,'1ªCIA_IND-'!I33,'2ªCIA_IND-'!I33,'3ªCIA_IND-'!I33,ASCOM_CG!I33)</f>
        <v>0</v>
      </c>
      <c r="I33" s="16">
        <f>SUM('1ªCIA.1ºBBM - '!I33,'2ªCIA.1ºBBM - '!I33,'1ªCIA.2ºBBM - '!I33,'2ªCIA.2ºBBM-'!I33,'PA.2ºBBM -'!I33,'1ªCIA.3ºBBM-'!I33,'2ªCIA.3ºBBM-'!I33,,'1ªCIA.4ºBBM -'!J33,'2ªCIA.4ºBBM-'!J33,,'1ªCIA.5ºBBM-'!J33,'2ªCIA.5ºBBM -'!J33,'1ªCIA.6ºBBM-'!J33,'2ªCIA.6ºBBM-'!J33,'PA.6ºBBM-'!J33,'1ªCIA_IND-'!J33,'2ªCIA_IND-'!J33,'3ªCIA_IND-'!J33,ASCOM_CG!J33)</f>
        <v>0</v>
      </c>
      <c r="J33" s="15">
        <f>SUM('1ªCIA.1ºBBM - '!J33,'2ªCIA.1ºBBM - '!J33,'1ªCIA.2ºBBM - '!J33,'2ªCIA.2ºBBM-'!J33,'PA.2ºBBM -'!J33,'1ªCIA.3ºBBM-'!J33,'2ªCIA.3ºBBM-'!J33,,'1ªCIA.4ºBBM -'!K33,'2ªCIA.4ºBBM-'!K33,,'1ªCIA.5ºBBM-'!K33,'2ªCIA.5ºBBM -'!K33,'1ªCIA.6ºBBM-'!K33,'2ªCIA.6ºBBM-'!K33,'PA.6ºBBM-'!K33,'1ªCIA_IND-'!K33,'2ªCIA_IND-'!K33,'3ªCIA_IND-'!K33,ASCOM_CG!K33)</f>
        <v>0</v>
      </c>
      <c r="K33" s="16">
        <f>SUM('1ªCIA.1ºBBM - '!K33,'2ªCIA.1ºBBM - '!K33,'1ªCIA.2ºBBM - '!K33,'2ªCIA.2ºBBM-'!K33,'PA.2ºBBM -'!K33,'1ªCIA.3ºBBM-'!K33,'2ªCIA.3ºBBM-'!K33,,'1ªCIA.4ºBBM -'!L33,'2ªCIA.4ºBBM-'!L33,,'1ªCIA.5ºBBM-'!L33,'2ªCIA.5ºBBM -'!L33,'1ªCIA.6ºBBM-'!L33,'2ªCIA.6ºBBM-'!L33,'PA.6ºBBM-'!L33,'1ªCIA_IND-'!L33,'2ªCIA_IND-'!L33,'3ªCIA_IND-'!L33,ASCOM_CG!L33)</f>
        <v>0</v>
      </c>
      <c r="L33" s="15">
        <f>SUM('1ªCIA.1ºBBM - '!L33,'2ªCIA.1ºBBM - '!L33,'1ªCIA.2ºBBM - '!L33,'2ªCIA.2ºBBM-'!L33,'PA.2ºBBM -'!L33,'1ªCIA.3ºBBM-'!L33,'2ªCIA.3ºBBM-'!L33,,'1ªCIA.4ºBBM -'!M33,'2ªCIA.4ºBBM-'!M33,,'1ªCIA.5ºBBM-'!M33,'2ªCIA.5ºBBM -'!M33,'1ªCIA.6ºBBM-'!M33,'2ªCIA.6ºBBM-'!M33,'PA.6ºBBM-'!M33,'1ªCIA_IND-'!M33,'2ªCIA_IND-'!M33,'3ªCIA_IND-'!M33,ASCOM_CG!M33)</f>
        <v>0</v>
      </c>
      <c r="M33" s="16">
        <f>SUM('1ªCIA.1ºBBM - '!M33,'2ªCIA.1ºBBM - '!M33,'1ªCIA.2ºBBM - '!M33,'2ªCIA.2ºBBM-'!M33,'PA.2ºBBM -'!M33,'1ªCIA.3ºBBM-'!M33,'2ªCIA.3ºBBM-'!M33,,'1ªCIA.4ºBBM -'!N33,'2ªCIA.4ºBBM-'!N33,,'1ªCIA.5ºBBM-'!N33,'2ªCIA.5ºBBM -'!N33,'1ªCIA.6ºBBM-'!N33,'2ªCIA.6ºBBM-'!N33,'PA.6ºBBM-'!N33,'1ªCIA_IND-'!N33,'2ªCIA_IND-'!N33,'3ªCIA_IND-'!N33,ASCOM_CG!N33)</f>
        <v>0</v>
      </c>
      <c r="N33" s="15">
        <f>SUM('1ªCIA.1ºBBM - '!N33,'2ªCIA.1ºBBM - '!N33,'1ªCIA.2ºBBM - '!N33,'2ªCIA.2ºBBM-'!N33,'PA.2ºBBM -'!N33,'1ªCIA.3ºBBM-'!N33,'2ªCIA.3ºBBM-'!N33,,'1ªCIA.4ºBBM -'!O33,'2ªCIA.4ºBBM-'!O33,,'1ªCIA.5ºBBM-'!O33,'2ªCIA.5ºBBM -'!O33,'1ªCIA.6ºBBM-'!O33,'2ªCIA.6ºBBM-'!O33,'PA.6ºBBM-'!O33,'1ªCIA_IND-'!O33,'2ªCIA_IND-'!O33,'3ªCIA_IND-'!O33,ASCOM_CG!O33)</f>
        <v>0</v>
      </c>
      <c r="O33" s="16">
        <f>SUM('1ªCIA.1ºBBM - '!O33,'2ªCIA.1ºBBM - '!O33,'1ªCIA.2ºBBM - '!O33,'2ªCIA.2ºBBM-'!O33,'PA.2ºBBM -'!O33,'1ªCIA.3ºBBM-'!O33,'2ªCIA.3ºBBM-'!O33,,'1ªCIA.4ºBBM -'!P33,'2ªCIA.4ºBBM-'!P33,,'1ªCIA.5ºBBM-'!P33,'2ªCIA.5ºBBM -'!P33,'1ªCIA.6ºBBM-'!P33,'2ªCIA.6ºBBM-'!P33,'PA.6ºBBM-'!P33,'1ªCIA_IND-'!P33,'2ªCIA_IND-'!P33,'3ªCIA_IND-'!P33,ASCOM_CG!P33)</f>
        <v>0</v>
      </c>
      <c r="P33" s="15">
        <f>SUM('1ªCIA.1ºBBM - '!P33,'2ªCIA.1ºBBM - '!P33,'1ªCIA.2ºBBM - '!P33,'2ªCIA.2ºBBM-'!P33,'PA.2ºBBM -'!P33,'1ªCIA.3ºBBM-'!P33,'2ªCIA.3ºBBM-'!P33,,'1ªCIA.4ºBBM -'!Q33,'2ªCIA.4ºBBM-'!Q33,,'1ªCIA.5ºBBM-'!Q33,'2ªCIA.5ºBBM -'!Q33,'1ªCIA.6ºBBM-'!Q33,'2ªCIA.6ºBBM-'!Q33,'PA.6ºBBM-'!Q33,'1ªCIA_IND-'!Q33,'2ªCIA_IND-'!Q33,'3ªCIA_IND-'!Q33,ASCOM_CG!Q33)</f>
        <v>0</v>
      </c>
      <c r="Q33" s="16">
        <f>SUM('1ªCIA.1ºBBM - '!Q33,'2ªCIA.1ºBBM - '!Q33,'1ªCIA.2ºBBM - '!Q33,'2ªCIA.2ºBBM-'!Q33,'PA.2ºBBM -'!Q33,'1ªCIA.3ºBBM-'!Q33,'2ªCIA.3ºBBM-'!Q33,,'1ªCIA.4ºBBM -'!R33,'2ªCIA.4ºBBM-'!R33,,'1ªCIA.5ºBBM-'!R33,'2ªCIA.5ºBBM -'!R33,'1ªCIA.6ºBBM-'!R33,'2ªCIA.6ºBBM-'!R33,'PA.6ºBBM-'!R33,'1ªCIA_IND-'!R33,'2ªCIA_IND-'!R33,'3ªCIA_IND-'!R33,ASCOM_CG!R33)</f>
        <v>0</v>
      </c>
      <c r="R33" s="15">
        <f>SUM('1ªCIA.1ºBBM - '!R33,'2ªCIA.1ºBBM - '!R33,'1ªCIA.2ºBBM - '!R33,'2ªCIA.2ºBBM-'!R33,'PA.2ºBBM -'!R33,'1ªCIA.3ºBBM-'!R33,'2ªCIA.3ºBBM-'!R33,,'1ªCIA.4ºBBM -'!S33,'2ªCIA.4ºBBM-'!S33,,'1ªCIA.5ºBBM-'!S33,'2ªCIA.5ºBBM -'!S33,'1ªCIA.6ºBBM-'!S33,'2ªCIA.6ºBBM-'!S33,'PA.6ºBBM-'!S33,'1ªCIA_IND-'!S33,'2ªCIA_IND-'!S33,'3ªCIA_IND-'!S33,ASCOM_CG!S33)</f>
        <v>0</v>
      </c>
      <c r="S33" s="16">
        <f>SUM('1ªCIA.1ºBBM - '!S33,'2ªCIA.1ºBBM - '!S33,'1ªCIA.2ºBBM - '!S33,'2ªCIA.2ºBBM-'!S33,'PA.2ºBBM -'!S33,'1ªCIA.3ºBBM-'!S33,'2ªCIA.3ºBBM-'!S33,,'1ªCIA.4ºBBM -'!T33,'2ªCIA.4ºBBM-'!T33,,'1ªCIA.5ºBBM-'!T33,'2ªCIA.5ºBBM -'!T33,'1ªCIA.6ºBBM-'!T33,'2ªCIA.6ºBBM-'!T33,'PA.6ºBBM-'!T33,'1ªCIA_IND-'!T33,'2ªCIA_IND-'!T33,'3ªCIA_IND-'!T33,ASCOM_CG!T33)</f>
        <v>0</v>
      </c>
      <c r="T33" s="15">
        <f>SUM('1ªCIA.1ºBBM - '!T33,'2ªCIA.1ºBBM - '!T33,'1ªCIA.2ºBBM - '!T33,'2ªCIA.2ºBBM-'!T33,'PA.2ºBBM -'!T33,'1ªCIA.3ºBBM-'!T33,'2ªCIA.3ºBBM-'!T33,,'1ªCIA.4ºBBM -'!U33,'2ªCIA.4ºBBM-'!U33,,'1ªCIA.5ºBBM-'!U33,'2ªCIA.5ºBBM -'!U33,'1ªCIA.6ºBBM-'!U33,'2ªCIA.6ºBBM-'!U33,'PA.6ºBBM-'!U33,'1ªCIA_IND-'!U33,'2ªCIA_IND-'!U33,'3ªCIA_IND-'!U33,ASCOM_CG!U33)</f>
        <v>0</v>
      </c>
      <c r="U33" s="16">
        <f>SUM('1ªCIA.1ºBBM - '!U33,'2ªCIA.1ºBBM - '!U33,'1ªCIA.2ºBBM - '!U33,'2ªCIA.2ºBBM-'!U33,'PA.2ºBBM -'!U33,'1ªCIA.3ºBBM-'!U33,'2ªCIA.3ºBBM-'!U33,,'1ªCIA.4ºBBM -'!V33,'2ªCIA.4ºBBM-'!V33,,'1ªCIA.5ºBBM-'!V33,'2ªCIA.5ºBBM -'!V33,'1ªCIA.6ºBBM-'!V33,'2ªCIA.6ºBBM-'!V33,'PA.6ºBBM-'!V33,'1ªCIA_IND-'!V33,'2ªCIA_IND-'!V33,'3ªCIA_IND-'!V33,ASCOM_CG!V33)</f>
        <v>0</v>
      </c>
      <c r="V33" s="15">
        <f>SUM('1ªCIA.1ºBBM - '!V33,'2ªCIA.1ºBBM - '!V33,'1ªCIA.2ºBBM - '!V33,'2ªCIA.2ºBBM-'!V33,'PA.2ºBBM -'!V33,'1ªCIA.3ºBBM-'!V33,'2ªCIA.3ºBBM-'!V33,,'1ªCIA.4ºBBM -'!W33,'2ªCIA.4ºBBM-'!W33,,'1ªCIA.5ºBBM-'!W33,'2ªCIA.5ºBBM -'!W33,'1ªCIA.6ºBBM-'!W33,'2ªCIA.6ºBBM-'!W33,'PA.6ºBBM-'!W33,'1ªCIA_IND-'!W33,'2ªCIA_IND-'!W33,'3ªCIA_IND-'!W33,ASCOM_CG!W33)</f>
        <v>0</v>
      </c>
      <c r="W33" s="16">
        <f>SUM('1ªCIA.1ºBBM - '!W33,'2ªCIA.1ºBBM - '!W33,'1ªCIA.2ºBBM - '!W33,'2ªCIA.2ºBBM-'!W33,'PA.2ºBBM -'!W33,'1ªCIA.3ºBBM-'!W33,'2ªCIA.3ºBBM-'!W33,,'1ªCIA.4ºBBM -'!X33,'2ªCIA.4ºBBM-'!X33,,'1ªCIA.5ºBBM-'!X33,'2ªCIA.5ºBBM -'!X33,'1ªCIA.6ºBBM-'!X33,'2ªCIA.6ºBBM-'!X33,'PA.6ºBBM-'!X33,'1ªCIA_IND-'!X33,'2ªCIA_IND-'!X33,'3ªCIA_IND-'!X33,ASCOM_CG!X33)</f>
        <v>0</v>
      </c>
      <c r="X33" s="15">
        <f>SUM('1ªCIA.1ºBBM - '!X33,'2ªCIA.1ºBBM - '!X33,'1ªCIA.2ºBBM - '!X33,'2ªCIA.2ºBBM-'!X33,'PA.2ºBBM -'!X33,'1ªCIA.3ºBBM-'!X33,'2ªCIA.3ºBBM-'!X33,,'1ªCIA.4ºBBM -'!Y33,'2ªCIA.4ºBBM-'!Y33,,'1ªCIA.5ºBBM-'!Y33,'2ªCIA.5ºBBM -'!Y33,'1ªCIA.6ºBBM-'!Y33,'2ªCIA.6ºBBM-'!Y33,'PA.6ºBBM-'!Y33,'1ªCIA_IND-'!Y33,'2ªCIA_IND-'!Y33,'3ªCIA_IND-'!Y33,ASCOM_CG!Y33)</f>
        <v>0</v>
      </c>
      <c r="Y33" s="16">
        <f>SUM('1ªCIA.1ºBBM - '!Y33,'2ªCIA.1ºBBM - '!Y33,'1ªCIA.2ºBBM - '!Y33,'2ªCIA.2ºBBM-'!Y33,'PA.2ºBBM -'!Y33,'1ªCIA.3ºBBM-'!Y33,'2ªCIA.3ºBBM-'!Y33,,'1ªCIA.4ºBBM -'!Z33,'2ªCIA.4ºBBM-'!Z33,,'1ªCIA.5ºBBM-'!Z33,'2ªCIA.5ºBBM -'!Z33,'1ªCIA.6ºBBM-'!Z33,'2ªCIA.6ºBBM-'!Z33,'PA.6ºBBM-'!Z33,'1ªCIA_IND-'!Z33,'2ªCIA_IND-'!Z33,'3ªCIA_IND-'!Z33,ASCOM_CG!Z33)</f>
        <v>0</v>
      </c>
      <c r="Z33" s="15">
        <f>SUM('1ªCIA.1ºBBM - '!Z33,'2ªCIA.1ºBBM - '!Z33,'1ªCIA.2ºBBM - '!Z33,'2ªCIA.2ºBBM-'!Z33,'PA.2ºBBM -'!Z33,'1ªCIA.3ºBBM-'!Z33,'2ªCIA.3ºBBM-'!Z33,,'1ªCIA.4ºBBM -'!AA33,'2ªCIA.4ºBBM-'!AA33,,'1ªCIA.5ºBBM-'!AA33,'2ªCIA.5ºBBM -'!AA33,'1ªCIA.6ºBBM-'!AA33,'2ªCIA.6ºBBM-'!AA33,'PA.6ºBBM-'!AA33,'1ªCIA_IND-'!AA33,'2ªCIA_IND-'!AA33,'3ªCIA_IND-'!AA33,ASCOM_CG!AA33)</f>
        <v>0</v>
      </c>
      <c r="AA33" s="16">
        <f>SUM('1ªCIA.1ºBBM - '!AA33,'2ªCIA.1ºBBM - '!AA33,'1ªCIA.2ºBBM - '!AA33,'2ªCIA.2ºBBM-'!AA33,'PA.2ºBBM -'!AA33,'1ªCIA.3ºBBM-'!AA33,'2ªCIA.3ºBBM-'!AA33,,'1ªCIA.4ºBBM -'!AB33,'2ªCIA.4ºBBM-'!AB33,,'1ªCIA.5ºBBM-'!AB33,'2ªCIA.5ºBBM -'!AB33,'1ªCIA.6ºBBM-'!AB33,'2ªCIA.6ºBBM-'!AB33,'PA.6ºBBM-'!AB33,'1ªCIA_IND-'!AB33,'2ªCIA_IND-'!AB33,'3ªCIA_IND-'!AB33,ASCOM_CG!AB33)</f>
        <v>0</v>
      </c>
      <c r="AB33" s="15">
        <f>SUM('1ªCIA.1ºBBM - '!AB33,'2ªCIA.1ºBBM - '!AB33,'1ªCIA.2ºBBM - '!AB33,'2ªCIA.2ºBBM-'!AB33,'PA.2ºBBM -'!AB33,'1ªCIA.3ºBBM-'!AB33,'2ªCIA.3ºBBM-'!AB33,,'1ªCIA.4ºBBM -'!AC33,'2ªCIA.4ºBBM-'!AC33,,'1ªCIA.5ºBBM-'!AC33,'2ªCIA.5ºBBM -'!AC33,'1ªCIA.6ºBBM-'!AC33,'2ªCIA.6ºBBM-'!AC33,'PA.6ºBBM-'!AC33,'1ªCIA_IND-'!AC33,'2ªCIA_IND-'!AC33,'3ªCIA_IND-'!AC33,ASCOM_CG!AC33)</f>
        <v>0</v>
      </c>
      <c r="AC33" s="16">
        <f>SUM('1ªCIA.1ºBBM - '!AC33,'2ªCIA.1ºBBM - '!AC33,'1ªCIA.2ºBBM - '!AC33,'2ªCIA.2ºBBM-'!AC33,'PA.2ºBBM -'!AC33,'1ªCIA.3ºBBM-'!AC33,'2ªCIA.3ºBBM-'!AC33,,'1ªCIA.4ºBBM -'!AD33,'2ªCIA.4ºBBM-'!AD33,,'1ªCIA.5ºBBM-'!AD33,'2ªCIA.5ºBBM -'!AD33,'1ªCIA.6ºBBM-'!AD33,'2ªCIA.6ºBBM-'!AD33,'PA.6ºBBM-'!AD33,'1ªCIA_IND-'!AD33,'2ªCIA_IND-'!AD33,'3ªCIA_IND-'!AD33,ASCOM_CG!AD33)</f>
        <v>0</v>
      </c>
      <c r="AD33" s="15">
        <f>SUM('1ªCIA.1ºBBM - '!AD33,'2ªCIA.1ºBBM - '!AD33,'1ªCIA.2ºBBM - '!AD33,'2ªCIA.2ºBBM-'!AD33,'PA.2ºBBM -'!AD33,'1ªCIA.3ºBBM-'!AD33,'2ªCIA.3ºBBM-'!AD33,,'1ªCIA.4ºBBM -'!AE33,'2ªCIA.4ºBBM-'!AE33,,'1ªCIA.5ºBBM-'!AE33,'2ªCIA.5ºBBM -'!AE33,'1ªCIA.6ºBBM-'!AE33,'2ªCIA.6ºBBM-'!AE33,'PA.6ºBBM-'!AE33,'1ªCIA_IND-'!AE33,'2ªCIA_IND-'!AE33,'3ªCIA_IND-'!AE33,ASCOM_CG!AE33)</f>
        <v>0</v>
      </c>
      <c r="AE33" s="16">
        <f>SUM('1ªCIA.1ºBBM - '!AE33,'2ªCIA.1ºBBM - '!AE33,'1ªCIA.2ºBBM - '!AE33,'2ªCIA.2ºBBM-'!AE33,'PA.2ºBBM -'!AE33,'1ªCIA.3ºBBM-'!AE33,'2ªCIA.3ºBBM-'!AE33,,'1ªCIA.4ºBBM -'!AE33,'2ªCIA.4ºBBM-'!AE33,,'1ªCIA.5ºBBM-'!AE33,'2ªCIA.5ºBBM -'!AE33,'1ªCIA.6ºBBM-'!AE33,'2ªCIA.6ºBBM-'!AE33,'PA.6ºBBM-'!AE33,'1ªCIA_IND-'!AE33,'2ªCIA_IND-'!AE33,'3ªCIA_IND-'!AE33,ASCOM_CG!AE33)</f>
        <v>0</v>
      </c>
      <c r="AF33" s="15">
        <f>SUM('1ªCIA.1ºBBM - '!AF33,'2ªCIA.1ºBBM - '!AF33,'1ªCIA.2ºBBM - '!AF33,'2ªCIA.2ºBBM-'!AF33,'PA.2ºBBM -'!AF33,'1ªCIA.3ºBBM-'!AF33,'2ªCIA.3ºBBM-'!AF33,,'1ªCIA.4ºBBM -'!AF33,'2ªCIA.4ºBBM-'!AF33,,'1ªCIA.5ºBBM-'!AF33,'2ªCIA.5ºBBM -'!AF33,'1ªCIA.6ºBBM-'!AF33,'2ªCIA.6ºBBM-'!AF33,'PA.6ºBBM-'!AF33,'1ªCIA_IND-'!AF33,'2ªCIA_IND-'!AF33,'3ªCIA_IND-'!AF33,ASCOM_CG!AF33)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 - '!B34,'2ªCIA.1ºBBM - '!B34,'1ªCIA.2ºBBM - '!B34,'2ªCIA.2ºBBM-'!B34,'PA.2ºBBM -'!B34,'1ªCIA.3ºBBM-'!B34,'2ªCIA.3ºBBM-'!B34,,'1ªCIA.4ºBBM -'!B34,'2ªCIA.4ºBBM-'!B34,,'1ªCIA.5ºBBM-'!B34,'2ªCIA.5ºBBM -'!B34,'1ªCIA.6ºBBM-'!B34,'2ªCIA.6ºBBM-'!B34,'PA.6ºBBM-'!B34,'1ªCIA_IND-'!B34,'2ªCIA_IND-'!B34,'3ªCIA_IND-'!B34,ASCOM_CG!B34)</f>
        <v>0</v>
      </c>
      <c r="C34" s="16">
        <f>SUM('1ªCIA.1ºBBM - '!C34,'2ªCIA.1ºBBM - '!C34,'1ªCIA.2ºBBM - '!C34,'2ªCIA.2ºBBM-'!C34,'PA.2ºBBM -'!C34,'1ªCIA.3ºBBM-'!C34,'2ªCIA.3ºBBM-'!C34,,'1ªCIA.4ºBBM -'!C34,'2ªCIA.4ºBBM-'!C34,,'1ªCIA.5ºBBM-'!C34,'2ªCIA.5ºBBM -'!C34,'1ªCIA.6ºBBM-'!C34,'2ªCIA.6ºBBM-'!D34,'PA.6ºBBM-'!C34,'1ªCIA_IND-'!C34,'2ªCIA_IND-'!C34,'3ªCIA_IND-'!C34,,ASCOM_CG!C34)</f>
        <v>0</v>
      </c>
      <c r="D34" s="15">
        <f>SUM('1ªCIA.1ºBBM - '!D34,'2ªCIA.1ºBBM - '!D34,'1ªCIA.2ºBBM - '!D34,'2ªCIA.2ºBBM-'!D34,'PA.2ºBBM -'!D34,'1ªCIA.3ºBBM-'!D34,'2ªCIA.3ºBBM-'!D34,,'1ªCIA.4ºBBM -'!E34,'2ªCIA.4ºBBM-'!E34,,'1ªCIA.5ºBBM-'!E34,'2ªCIA.5ºBBM -'!E34,'1ªCIA.6ºBBM-'!D34,'2ªCIA.6ºBBM-'!E34,'PA.6ºBBM-'!E34,'1ªCIA_IND-'!E34,'2ªCIA_IND-'!E34,'3ªCIA_IND-'!E34,ASCOM_CG!E34)</f>
        <v>0</v>
      </c>
      <c r="E34" s="16">
        <f>SUM('1ªCIA.1ºBBM - '!E34,'2ªCIA.1ºBBM - '!E34,'1ªCIA.2ºBBM - '!E34,'2ªCIA.2ºBBM-'!E34,'PA.2ºBBM -'!E34,'1ªCIA.3ºBBM-'!E34,'2ªCIA.3ºBBM-'!E34,,'1ªCIA.4ºBBM -'!F34,'2ªCIA.4ºBBM-'!F34,,'1ªCIA.5ºBBM-'!F34,'2ªCIA.5ºBBM -'!F34,'1ªCIA.6ºBBM-'!F34,'2ªCIA.6ºBBM-'!F34,'PA.6ºBBM-'!F34,'1ªCIA_IND-'!F34,'2ªCIA_IND-'!F34,'3ªCIA_IND-'!F34,ASCOM_CG!F34)</f>
        <v>0</v>
      </c>
      <c r="F34" s="15">
        <f>SUM('1ªCIA.1ºBBM - '!F34,'2ªCIA.1ºBBM - '!F34,'1ªCIA.2ºBBM - '!F34,'2ªCIA.2ºBBM-'!F34,'PA.2ºBBM -'!F34,'1ªCIA.3ºBBM-'!F34,'2ªCIA.3ºBBM-'!F34,,'1ªCIA.4ºBBM -'!G34,'2ªCIA.4ºBBM-'!G34,,'1ªCIA.5ºBBM-'!G34,'2ªCIA.5ºBBM -'!G34,'1ªCIA.6ºBBM-'!G34,'2ªCIA.6ºBBM-'!G34,'PA.6ºBBM-'!G34,'1ªCIA_IND-'!G34,'2ªCIA_IND-'!G34,'3ªCIA_IND-'!G34,ASCOM_CG!G34)</f>
        <v>0</v>
      </c>
      <c r="G34" s="16">
        <f>SUM('1ªCIA.1ºBBM - '!G34,'2ªCIA.1ºBBM - '!G34,'1ªCIA.2ºBBM - '!G34,'2ªCIA.2ºBBM-'!G34,'PA.2ºBBM -'!G34,'1ªCIA.3ºBBM-'!G34,'2ªCIA.3ºBBM-'!G34,,'1ªCIA.4ºBBM -'!H34,'2ªCIA.4ºBBM-'!H34,,'1ªCIA.5ºBBM-'!H34,'2ªCIA.5ºBBM -'!H34,'1ªCIA.6ºBBM-'!H34,'2ªCIA.6ºBBM-'!H34,'PA.6ºBBM-'!H34,'1ªCIA_IND-'!H34,'2ªCIA_IND-'!H34,'3ªCIA_IND-'!H34,ASCOM_CG!H34)</f>
        <v>0</v>
      </c>
      <c r="H34" s="15">
        <f>SUM('1ªCIA.1ºBBM - '!H34,'2ªCIA.1ºBBM - '!H34,'1ªCIA.2ºBBM - '!H34,'2ªCIA.2ºBBM-'!H34,'PA.2ºBBM -'!H34,'1ªCIA.3ºBBM-'!H34,'2ªCIA.3ºBBM-'!H34,,'1ªCIA.4ºBBM -'!I34,'2ªCIA.4ºBBM-'!I34,,'1ªCIA.5ºBBM-'!I34,'2ªCIA.5ºBBM -'!I34,'1ªCIA.6ºBBM-'!I34,'2ªCIA.6ºBBM-'!I34,'PA.6ºBBM-'!I34,'1ªCIA_IND-'!I34,'2ªCIA_IND-'!I34,'3ªCIA_IND-'!I34,ASCOM_CG!I34)</f>
        <v>0</v>
      </c>
      <c r="I34" s="16">
        <f>SUM('1ªCIA.1ºBBM - '!I34,'2ªCIA.1ºBBM - '!I34,'1ªCIA.2ºBBM - '!I34,'2ªCIA.2ºBBM-'!I34,'PA.2ºBBM -'!I34,'1ªCIA.3ºBBM-'!I34,'2ªCIA.3ºBBM-'!I34,,'1ªCIA.4ºBBM -'!J34,'2ªCIA.4ºBBM-'!J34,,'1ªCIA.5ºBBM-'!J34,'2ªCIA.5ºBBM -'!J34,'1ªCIA.6ºBBM-'!J34,'2ªCIA.6ºBBM-'!J34,'PA.6ºBBM-'!J34,'1ªCIA_IND-'!J34,'2ªCIA_IND-'!J34,'3ªCIA_IND-'!J34,ASCOM_CG!J34)</f>
        <v>0</v>
      </c>
      <c r="J34" s="15">
        <f>SUM('1ªCIA.1ºBBM - '!J34,'2ªCIA.1ºBBM - '!J34,'1ªCIA.2ºBBM - '!J34,'2ªCIA.2ºBBM-'!J34,'PA.2ºBBM -'!J34,'1ªCIA.3ºBBM-'!J34,'2ªCIA.3ºBBM-'!J34,,'1ªCIA.4ºBBM -'!K34,'2ªCIA.4ºBBM-'!K34,,'1ªCIA.5ºBBM-'!K34,'2ªCIA.5ºBBM -'!K34,'1ªCIA.6ºBBM-'!K34,'2ªCIA.6ºBBM-'!K34,'PA.6ºBBM-'!K34,'1ªCIA_IND-'!K34,'2ªCIA_IND-'!K34,'3ªCIA_IND-'!K34,ASCOM_CG!K34)</f>
        <v>0</v>
      </c>
      <c r="K34" s="16">
        <f>SUM('1ªCIA.1ºBBM - '!K34,'2ªCIA.1ºBBM - '!K34,'1ªCIA.2ºBBM - '!K34,'2ªCIA.2ºBBM-'!K34,'PA.2ºBBM -'!K34,'1ªCIA.3ºBBM-'!K34,'2ªCIA.3ºBBM-'!K34,,'1ªCIA.4ºBBM -'!L34,'2ªCIA.4ºBBM-'!L34,,'1ªCIA.5ºBBM-'!L34,'2ªCIA.5ºBBM -'!L34,'1ªCIA.6ºBBM-'!L34,'2ªCIA.6ºBBM-'!L34,'PA.6ºBBM-'!L34,'1ªCIA_IND-'!L34,'2ªCIA_IND-'!L34,'3ªCIA_IND-'!L34,ASCOM_CG!L34)</f>
        <v>0</v>
      </c>
      <c r="L34" s="15">
        <f>SUM('1ªCIA.1ºBBM - '!L34,'2ªCIA.1ºBBM - '!L34,'1ªCIA.2ºBBM - '!L34,'2ªCIA.2ºBBM-'!L34,'PA.2ºBBM -'!L34,'1ªCIA.3ºBBM-'!L34,'2ªCIA.3ºBBM-'!L34,,'1ªCIA.4ºBBM -'!M34,'2ªCIA.4ºBBM-'!M34,,'1ªCIA.5ºBBM-'!M34,'2ªCIA.5ºBBM -'!M34,'1ªCIA.6ºBBM-'!M34,'2ªCIA.6ºBBM-'!M34,'PA.6ºBBM-'!M34,'1ªCIA_IND-'!M34,'2ªCIA_IND-'!M34,'3ªCIA_IND-'!M34,ASCOM_CG!M34)</f>
        <v>0</v>
      </c>
      <c r="M34" s="16">
        <f>SUM('1ªCIA.1ºBBM - '!M34,'2ªCIA.1ºBBM - '!M34,'1ªCIA.2ºBBM - '!M34,'2ªCIA.2ºBBM-'!M34,'PA.2ºBBM -'!M34,'1ªCIA.3ºBBM-'!M34,'2ªCIA.3ºBBM-'!M34,,'1ªCIA.4ºBBM -'!N34,'2ªCIA.4ºBBM-'!N34,,'1ªCIA.5ºBBM-'!N34,'2ªCIA.5ºBBM -'!N34,'1ªCIA.6ºBBM-'!N34,'2ªCIA.6ºBBM-'!N34,'PA.6ºBBM-'!N34,'1ªCIA_IND-'!N34,'2ªCIA_IND-'!N34,'3ªCIA_IND-'!N34,ASCOM_CG!N34)</f>
        <v>0</v>
      </c>
      <c r="N34" s="15">
        <f>SUM('1ªCIA.1ºBBM - '!N34,'2ªCIA.1ºBBM - '!N34,'1ªCIA.2ºBBM - '!N34,'2ªCIA.2ºBBM-'!N34,'PA.2ºBBM -'!N34,'1ªCIA.3ºBBM-'!N34,'2ªCIA.3ºBBM-'!N34,,'1ªCIA.4ºBBM -'!O34,'2ªCIA.4ºBBM-'!O34,,'1ªCIA.5ºBBM-'!O34,'2ªCIA.5ºBBM -'!O34,'1ªCIA.6ºBBM-'!O34,'2ªCIA.6ºBBM-'!O34,'PA.6ºBBM-'!O34,'1ªCIA_IND-'!O34,'2ªCIA_IND-'!O34,'3ªCIA_IND-'!O34,ASCOM_CG!O34)</f>
        <v>0</v>
      </c>
      <c r="O34" s="16">
        <f>SUM('1ªCIA.1ºBBM - '!O34,'2ªCIA.1ºBBM - '!O34,'1ªCIA.2ºBBM - '!O34,'2ªCIA.2ºBBM-'!O34,'PA.2ºBBM -'!O34,'1ªCIA.3ºBBM-'!O34,'2ªCIA.3ºBBM-'!O34,,'1ªCIA.4ºBBM -'!P34,'2ªCIA.4ºBBM-'!P34,,'1ªCIA.5ºBBM-'!P34,'2ªCIA.5ºBBM -'!P34,'1ªCIA.6ºBBM-'!P34,'2ªCIA.6ºBBM-'!P34,'PA.6ºBBM-'!P34,'1ªCIA_IND-'!P34,'2ªCIA_IND-'!P34,'3ªCIA_IND-'!P34,ASCOM_CG!P34)</f>
        <v>0</v>
      </c>
      <c r="P34" s="15">
        <f>SUM('1ªCIA.1ºBBM - '!P34,'2ªCIA.1ºBBM - '!P34,'1ªCIA.2ºBBM - '!P34,'2ªCIA.2ºBBM-'!P34,'PA.2ºBBM -'!P34,'1ªCIA.3ºBBM-'!P34,'2ªCIA.3ºBBM-'!P34,,'1ªCIA.4ºBBM -'!Q34,'2ªCIA.4ºBBM-'!Q34,,'1ªCIA.5ºBBM-'!Q34,'2ªCIA.5ºBBM -'!Q34,'1ªCIA.6ºBBM-'!Q34,'2ªCIA.6ºBBM-'!Q34,'PA.6ºBBM-'!Q34,'1ªCIA_IND-'!Q34,'2ªCIA_IND-'!Q34,'3ªCIA_IND-'!Q34,ASCOM_CG!Q34)</f>
        <v>0</v>
      </c>
      <c r="Q34" s="16">
        <f>SUM('1ªCIA.1ºBBM - '!Q34,'2ªCIA.1ºBBM - '!Q34,'1ªCIA.2ºBBM - '!Q34,'2ªCIA.2ºBBM-'!Q34,'PA.2ºBBM -'!Q34,'1ªCIA.3ºBBM-'!Q34,'2ªCIA.3ºBBM-'!Q34,,'1ªCIA.4ºBBM -'!R34,'2ªCIA.4ºBBM-'!R34,,'1ªCIA.5ºBBM-'!R34,'2ªCIA.5ºBBM -'!R34,'1ªCIA.6ºBBM-'!R34,'2ªCIA.6ºBBM-'!R34,'PA.6ºBBM-'!R34,'1ªCIA_IND-'!R34,'2ªCIA_IND-'!R34,'3ªCIA_IND-'!R34,ASCOM_CG!R34)</f>
        <v>0</v>
      </c>
      <c r="R34" s="15">
        <f>SUM('1ªCIA.1ºBBM - '!R34,'2ªCIA.1ºBBM - '!R34,'1ªCIA.2ºBBM - '!R34,'2ªCIA.2ºBBM-'!R34,'PA.2ºBBM -'!R34,'1ªCIA.3ºBBM-'!R34,'2ªCIA.3ºBBM-'!R34,,'1ªCIA.4ºBBM -'!S34,'2ªCIA.4ºBBM-'!S34,,'1ªCIA.5ºBBM-'!S34,'2ªCIA.5ºBBM -'!S34,'1ªCIA.6ºBBM-'!S34,'2ªCIA.6ºBBM-'!S34,'PA.6ºBBM-'!S34,'1ªCIA_IND-'!S34,'2ªCIA_IND-'!S34,'3ªCIA_IND-'!S34,ASCOM_CG!S34)</f>
        <v>0</v>
      </c>
      <c r="S34" s="16">
        <f>SUM('1ªCIA.1ºBBM - '!S34,'2ªCIA.1ºBBM - '!S34,'1ªCIA.2ºBBM - '!S34,'2ªCIA.2ºBBM-'!S34,'PA.2ºBBM -'!S34,'1ªCIA.3ºBBM-'!S34,'2ªCIA.3ºBBM-'!S34,,'1ªCIA.4ºBBM -'!T34,'2ªCIA.4ºBBM-'!T34,,'1ªCIA.5ºBBM-'!T34,'2ªCIA.5ºBBM -'!T34,'1ªCIA.6ºBBM-'!T34,'2ªCIA.6ºBBM-'!T34,'PA.6ºBBM-'!T34,'1ªCIA_IND-'!T34,'2ªCIA_IND-'!T34,'3ªCIA_IND-'!T34,ASCOM_CG!T34)</f>
        <v>0</v>
      </c>
      <c r="T34" s="15">
        <f>SUM('1ªCIA.1ºBBM - '!T34,'2ªCIA.1ºBBM - '!T34,'1ªCIA.2ºBBM - '!T34,'2ªCIA.2ºBBM-'!T34,'PA.2ºBBM -'!T34,'1ªCIA.3ºBBM-'!T34,'2ªCIA.3ºBBM-'!T34,,'1ªCIA.4ºBBM -'!U34,'2ªCIA.4ºBBM-'!U34,,'1ªCIA.5ºBBM-'!U34,'2ªCIA.5ºBBM -'!U34,'1ªCIA.6ºBBM-'!U34,'2ªCIA.6ºBBM-'!U34,'PA.6ºBBM-'!U34,'1ªCIA_IND-'!U34,'2ªCIA_IND-'!U34,'3ªCIA_IND-'!U34,ASCOM_CG!U34)</f>
        <v>0</v>
      </c>
      <c r="U34" s="16">
        <f>SUM('1ªCIA.1ºBBM - '!U34,'2ªCIA.1ºBBM - '!U34,'1ªCIA.2ºBBM - '!U34,'2ªCIA.2ºBBM-'!U34,'PA.2ºBBM -'!U34,'1ªCIA.3ºBBM-'!U34,'2ªCIA.3ºBBM-'!U34,,'1ªCIA.4ºBBM -'!V34,'2ªCIA.4ºBBM-'!V34,,'1ªCIA.5ºBBM-'!V34,'2ªCIA.5ºBBM -'!V34,'1ªCIA.6ºBBM-'!V34,'2ªCIA.6ºBBM-'!V34,'PA.6ºBBM-'!V34,'1ªCIA_IND-'!V34,'2ªCIA_IND-'!V34,'3ªCIA_IND-'!V34,ASCOM_CG!V34)</f>
        <v>0</v>
      </c>
      <c r="V34" s="15">
        <f>SUM('1ªCIA.1ºBBM - '!V34,'2ªCIA.1ºBBM - '!V34,'1ªCIA.2ºBBM - '!V34,'2ªCIA.2ºBBM-'!V34,'PA.2ºBBM -'!V34,'1ªCIA.3ºBBM-'!V34,'2ªCIA.3ºBBM-'!V34,,'1ªCIA.4ºBBM -'!W34,'2ªCIA.4ºBBM-'!W34,,'1ªCIA.5ºBBM-'!W34,'2ªCIA.5ºBBM -'!W34,'1ªCIA.6ºBBM-'!W34,'2ªCIA.6ºBBM-'!W34,'PA.6ºBBM-'!W34,'1ªCIA_IND-'!W34,'2ªCIA_IND-'!W34,'3ªCIA_IND-'!W34,ASCOM_CG!W34)</f>
        <v>0</v>
      </c>
      <c r="W34" s="16">
        <f>SUM('1ªCIA.1ºBBM - '!W34,'2ªCIA.1ºBBM - '!W34,'1ªCIA.2ºBBM - '!W34,'2ªCIA.2ºBBM-'!W34,'PA.2ºBBM -'!W34,'1ªCIA.3ºBBM-'!W34,'2ªCIA.3ºBBM-'!W34,,'1ªCIA.4ºBBM -'!X34,'2ªCIA.4ºBBM-'!X34,,'1ªCIA.5ºBBM-'!X34,'2ªCIA.5ºBBM -'!X34,'1ªCIA.6ºBBM-'!X34,'2ªCIA.6ºBBM-'!X34,'PA.6ºBBM-'!X34,'1ªCIA_IND-'!X34,'2ªCIA_IND-'!X34,'3ªCIA_IND-'!X34,ASCOM_CG!X34)</f>
        <v>0</v>
      </c>
      <c r="X34" s="15">
        <f>SUM('1ªCIA.1ºBBM - '!X34,'2ªCIA.1ºBBM - '!X34,'1ªCIA.2ºBBM - '!X34,'2ªCIA.2ºBBM-'!X34,'PA.2ºBBM -'!X34,'1ªCIA.3ºBBM-'!X34,'2ªCIA.3ºBBM-'!X34,,'1ªCIA.4ºBBM -'!Y34,'2ªCIA.4ºBBM-'!Y34,,'1ªCIA.5ºBBM-'!Y34,'2ªCIA.5ºBBM -'!Y34,'1ªCIA.6ºBBM-'!Y34,'2ªCIA.6ºBBM-'!Y34,'PA.6ºBBM-'!Y34,'1ªCIA_IND-'!Y34,'2ªCIA_IND-'!Y34,'3ªCIA_IND-'!Y34,ASCOM_CG!Y34)</f>
        <v>0</v>
      </c>
      <c r="Y34" s="16">
        <f>SUM('1ªCIA.1ºBBM - '!Y34,'2ªCIA.1ºBBM - '!Y34,'1ªCIA.2ºBBM - '!Y34,'2ªCIA.2ºBBM-'!Y34,'PA.2ºBBM -'!Y34,'1ªCIA.3ºBBM-'!Y34,'2ªCIA.3ºBBM-'!Y34,,'1ªCIA.4ºBBM -'!Z34,'2ªCIA.4ºBBM-'!Z34,,'1ªCIA.5ºBBM-'!Z34,'2ªCIA.5ºBBM -'!Z34,'1ªCIA.6ºBBM-'!Z34,'2ªCIA.6ºBBM-'!Z34,'PA.6ºBBM-'!Z34,'1ªCIA_IND-'!Z34,'2ªCIA_IND-'!Z34,'3ªCIA_IND-'!Z34,ASCOM_CG!Z34)</f>
        <v>0</v>
      </c>
      <c r="Z34" s="15">
        <f>SUM('1ªCIA.1ºBBM - '!Z34,'2ªCIA.1ºBBM - '!Z34,'1ªCIA.2ºBBM - '!Z34,'2ªCIA.2ºBBM-'!Z34,'PA.2ºBBM -'!Z34,'1ªCIA.3ºBBM-'!Z34,'2ªCIA.3ºBBM-'!Z34,,'1ªCIA.4ºBBM -'!AA34,'2ªCIA.4ºBBM-'!AA34,,'1ªCIA.5ºBBM-'!AA34,'2ªCIA.5ºBBM -'!AA34,'1ªCIA.6ºBBM-'!AA34,'2ªCIA.6ºBBM-'!AA34,'PA.6ºBBM-'!AA34,'1ªCIA_IND-'!AA34,'2ªCIA_IND-'!AA34,'3ªCIA_IND-'!AA34,ASCOM_CG!AA34)</f>
        <v>0</v>
      </c>
      <c r="AA34" s="16">
        <f>SUM('1ªCIA.1ºBBM - '!AA34,'2ªCIA.1ºBBM - '!AA34,'1ªCIA.2ºBBM - '!AA34,'2ªCIA.2ºBBM-'!AA34,'PA.2ºBBM -'!AA34,'1ªCIA.3ºBBM-'!AA34,'2ªCIA.3ºBBM-'!AA34,,'1ªCIA.4ºBBM -'!AB34,'2ªCIA.4ºBBM-'!AB34,,'1ªCIA.5ºBBM-'!AB34,'2ªCIA.5ºBBM -'!AB34,'1ªCIA.6ºBBM-'!AB34,'2ªCIA.6ºBBM-'!AB34,'PA.6ºBBM-'!AB34,'1ªCIA_IND-'!AB34,'2ªCIA_IND-'!AB34,'3ªCIA_IND-'!AB34,ASCOM_CG!AB34)</f>
        <v>0</v>
      </c>
      <c r="AB34" s="15">
        <f>SUM('1ªCIA.1ºBBM - '!AB34,'2ªCIA.1ºBBM - '!AB34,'1ªCIA.2ºBBM - '!AB34,'2ªCIA.2ºBBM-'!AB34,'PA.2ºBBM -'!AB34,'1ªCIA.3ºBBM-'!AB34,'2ªCIA.3ºBBM-'!AB34,,'1ªCIA.4ºBBM -'!AC34,'2ªCIA.4ºBBM-'!AC34,,'1ªCIA.5ºBBM-'!AC34,'2ªCIA.5ºBBM -'!AC34,'1ªCIA.6ºBBM-'!AC34,'2ªCIA.6ºBBM-'!AC34,'PA.6ºBBM-'!AC34,'1ªCIA_IND-'!AC34,'2ªCIA_IND-'!AC34,'3ªCIA_IND-'!AC34,ASCOM_CG!AC34)</f>
        <v>0</v>
      </c>
      <c r="AC34" s="16">
        <f>SUM('1ªCIA.1ºBBM - '!AC34,'2ªCIA.1ºBBM - '!AC34,'1ªCIA.2ºBBM - '!AC34,'2ªCIA.2ºBBM-'!AC34,'PA.2ºBBM -'!AC34,'1ªCIA.3ºBBM-'!AC34,'2ªCIA.3ºBBM-'!AC34,,'1ªCIA.4ºBBM -'!AD34,'2ªCIA.4ºBBM-'!AD34,,'1ªCIA.5ºBBM-'!AD34,'2ªCIA.5ºBBM -'!AD34,'1ªCIA.6ºBBM-'!AD34,'2ªCIA.6ºBBM-'!AD34,'PA.6ºBBM-'!AD34,'1ªCIA_IND-'!AD34,'2ªCIA_IND-'!AD34,'3ªCIA_IND-'!AD34,ASCOM_CG!AD34)</f>
        <v>0</v>
      </c>
      <c r="AD34" s="15">
        <f>SUM('1ªCIA.1ºBBM - '!AD34,'2ªCIA.1ºBBM - '!AD34,'1ªCIA.2ºBBM - '!AD34,'2ªCIA.2ºBBM-'!AD34,'PA.2ºBBM -'!AD34,'1ªCIA.3ºBBM-'!AD34,'2ªCIA.3ºBBM-'!AD34,,'1ªCIA.4ºBBM -'!AE34,'2ªCIA.4ºBBM-'!AE34,,'1ªCIA.5ºBBM-'!AE34,'2ªCIA.5ºBBM -'!AE34,'1ªCIA.6ºBBM-'!AE34,'2ªCIA.6ºBBM-'!AE34,'PA.6ºBBM-'!AE34,'1ªCIA_IND-'!AE34,'2ªCIA_IND-'!AE34,'3ªCIA_IND-'!AE34,ASCOM_CG!AE34)</f>
        <v>0</v>
      </c>
      <c r="AE34" s="16">
        <f>SUM('1ªCIA.1ºBBM - '!AE34,'2ªCIA.1ºBBM - '!AE34,'1ªCIA.2ºBBM - '!AE34,'2ªCIA.2ºBBM-'!AE34,'PA.2ºBBM -'!AE34,'1ªCIA.3ºBBM-'!AE34,'2ªCIA.3ºBBM-'!AE34,,'1ªCIA.4ºBBM -'!AE34,'2ªCIA.4ºBBM-'!AE34,,'1ªCIA.5ºBBM-'!AE34,'2ªCIA.5ºBBM -'!AE34,'1ªCIA.6ºBBM-'!AE34,'2ªCIA.6ºBBM-'!AE34,'PA.6ºBBM-'!AE34,'1ªCIA_IND-'!AE34,'2ªCIA_IND-'!AE34,'3ªCIA_IND-'!AE34,ASCOM_CG!AE34)</f>
        <v>0</v>
      </c>
      <c r="AF34" s="15">
        <f>SUM('1ªCIA.1ºBBM - '!AF34,'2ªCIA.1ºBBM - '!AF34,'1ªCIA.2ºBBM - '!AF34,'2ªCIA.2ºBBM-'!AF34,'PA.2ºBBM -'!AF34,'1ªCIA.3ºBBM-'!AF34,'2ªCIA.3ºBBM-'!AF34,,'1ªCIA.4ºBBM -'!AF34,'2ªCIA.4ºBBM-'!AF34,,'1ªCIA.5ºBBM-'!AF34,'2ªCIA.5ºBBM -'!AF34,'1ªCIA.6ºBBM-'!AF34,'2ªCIA.6ºBBM-'!AF34,'PA.6ºBBM-'!AF34,'1ªCIA_IND-'!AF34,'2ªCIA_IND-'!AF34,'3ªCIA_IND-'!AF34,ASCOM_CG!AF34)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 - '!B35,'2ªCIA.1ºBBM - '!B35,'1ªCIA.2ºBBM - '!B35,'2ªCIA.2ºBBM-'!B35,'PA.2ºBBM -'!B35,'1ªCIA.3ºBBM-'!B35,'2ªCIA.3ºBBM-'!B35,,'1ªCIA.4ºBBM -'!B35,'2ªCIA.4ºBBM-'!B35,,'1ªCIA.5ºBBM-'!B35,'2ªCIA.5ºBBM -'!B35,'1ªCIA.6ºBBM-'!B35,'2ªCIA.6ºBBM-'!B35,'PA.6ºBBM-'!B35,'1ªCIA_IND-'!B35,'2ªCIA_IND-'!B35,'3ªCIA_IND-'!B35,ASCOM_CG!B35)</f>
        <v>0</v>
      </c>
      <c r="C35" s="16">
        <f>SUM('1ªCIA.1ºBBM - '!C35,'2ªCIA.1ºBBM - '!C35,'1ªCIA.2ºBBM - '!C35,'2ªCIA.2ºBBM-'!C35,'PA.2ºBBM -'!C35,'1ªCIA.3ºBBM-'!C35,'2ªCIA.3ºBBM-'!C35,,'1ªCIA.4ºBBM -'!C35,'2ªCIA.4ºBBM-'!C35,,'1ªCIA.5ºBBM-'!C35,'2ªCIA.5ºBBM -'!C35,'1ªCIA.6ºBBM-'!C35,'2ªCIA.6ºBBM-'!D35,'PA.6ºBBM-'!C35,'1ªCIA_IND-'!C35,'2ªCIA_IND-'!C35,'3ªCIA_IND-'!C35,,ASCOM_CG!C35)</f>
        <v>0</v>
      </c>
      <c r="D35" s="15">
        <f>SUM('1ªCIA.1ºBBM - '!D35,'2ªCIA.1ºBBM - '!D35,'1ªCIA.2ºBBM - '!D35,'2ªCIA.2ºBBM-'!D35,'PA.2ºBBM -'!D35,'1ªCIA.3ºBBM-'!D35,'2ªCIA.3ºBBM-'!D35,,'1ªCIA.4ºBBM -'!E35,'2ªCIA.4ºBBM-'!E35,,'1ªCIA.5ºBBM-'!E35,'2ªCIA.5ºBBM -'!E35,'1ªCIA.6ºBBM-'!D35,'2ªCIA.6ºBBM-'!E35,'PA.6ºBBM-'!E35,'1ªCIA_IND-'!E35,'2ªCIA_IND-'!E35,'3ªCIA_IND-'!E35,ASCOM_CG!E35)</f>
        <v>0</v>
      </c>
      <c r="E35" s="16">
        <f>SUM('1ªCIA.1ºBBM - '!E35,'2ªCIA.1ºBBM - '!E35,'1ªCIA.2ºBBM - '!E35,'2ªCIA.2ºBBM-'!E35,'PA.2ºBBM -'!E35,'1ªCIA.3ºBBM-'!E35,'2ªCIA.3ºBBM-'!E35,,'1ªCIA.4ºBBM -'!F35,'2ªCIA.4ºBBM-'!F35,,'1ªCIA.5ºBBM-'!F35,'2ªCIA.5ºBBM -'!F35,'1ªCIA.6ºBBM-'!F35,'2ªCIA.6ºBBM-'!F35,'PA.6ºBBM-'!F35,'1ªCIA_IND-'!F35,'2ªCIA_IND-'!F35,'3ªCIA_IND-'!F35,ASCOM_CG!F35)</f>
        <v>0</v>
      </c>
      <c r="F35" s="15">
        <f>SUM('1ªCIA.1ºBBM - '!F35,'2ªCIA.1ºBBM - '!F35,'1ªCIA.2ºBBM - '!F35,'2ªCIA.2ºBBM-'!F35,'PA.2ºBBM -'!F35,'1ªCIA.3ºBBM-'!F35,'2ªCIA.3ºBBM-'!F35,,'1ªCIA.4ºBBM -'!G35,'2ªCIA.4ºBBM-'!G35,,'1ªCIA.5ºBBM-'!G35,'2ªCIA.5ºBBM -'!G35,'1ªCIA.6ºBBM-'!G35,'2ªCIA.6ºBBM-'!G35,'PA.6ºBBM-'!G35,'1ªCIA_IND-'!G35,'2ªCIA_IND-'!G35,'3ªCIA_IND-'!G35,ASCOM_CG!G35)</f>
        <v>0</v>
      </c>
      <c r="G35" s="16">
        <f>SUM('1ªCIA.1ºBBM - '!G35,'2ªCIA.1ºBBM - '!G35,'1ªCIA.2ºBBM - '!G35,'2ªCIA.2ºBBM-'!G35,'PA.2ºBBM -'!G35,'1ªCIA.3ºBBM-'!G35,'2ªCIA.3ºBBM-'!G35,,'1ªCIA.4ºBBM -'!H35,'2ªCIA.4ºBBM-'!H35,,'1ªCIA.5ºBBM-'!H35,'2ªCIA.5ºBBM -'!H35,'1ªCIA.6ºBBM-'!H35,'2ªCIA.6ºBBM-'!H35,'PA.6ºBBM-'!H35,'1ªCIA_IND-'!H35,'2ªCIA_IND-'!H35,'3ªCIA_IND-'!H35,ASCOM_CG!H35)</f>
        <v>0</v>
      </c>
      <c r="H35" s="15">
        <f>SUM('1ªCIA.1ºBBM - '!H35,'2ªCIA.1ºBBM - '!H35,'1ªCIA.2ºBBM - '!H35,'2ªCIA.2ºBBM-'!H35,'PA.2ºBBM -'!H35,'1ªCIA.3ºBBM-'!H35,'2ªCIA.3ºBBM-'!H35,,'1ªCIA.4ºBBM -'!I35,'2ªCIA.4ºBBM-'!I35,,'1ªCIA.5ºBBM-'!I35,'2ªCIA.5ºBBM -'!I35,'1ªCIA.6ºBBM-'!I35,'2ªCIA.6ºBBM-'!I35,'PA.6ºBBM-'!I35,'1ªCIA_IND-'!I35,'2ªCIA_IND-'!I35,'3ªCIA_IND-'!I35,ASCOM_CG!I35)</f>
        <v>0</v>
      </c>
      <c r="I35" s="16">
        <f>SUM('1ªCIA.1ºBBM - '!I35,'2ªCIA.1ºBBM - '!I35,'1ªCIA.2ºBBM - '!I35,'2ªCIA.2ºBBM-'!I35,'PA.2ºBBM -'!I35,'1ªCIA.3ºBBM-'!I35,'2ªCIA.3ºBBM-'!I35,,'1ªCIA.4ºBBM -'!J35,'2ªCIA.4ºBBM-'!J35,,'1ªCIA.5ºBBM-'!J35,'2ªCIA.5ºBBM -'!J35,'1ªCIA.6ºBBM-'!J35,'2ªCIA.6ºBBM-'!J35,'PA.6ºBBM-'!J35,'1ªCIA_IND-'!J35,'2ªCIA_IND-'!J35,'3ªCIA_IND-'!J35,ASCOM_CG!J35)</f>
        <v>0</v>
      </c>
      <c r="J35" s="15">
        <f>SUM('1ªCIA.1ºBBM - '!J35,'2ªCIA.1ºBBM - '!J35,'1ªCIA.2ºBBM - '!J35,'2ªCIA.2ºBBM-'!J35,'PA.2ºBBM -'!J35,'1ªCIA.3ºBBM-'!J35,'2ªCIA.3ºBBM-'!J35,,'1ªCIA.4ºBBM -'!K35,'2ªCIA.4ºBBM-'!K35,,'1ªCIA.5ºBBM-'!K35,'2ªCIA.5ºBBM -'!K35,'1ªCIA.6ºBBM-'!K35,'2ªCIA.6ºBBM-'!K35,'PA.6ºBBM-'!K35,'1ªCIA_IND-'!K35,'2ªCIA_IND-'!K35,'3ªCIA_IND-'!K35,ASCOM_CG!K35)</f>
        <v>0</v>
      </c>
      <c r="K35" s="16">
        <f>SUM('1ªCIA.1ºBBM - '!K35,'2ªCIA.1ºBBM - '!K35,'1ªCIA.2ºBBM - '!K35,'2ªCIA.2ºBBM-'!K35,'PA.2ºBBM -'!K35,'1ªCIA.3ºBBM-'!K35,'2ªCIA.3ºBBM-'!K35,,'1ªCIA.4ºBBM -'!L35,'2ªCIA.4ºBBM-'!L35,,'1ªCIA.5ºBBM-'!L35,'2ªCIA.5ºBBM -'!L35,'1ªCIA.6ºBBM-'!L35,'2ªCIA.6ºBBM-'!L35,'PA.6ºBBM-'!L35,'1ªCIA_IND-'!L35,'2ªCIA_IND-'!L35,'3ªCIA_IND-'!L35,ASCOM_CG!L35)</f>
        <v>0</v>
      </c>
      <c r="L35" s="15">
        <f>SUM('1ªCIA.1ºBBM - '!L35,'2ªCIA.1ºBBM - '!L35,'1ªCIA.2ºBBM - '!L35,'2ªCIA.2ºBBM-'!L35,'PA.2ºBBM -'!L35,'1ªCIA.3ºBBM-'!L35,'2ªCIA.3ºBBM-'!L35,,'1ªCIA.4ºBBM -'!M35,'2ªCIA.4ºBBM-'!M35,,'1ªCIA.5ºBBM-'!M35,'2ªCIA.5ºBBM -'!M35,'1ªCIA.6ºBBM-'!M35,'2ªCIA.6ºBBM-'!M35,'PA.6ºBBM-'!M35,'1ªCIA_IND-'!M35,'2ªCIA_IND-'!M35,'3ªCIA_IND-'!M35,ASCOM_CG!M35)</f>
        <v>0</v>
      </c>
      <c r="M35" s="16">
        <f>SUM('1ªCIA.1ºBBM - '!M35,'2ªCIA.1ºBBM - '!M35,'1ªCIA.2ºBBM - '!M35,'2ªCIA.2ºBBM-'!M35,'PA.2ºBBM -'!M35,'1ªCIA.3ºBBM-'!M35,'2ªCIA.3ºBBM-'!M35,,'1ªCIA.4ºBBM -'!N35,'2ªCIA.4ºBBM-'!N35,,'1ªCIA.5ºBBM-'!N35,'2ªCIA.5ºBBM -'!N35,'1ªCIA.6ºBBM-'!N35,'2ªCIA.6ºBBM-'!N35,'PA.6ºBBM-'!N35,'1ªCIA_IND-'!N35,'2ªCIA_IND-'!N35,'3ªCIA_IND-'!N35,ASCOM_CG!N35)</f>
        <v>0</v>
      </c>
      <c r="N35" s="15">
        <f>SUM('1ªCIA.1ºBBM - '!N35,'2ªCIA.1ºBBM - '!N35,'1ªCIA.2ºBBM - '!N35,'2ªCIA.2ºBBM-'!N35,'PA.2ºBBM -'!N35,'1ªCIA.3ºBBM-'!N35,'2ªCIA.3ºBBM-'!N35,,'1ªCIA.4ºBBM -'!O35,'2ªCIA.4ºBBM-'!O35,,'1ªCIA.5ºBBM-'!O35,'2ªCIA.5ºBBM -'!O35,'1ªCIA.6ºBBM-'!O35,'2ªCIA.6ºBBM-'!O35,'PA.6ºBBM-'!O35,'1ªCIA_IND-'!O35,'2ªCIA_IND-'!O35,'3ªCIA_IND-'!O35,ASCOM_CG!O35)</f>
        <v>0</v>
      </c>
      <c r="O35" s="16">
        <f>SUM('1ªCIA.1ºBBM - '!O35,'2ªCIA.1ºBBM - '!O35,'1ªCIA.2ºBBM - '!O35,'2ªCIA.2ºBBM-'!O35,'PA.2ºBBM -'!O35,'1ªCIA.3ºBBM-'!O35,'2ªCIA.3ºBBM-'!O35,,'1ªCIA.4ºBBM -'!P35,'2ªCIA.4ºBBM-'!P35,,'1ªCIA.5ºBBM-'!P35,'2ªCIA.5ºBBM -'!P35,'1ªCIA.6ºBBM-'!P35,'2ªCIA.6ºBBM-'!P35,'PA.6ºBBM-'!P35,'1ªCIA_IND-'!P35,'2ªCIA_IND-'!P35,'3ªCIA_IND-'!P35,ASCOM_CG!P35)</f>
        <v>0</v>
      </c>
      <c r="P35" s="15">
        <f>SUM('1ªCIA.1ºBBM - '!P35,'2ªCIA.1ºBBM - '!P35,'1ªCIA.2ºBBM - '!P35,'2ªCIA.2ºBBM-'!P35,'PA.2ºBBM -'!P35,'1ªCIA.3ºBBM-'!P35,'2ªCIA.3ºBBM-'!P35,,'1ªCIA.4ºBBM -'!Q35,'2ªCIA.4ºBBM-'!Q35,,'1ªCIA.5ºBBM-'!Q35,'2ªCIA.5ºBBM -'!Q35,'1ªCIA.6ºBBM-'!Q35,'2ªCIA.6ºBBM-'!Q35,'PA.6ºBBM-'!Q35,'1ªCIA_IND-'!Q35,'2ªCIA_IND-'!Q35,'3ªCIA_IND-'!Q35,ASCOM_CG!Q35)</f>
        <v>0</v>
      </c>
      <c r="Q35" s="16">
        <f>SUM('1ªCIA.1ºBBM - '!Q35,'2ªCIA.1ºBBM - '!Q35,'1ªCIA.2ºBBM - '!Q35,'2ªCIA.2ºBBM-'!Q35,'PA.2ºBBM -'!Q35,'1ªCIA.3ºBBM-'!Q35,'2ªCIA.3ºBBM-'!Q35,,'1ªCIA.4ºBBM -'!R35,'2ªCIA.4ºBBM-'!R35,,'1ªCIA.5ºBBM-'!R35,'2ªCIA.5ºBBM -'!R35,'1ªCIA.6ºBBM-'!R35,'2ªCIA.6ºBBM-'!R35,'PA.6ºBBM-'!R35,'1ªCIA_IND-'!R35,'2ªCIA_IND-'!R35,'3ªCIA_IND-'!R35,ASCOM_CG!R35)</f>
        <v>0</v>
      </c>
      <c r="R35" s="15">
        <f>SUM('1ªCIA.1ºBBM - '!R35,'2ªCIA.1ºBBM - '!R35,'1ªCIA.2ºBBM - '!R35,'2ªCIA.2ºBBM-'!R35,'PA.2ºBBM -'!R35,'1ªCIA.3ºBBM-'!R35,'2ªCIA.3ºBBM-'!R35,,'1ªCIA.4ºBBM -'!S35,'2ªCIA.4ºBBM-'!S35,,'1ªCIA.5ºBBM-'!S35,'2ªCIA.5ºBBM -'!S35,'1ªCIA.6ºBBM-'!S35,'2ªCIA.6ºBBM-'!S35,'PA.6ºBBM-'!S35,'1ªCIA_IND-'!S35,'2ªCIA_IND-'!S35,'3ªCIA_IND-'!S35,ASCOM_CG!S35)</f>
        <v>0</v>
      </c>
      <c r="S35" s="16">
        <f>SUM('1ªCIA.1ºBBM - '!S35,'2ªCIA.1ºBBM - '!S35,'1ªCIA.2ºBBM - '!S35,'2ªCIA.2ºBBM-'!S35,'PA.2ºBBM -'!S35,'1ªCIA.3ºBBM-'!S35,'2ªCIA.3ºBBM-'!S35,,'1ªCIA.4ºBBM -'!T35,'2ªCIA.4ºBBM-'!T35,,'1ªCIA.5ºBBM-'!T35,'2ªCIA.5ºBBM -'!T35,'1ªCIA.6ºBBM-'!T35,'2ªCIA.6ºBBM-'!T35,'PA.6ºBBM-'!T35,'1ªCIA_IND-'!T35,'2ªCIA_IND-'!T35,'3ªCIA_IND-'!T35,ASCOM_CG!T35)</f>
        <v>0</v>
      </c>
      <c r="T35" s="15">
        <f>SUM('1ªCIA.1ºBBM - '!T35,'2ªCIA.1ºBBM - '!T35,'1ªCIA.2ºBBM - '!T35,'2ªCIA.2ºBBM-'!T35,'PA.2ºBBM -'!T35,'1ªCIA.3ºBBM-'!T35,'2ªCIA.3ºBBM-'!T35,,'1ªCIA.4ºBBM -'!U35,'2ªCIA.4ºBBM-'!U35,,'1ªCIA.5ºBBM-'!U35,'2ªCIA.5ºBBM -'!U35,'1ªCIA.6ºBBM-'!U35,'2ªCIA.6ºBBM-'!U35,'PA.6ºBBM-'!U35,'1ªCIA_IND-'!U35,'2ªCIA_IND-'!U35,'3ªCIA_IND-'!U35,ASCOM_CG!U35)</f>
        <v>0</v>
      </c>
      <c r="U35" s="16">
        <f>SUM('1ªCIA.1ºBBM - '!U35,'2ªCIA.1ºBBM - '!U35,'1ªCIA.2ºBBM - '!U35,'2ªCIA.2ºBBM-'!U35,'PA.2ºBBM -'!U35,'1ªCIA.3ºBBM-'!U35,'2ªCIA.3ºBBM-'!U35,,'1ªCIA.4ºBBM -'!V35,'2ªCIA.4ºBBM-'!V35,,'1ªCIA.5ºBBM-'!V35,'2ªCIA.5ºBBM -'!V35,'1ªCIA.6ºBBM-'!V35,'2ªCIA.6ºBBM-'!V35,'PA.6ºBBM-'!V35,'1ªCIA_IND-'!V35,'2ªCIA_IND-'!V35,'3ªCIA_IND-'!V35,ASCOM_CG!V35)</f>
        <v>0</v>
      </c>
      <c r="V35" s="15">
        <f>SUM('1ªCIA.1ºBBM - '!V35,'2ªCIA.1ºBBM - '!V35,'1ªCIA.2ºBBM - '!V35,'2ªCIA.2ºBBM-'!V35,'PA.2ºBBM -'!V35,'1ªCIA.3ºBBM-'!V35,'2ªCIA.3ºBBM-'!V35,,'1ªCIA.4ºBBM -'!W35,'2ªCIA.4ºBBM-'!W35,,'1ªCIA.5ºBBM-'!W35,'2ªCIA.5ºBBM -'!W35,'1ªCIA.6ºBBM-'!W35,'2ªCIA.6ºBBM-'!W35,'PA.6ºBBM-'!W35,'1ªCIA_IND-'!W35,'2ªCIA_IND-'!W35,'3ªCIA_IND-'!W35,ASCOM_CG!W35)</f>
        <v>0</v>
      </c>
      <c r="W35" s="16">
        <f>SUM('1ªCIA.1ºBBM - '!W35,'2ªCIA.1ºBBM - '!W35,'1ªCIA.2ºBBM - '!W35,'2ªCIA.2ºBBM-'!W35,'PA.2ºBBM -'!W35,'1ªCIA.3ºBBM-'!W35,'2ªCIA.3ºBBM-'!W35,,'1ªCIA.4ºBBM -'!X35,'2ªCIA.4ºBBM-'!X35,,'1ªCIA.5ºBBM-'!X35,'2ªCIA.5ºBBM -'!X35,'1ªCIA.6ºBBM-'!X35,'2ªCIA.6ºBBM-'!X35,'PA.6ºBBM-'!X35,'1ªCIA_IND-'!X35,'2ªCIA_IND-'!X35,'3ªCIA_IND-'!X35,ASCOM_CG!X35)</f>
        <v>0</v>
      </c>
      <c r="X35" s="15">
        <f>SUM('1ªCIA.1ºBBM - '!X35,'2ªCIA.1ºBBM - '!X35,'1ªCIA.2ºBBM - '!X35,'2ªCIA.2ºBBM-'!X35,'PA.2ºBBM -'!X35,'1ªCIA.3ºBBM-'!X35,'2ªCIA.3ºBBM-'!X35,,'1ªCIA.4ºBBM -'!Y35,'2ªCIA.4ºBBM-'!Y35,,'1ªCIA.5ºBBM-'!Y35,'2ªCIA.5ºBBM -'!Y35,'1ªCIA.6ºBBM-'!Y35,'2ªCIA.6ºBBM-'!Y35,'PA.6ºBBM-'!Y35,'1ªCIA_IND-'!Y35,'2ªCIA_IND-'!Y35,'3ªCIA_IND-'!Y35,ASCOM_CG!Y35)</f>
        <v>0</v>
      </c>
      <c r="Y35" s="16">
        <f>SUM('1ªCIA.1ºBBM - '!Y35,'2ªCIA.1ºBBM - '!Y35,'1ªCIA.2ºBBM - '!Y35,'2ªCIA.2ºBBM-'!Y35,'PA.2ºBBM -'!Y35,'1ªCIA.3ºBBM-'!Y35,'2ªCIA.3ºBBM-'!Y35,,'1ªCIA.4ºBBM -'!Z35,'2ªCIA.4ºBBM-'!Z35,,'1ªCIA.5ºBBM-'!Z35,'2ªCIA.5ºBBM -'!Z35,'1ªCIA.6ºBBM-'!Z35,'2ªCIA.6ºBBM-'!Z35,'PA.6ºBBM-'!Z35,'1ªCIA_IND-'!Z35,'2ªCIA_IND-'!Z35,'3ªCIA_IND-'!Z35,ASCOM_CG!Z35)</f>
        <v>0</v>
      </c>
      <c r="Z35" s="15">
        <f>SUM('1ªCIA.1ºBBM - '!Z35,'2ªCIA.1ºBBM - '!Z35,'1ªCIA.2ºBBM - '!Z35,'2ªCIA.2ºBBM-'!Z35,'PA.2ºBBM -'!Z35,'1ªCIA.3ºBBM-'!Z35,'2ªCIA.3ºBBM-'!Z35,,'1ªCIA.4ºBBM -'!AA35,'2ªCIA.4ºBBM-'!AA35,,'1ªCIA.5ºBBM-'!AA35,'2ªCIA.5ºBBM -'!AA35,'1ªCIA.6ºBBM-'!AA35,'2ªCIA.6ºBBM-'!AA35,'PA.6ºBBM-'!AA35,'1ªCIA_IND-'!AA35,'2ªCIA_IND-'!AA35,'3ªCIA_IND-'!AA35,ASCOM_CG!AA35)</f>
        <v>0</v>
      </c>
      <c r="AA35" s="16">
        <f>SUM('1ªCIA.1ºBBM - '!AA35,'2ªCIA.1ºBBM - '!AA35,'1ªCIA.2ºBBM - '!AA35,'2ªCIA.2ºBBM-'!AA35,'PA.2ºBBM -'!AA35,'1ªCIA.3ºBBM-'!AA35,'2ªCIA.3ºBBM-'!AA35,,'1ªCIA.4ºBBM -'!AB35,'2ªCIA.4ºBBM-'!AB35,,'1ªCIA.5ºBBM-'!AB35,'2ªCIA.5ºBBM -'!AB35,'1ªCIA.6ºBBM-'!AB35,'2ªCIA.6ºBBM-'!AB35,'PA.6ºBBM-'!AB35,'1ªCIA_IND-'!AB35,'2ªCIA_IND-'!AB35,'3ªCIA_IND-'!AB35,ASCOM_CG!AB35)</f>
        <v>0</v>
      </c>
      <c r="AB35" s="15">
        <f>SUM('1ªCIA.1ºBBM - '!AB35,'2ªCIA.1ºBBM - '!AB35,'1ªCIA.2ºBBM - '!AB35,'2ªCIA.2ºBBM-'!AB35,'PA.2ºBBM -'!AB35,'1ªCIA.3ºBBM-'!AB35,'2ªCIA.3ºBBM-'!AB35,,'1ªCIA.4ºBBM -'!AC35,'2ªCIA.4ºBBM-'!AC35,,'1ªCIA.5ºBBM-'!AC35,'2ªCIA.5ºBBM -'!AC35,'1ªCIA.6ºBBM-'!AC35,'2ªCIA.6ºBBM-'!AC35,'PA.6ºBBM-'!AC35,'1ªCIA_IND-'!AC35,'2ªCIA_IND-'!AC35,'3ªCIA_IND-'!AC35,ASCOM_CG!AC35)</f>
        <v>0</v>
      </c>
      <c r="AC35" s="16">
        <f>SUM('1ªCIA.1ºBBM - '!AC35,'2ªCIA.1ºBBM - '!AC35,'1ªCIA.2ºBBM - '!AC35,'2ªCIA.2ºBBM-'!AC35,'PA.2ºBBM -'!AC35,'1ªCIA.3ºBBM-'!AC35,'2ªCIA.3ºBBM-'!AC35,,'1ªCIA.4ºBBM -'!AD35,'2ªCIA.4ºBBM-'!AD35,,'1ªCIA.5ºBBM-'!AD35,'2ªCIA.5ºBBM -'!AD35,'1ªCIA.6ºBBM-'!AD35,'2ªCIA.6ºBBM-'!AD35,'PA.6ºBBM-'!AD35,'1ªCIA_IND-'!AD35,'2ªCIA_IND-'!AD35,'3ªCIA_IND-'!AD35,ASCOM_CG!AD35)</f>
        <v>0</v>
      </c>
      <c r="AD35" s="15">
        <f>SUM('1ªCIA.1ºBBM - '!AD35,'2ªCIA.1ºBBM - '!AD35,'1ªCIA.2ºBBM - '!AD35,'2ªCIA.2ºBBM-'!AD35,'PA.2ºBBM -'!AD35,'1ªCIA.3ºBBM-'!AD35,'2ªCIA.3ºBBM-'!AD35,,'1ªCIA.4ºBBM -'!AE35,'2ªCIA.4ºBBM-'!AE35,,'1ªCIA.5ºBBM-'!AE35,'2ªCIA.5ºBBM -'!AE35,'1ªCIA.6ºBBM-'!AE35,'2ªCIA.6ºBBM-'!AE35,'PA.6ºBBM-'!AE35,'1ªCIA_IND-'!AE35,'2ªCIA_IND-'!AE35,'3ªCIA_IND-'!AE35,ASCOM_CG!AE35)</f>
        <v>0</v>
      </c>
      <c r="AE35" s="16">
        <f>SUM('1ªCIA.1ºBBM - '!AE35,'2ªCIA.1ºBBM - '!AE35,'1ªCIA.2ºBBM - '!AE35,'2ªCIA.2ºBBM-'!AE35,'PA.2ºBBM -'!AE35,'1ªCIA.3ºBBM-'!AE35,'2ªCIA.3ºBBM-'!AE35,,'1ªCIA.4ºBBM -'!AE35,'2ªCIA.4ºBBM-'!AE35,,'1ªCIA.5ºBBM-'!AE35,'2ªCIA.5ºBBM -'!AE35,'1ªCIA.6ºBBM-'!AE35,'2ªCIA.6ºBBM-'!AE35,'PA.6ºBBM-'!AE35,'1ªCIA_IND-'!AE35,'2ªCIA_IND-'!AE35,'3ªCIA_IND-'!AE35,ASCOM_CG!AE35)</f>
        <v>0</v>
      </c>
      <c r="AF35" s="15">
        <f>SUM('1ªCIA.1ºBBM - '!AF35,'2ªCIA.1ºBBM - '!AF35,'1ªCIA.2ºBBM - '!AF35,'2ªCIA.2ºBBM-'!AF35,'PA.2ºBBM -'!AF35,'1ªCIA.3ºBBM-'!AF35,'2ªCIA.3ºBBM-'!AF35,,'1ªCIA.4ºBBM -'!AF35,'2ªCIA.4ºBBM-'!AF35,,'1ªCIA.5ºBBM-'!AF35,'2ªCIA.5ºBBM -'!AF35,'1ªCIA.6ºBBM-'!AF35,'2ªCIA.6ºBBM-'!AF35,'PA.6ºBBM-'!AF35,'1ªCIA_IND-'!AF35,'2ªCIA_IND-'!AF35,'3ªCIA_IND-'!AF35,ASCOM_CG!AF35)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 - '!B36,'2ªCIA.1ºBBM - '!B36,'1ªCIA.2ºBBM - '!B36,'2ªCIA.2ºBBM-'!B36,'PA.2ºBBM -'!B36,'1ªCIA.3ºBBM-'!B36,'2ªCIA.3ºBBM-'!B36,,'1ªCIA.4ºBBM -'!B36,'2ªCIA.4ºBBM-'!B36,,'1ªCIA.5ºBBM-'!B36,'2ªCIA.5ºBBM -'!B36,'1ªCIA.6ºBBM-'!B36,'2ªCIA.6ºBBM-'!B36,'PA.6ºBBM-'!B36,'1ªCIA_IND-'!B36,'2ªCIA_IND-'!B36,'3ªCIA_IND-'!B36,ASCOM_CG!B36)</f>
        <v>0</v>
      </c>
      <c r="C36" s="16">
        <f>SUM('1ªCIA.1ºBBM - '!C36,'2ªCIA.1ºBBM - '!C36,'1ªCIA.2ºBBM - '!C36,'2ªCIA.2ºBBM-'!C36,'PA.2ºBBM -'!C36,'1ªCIA.3ºBBM-'!C36,'2ªCIA.3ºBBM-'!C36,,'1ªCIA.4ºBBM -'!C36,'2ªCIA.4ºBBM-'!C36,,'1ªCIA.5ºBBM-'!C36,'2ªCIA.5ºBBM -'!C36,'1ªCIA.6ºBBM-'!C36,'2ªCIA.6ºBBM-'!D36,'PA.6ºBBM-'!C36,'1ªCIA_IND-'!C36,'2ªCIA_IND-'!C36,'3ªCIA_IND-'!C36,,ASCOM_CG!C36)</f>
        <v>0</v>
      </c>
      <c r="D36" s="15">
        <f>SUM('1ªCIA.1ºBBM - '!D36,'2ªCIA.1ºBBM - '!D36,'1ªCIA.2ºBBM - '!D36,'2ªCIA.2ºBBM-'!D36,'PA.2ºBBM -'!D36,'1ªCIA.3ºBBM-'!D36,'2ªCIA.3ºBBM-'!D36,,'1ªCIA.4ºBBM -'!E36,'2ªCIA.4ºBBM-'!E36,,'1ªCIA.5ºBBM-'!E36,'2ªCIA.5ºBBM -'!E36,'1ªCIA.6ºBBM-'!D36,'2ªCIA.6ºBBM-'!E36,'PA.6ºBBM-'!E36,'1ªCIA_IND-'!E36,'2ªCIA_IND-'!E36,'3ªCIA_IND-'!E36,ASCOM_CG!E36)</f>
        <v>0</v>
      </c>
      <c r="E36" s="16">
        <f>SUM('1ªCIA.1ºBBM - '!E36,'2ªCIA.1ºBBM - '!E36,'1ªCIA.2ºBBM - '!E36,'2ªCIA.2ºBBM-'!E36,'PA.2ºBBM -'!E36,'1ªCIA.3ºBBM-'!E36,'2ªCIA.3ºBBM-'!E36,,'1ªCIA.4ºBBM -'!F36,'2ªCIA.4ºBBM-'!F36,,'1ªCIA.5ºBBM-'!F36,'2ªCIA.5ºBBM -'!F36,'1ªCIA.6ºBBM-'!F36,'2ªCIA.6ºBBM-'!F36,'PA.6ºBBM-'!F36,'1ªCIA_IND-'!F36,'2ªCIA_IND-'!F36,'3ªCIA_IND-'!F36,ASCOM_CG!F36)</f>
        <v>0</v>
      </c>
      <c r="F36" s="15">
        <f>SUM('1ªCIA.1ºBBM - '!F36,'2ªCIA.1ºBBM - '!F36,'1ªCIA.2ºBBM - '!F36,'2ªCIA.2ºBBM-'!F36,'PA.2ºBBM -'!F36,'1ªCIA.3ºBBM-'!F36,'2ªCIA.3ºBBM-'!F36,,'1ªCIA.4ºBBM -'!G36,'2ªCIA.4ºBBM-'!G36,,'1ªCIA.5ºBBM-'!G36,'2ªCIA.5ºBBM -'!G36,'1ªCIA.6ºBBM-'!G36,'2ªCIA.6ºBBM-'!G36,'PA.6ºBBM-'!G36,'1ªCIA_IND-'!G36,'2ªCIA_IND-'!G36,'3ªCIA_IND-'!G36,ASCOM_CG!G36)</f>
        <v>0</v>
      </c>
      <c r="G36" s="16">
        <f>SUM('1ªCIA.1ºBBM - '!G36,'2ªCIA.1ºBBM - '!G36,'1ªCIA.2ºBBM - '!G36,'2ªCIA.2ºBBM-'!G36,'PA.2ºBBM -'!G36,'1ªCIA.3ºBBM-'!G36,'2ªCIA.3ºBBM-'!G36,,'1ªCIA.4ºBBM -'!H36,'2ªCIA.4ºBBM-'!H36,,'1ªCIA.5ºBBM-'!H36,'2ªCIA.5ºBBM -'!H36,'1ªCIA.6ºBBM-'!H36,'2ªCIA.6ºBBM-'!H36,'PA.6ºBBM-'!H36,'1ªCIA_IND-'!H36,'2ªCIA_IND-'!H36,'3ªCIA_IND-'!H36,ASCOM_CG!H36)</f>
        <v>0</v>
      </c>
      <c r="H36" s="15">
        <f>SUM('1ªCIA.1ºBBM - '!H36,'2ªCIA.1ºBBM - '!H36,'1ªCIA.2ºBBM - '!H36,'2ªCIA.2ºBBM-'!H36,'PA.2ºBBM -'!H36,'1ªCIA.3ºBBM-'!H36,'2ªCIA.3ºBBM-'!H36,,'1ªCIA.4ºBBM -'!I36,'2ªCIA.4ºBBM-'!I36,,'1ªCIA.5ºBBM-'!I36,'2ªCIA.5ºBBM -'!I36,'1ªCIA.6ºBBM-'!I36,'2ªCIA.6ºBBM-'!I36,'PA.6ºBBM-'!I36,'1ªCIA_IND-'!I36,'2ªCIA_IND-'!I36,'3ªCIA_IND-'!I36,ASCOM_CG!I36)</f>
        <v>0</v>
      </c>
      <c r="I36" s="16">
        <f>SUM('1ªCIA.1ºBBM - '!I36,'2ªCIA.1ºBBM - '!I36,'1ªCIA.2ºBBM - '!I36,'2ªCIA.2ºBBM-'!I36,'PA.2ºBBM -'!I36,'1ªCIA.3ºBBM-'!I36,'2ªCIA.3ºBBM-'!I36,,'1ªCIA.4ºBBM -'!J36,'2ªCIA.4ºBBM-'!J36,,'1ªCIA.5ºBBM-'!J36,'2ªCIA.5ºBBM -'!J36,'1ªCIA.6ºBBM-'!J36,'2ªCIA.6ºBBM-'!J36,'PA.6ºBBM-'!J36,'1ªCIA_IND-'!J36,'2ªCIA_IND-'!J36,'3ªCIA_IND-'!J36,ASCOM_CG!J36)</f>
        <v>0</v>
      </c>
      <c r="J36" s="15">
        <f>SUM('1ªCIA.1ºBBM - '!J36,'2ªCIA.1ºBBM - '!J36,'1ªCIA.2ºBBM - '!J36,'2ªCIA.2ºBBM-'!J36,'PA.2ºBBM -'!J36,'1ªCIA.3ºBBM-'!J36,'2ªCIA.3ºBBM-'!J36,,'1ªCIA.4ºBBM -'!K36,'2ªCIA.4ºBBM-'!K36,,'1ªCIA.5ºBBM-'!K36,'2ªCIA.5ºBBM -'!K36,'1ªCIA.6ºBBM-'!K36,'2ªCIA.6ºBBM-'!K36,'PA.6ºBBM-'!K36,'1ªCIA_IND-'!K36,'2ªCIA_IND-'!K36,'3ªCIA_IND-'!K36,ASCOM_CG!K36)</f>
        <v>0</v>
      </c>
      <c r="K36" s="16">
        <f>SUM('1ªCIA.1ºBBM - '!K36,'2ªCIA.1ºBBM - '!K36,'1ªCIA.2ºBBM - '!K36,'2ªCIA.2ºBBM-'!K36,'PA.2ºBBM -'!K36,'1ªCIA.3ºBBM-'!K36,'2ªCIA.3ºBBM-'!K36,,'1ªCIA.4ºBBM -'!L36,'2ªCIA.4ºBBM-'!L36,,'1ªCIA.5ºBBM-'!L36,'2ªCIA.5ºBBM -'!L36,'1ªCIA.6ºBBM-'!L36,'2ªCIA.6ºBBM-'!L36,'PA.6ºBBM-'!L36,'1ªCIA_IND-'!L36,'2ªCIA_IND-'!L36,'3ªCIA_IND-'!L36,ASCOM_CG!L36)</f>
        <v>0</v>
      </c>
      <c r="L36" s="15">
        <f>SUM('1ªCIA.1ºBBM - '!L36,'2ªCIA.1ºBBM - '!L36,'1ªCIA.2ºBBM - '!L36,'2ªCIA.2ºBBM-'!L36,'PA.2ºBBM -'!L36,'1ªCIA.3ºBBM-'!L36,'2ªCIA.3ºBBM-'!L36,,'1ªCIA.4ºBBM -'!M36,'2ªCIA.4ºBBM-'!M36,,'1ªCIA.5ºBBM-'!M36,'2ªCIA.5ºBBM -'!M36,'1ªCIA.6ºBBM-'!M36,'2ªCIA.6ºBBM-'!M36,'PA.6ºBBM-'!M36,'1ªCIA_IND-'!M36,'2ªCIA_IND-'!M36,'3ªCIA_IND-'!M36,ASCOM_CG!M36)</f>
        <v>0</v>
      </c>
      <c r="M36" s="16">
        <f>SUM('1ªCIA.1ºBBM - '!M36,'2ªCIA.1ºBBM - '!M36,'1ªCIA.2ºBBM - '!M36,'2ªCIA.2ºBBM-'!M36,'PA.2ºBBM -'!M36,'1ªCIA.3ºBBM-'!M36,'2ªCIA.3ºBBM-'!M36,,'1ªCIA.4ºBBM -'!N36,'2ªCIA.4ºBBM-'!N36,,'1ªCIA.5ºBBM-'!N36,'2ªCIA.5ºBBM -'!N36,'1ªCIA.6ºBBM-'!N36,'2ªCIA.6ºBBM-'!N36,'PA.6ºBBM-'!N36,'1ªCIA_IND-'!N36,'2ªCIA_IND-'!N36,'3ªCIA_IND-'!N36,ASCOM_CG!N36)</f>
        <v>0</v>
      </c>
      <c r="N36" s="15">
        <f>SUM('1ªCIA.1ºBBM - '!N36,'2ªCIA.1ºBBM - '!N36,'1ªCIA.2ºBBM - '!N36,'2ªCIA.2ºBBM-'!N36,'PA.2ºBBM -'!N36,'1ªCIA.3ºBBM-'!N36,'2ªCIA.3ºBBM-'!N36,,'1ªCIA.4ºBBM -'!O36,'2ªCIA.4ºBBM-'!O36,,'1ªCIA.5ºBBM-'!O36,'2ªCIA.5ºBBM -'!O36,'1ªCIA.6ºBBM-'!O36,'2ªCIA.6ºBBM-'!O36,'PA.6ºBBM-'!O36,'1ªCIA_IND-'!O36,'2ªCIA_IND-'!O36,'3ªCIA_IND-'!O36,ASCOM_CG!O36)</f>
        <v>0</v>
      </c>
      <c r="O36" s="16">
        <f>SUM('1ªCIA.1ºBBM - '!O36,'2ªCIA.1ºBBM - '!O36,'1ªCIA.2ºBBM - '!O36,'2ªCIA.2ºBBM-'!O36,'PA.2ºBBM -'!O36,'1ªCIA.3ºBBM-'!O36,'2ªCIA.3ºBBM-'!O36,,'1ªCIA.4ºBBM -'!P36,'2ªCIA.4ºBBM-'!P36,,'1ªCIA.5ºBBM-'!P36,'2ªCIA.5ºBBM -'!P36,'1ªCIA.6ºBBM-'!P36,'2ªCIA.6ºBBM-'!P36,'PA.6ºBBM-'!P36,'1ªCIA_IND-'!P36,'2ªCIA_IND-'!P36,'3ªCIA_IND-'!P36,ASCOM_CG!P36)</f>
        <v>0</v>
      </c>
      <c r="P36" s="15">
        <f>SUM('1ªCIA.1ºBBM - '!P36,'2ªCIA.1ºBBM - '!P36,'1ªCIA.2ºBBM - '!P36,'2ªCIA.2ºBBM-'!P36,'PA.2ºBBM -'!P36,'1ªCIA.3ºBBM-'!P36,'2ªCIA.3ºBBM-'!P36,,'1ªCIA.4ºBBM -'!Q36,'2ªCIA.4ºBBM-'!Q36,,'1ªCIA.5ºBBM-'!Q36,'2ªCIA.5ºBBM -'!Q36,'1ªCIA.6ºBBM-'!Q36,'2ªCIA.6ºBBM-'!Q36,'PA.6ºBBM-'!Q36,'1ªCIA_IND-'!Q36,'2ªCIA_IND-'!Q36,'3ªCIA_IND-'!Q36,ASCOM_CG!Q36)</f>
        <v>0</v>
      </c>
      <c r="Q36" s="16">
        <f>SUM('1ªCIA.1ºBBM - '!Q36,'2ªCIA.1ºBBM - '!Q36,'1ªCIA.2ºBBM - '!Q36,'2ªCIA.2ºBBM-'!Q36,'PA.2ºBBM -'!Q36,'1ªCIA.3ºBBM-'!Q36,'2ªCIA.3ºBBM-'!Q36,,'1ªCIA.4ºBBM -'!R36,'2ªCIA.4ºBBM-'!R36,,'1ªCIA.5ºBBM-'!R36,'2ªCIA.5ºBBM -'!R36,'1ªCIA.6ºBBM-'!R36,'2ªCIA.6ºBBM-'!R36,'PA.6ºBBM-'!R36,'1ªCIA_IND-'!R36,'2ªCIA_IND-'!R36,'3ªCIA_IND-'!R36,ASCOM_CG!R36)</f>
        <v>0</v>
      </c>
      <c r="R36" s="15">
        <f>SUM('1ªCIA.1ºBBM - '!R36,'2ªCIA.1ºBBM - '!R36,'1ªCIA.2ºBBM - '!R36,'2ªCIA.2ºBBM-'!R36,'PA.2ºBBM -'!R36,'1ªCIA.3ºBBM-'!R36,'2ªCIA.3ºBBM-'!R36,,'1ªCIA.4ºBBM -'!S36,'2ªCIA.4ºBBM-'!S36,,'1ªCIA.5ºBBM-'!S36,'2ªCIA.5ºBBM -'!S36,'1ªCIA.6ºBBM-'!S36,'2ªCIA.6ºBBM-'!S36,'PA.6ºBBM-'!S36,'1ªCIA_IND-'!S36,'2ªCIA_IND-'!S36,'3ªCIA_IND-'!S36,ASCOM_CG!S36)</f>
        <v>0</v>
      </c>
      <c r="S36" s="16">
        <f>SUM('1ªCIA.1ºBBM - '!S36,'2ªCIA.1ºBBM - '!S36,'1ªCIA.2ºBBM - '!S36,'2ªCIA.2ºBBM-'!S36,'PA.2ºBBM -'!S36,'1ªCIA.3ºBBM-'!S36,'2ªCIA.3ºBBM-'!S36,,'1ªCIA.4ºBBM -'!T36,'2ªCIA.4ºBBM-'!T36,,'1ªCIA.5ºBBM-'!T36,'2ªCIA.5ºBBM -'!T36,'1ªCIA.6ºBBM-'!T36,'2ªCIA.6ºBBM-'!T36,'PA.6ºBBM-'!T36,'1ªCIA_IND-'!T36,'2ªCIA_IND-'!T36,'3ªCIA_IND-'!T36,ASCOM_CG!T36)</f>
        <v>0</v>
      </c>
      <c r="T36" s="15">
        <f>SUM('1ªCIA.1ºBBM - '!T36,'2ªCIA.1ºBBM - '!T36,'1ªCIA.2ºBBM - '!T36,'2ªCIA.2ºBBM-'!T36,'PA.2ºBBM -'!T36,'1ªCIA.3ºBBM-'!T36,'2ªCIA.3ºBBM-'!T36,,'1ªCIA.4ºBBM -'!U36,'2ªCIA.4ºBBM-'!U36,,'1ªCIA.5ºBBM-'!U36,'2ªCIA.5ºBBM -'!U36,'1ªCIA.6ºBBM-'!U36,'2ªCIA.6ºBBM-'!U36,'PA.6ºBBM-'!U36,'1ªCIA_IND-'!U36,'2ªCIA_IND-'!U36,'3ªCIA_IND-'!U36,ASCOM_CG!U36)</f>
        <v>0</v>
      </c>
      <c r="U36" s="16">
        <f>SUM('1ªCIA.1ºBBM - '!U36,'2ªCIA.1ºBBM - '!U36,'1ªCIA.2ºBBM - '!U36,'2ªCIA.2ºBBM-'!U36,'PA.2ºBBM -'!U36,'1ªCIA.3ºBBM-'!U36,'2ªCIA.3ºBBM-'!U36,,'1ªCIA.4ºBBM -'!V36,'2ªCIA.4ºBBM-'!V36,,'1ªCIA.5ºBBM-'!V36,'2ªCIA.5ºBBM -'!V36,'1ªCIA.6ºBBM-'!V36,'2ªCIA.6ºBBM-'!V36,'PA.6ºBBM-'!V36,'1ªCIA_IND-'!V36,'2ªCIA_IND-'!V36,'3ªCIA_IND-'!V36,ASCOM_CG!V36)</f>
        <v>0</v>
      </c>
      <c r="V36" s="15">
        <f>SUM('1ªCIA.1ºBBM - '!V36,'2ªCIA.1ºBBM - '!V36,'1ªCIA.2ºBBM - '!V36,'2ªCIA.2ºBBM-'!V36,'PA.2ºBBM -'!V36,'1ªCIA.3ºBBM-'!V36,'2ªCIA.3ºBBM-'!V36,,'1ªCIA.4ºBBM -'!W36,'2ªCIA.4ºBBM-'!W36,,'1ªCIA.5ºBBM-'!W36,'2ªCIA.5ºBBM -'!W36,'1ªCIA.6ºBBM-'!W36,'2ªCIA.6ºBBM-'!W36,'PA.6ºBBM-'!W36,'1ªCIA_IND-'!W36,'2ªCIA_IND-'!W36,'3ªCIA_IND-'!W36,ASCOM_CG!W36)</f>
        <v>0</v>
      </c>
      <c r="W36" s="16">
        <f>SUM('1ªCIA.1ºBBM - '!W36,'2ªCIA.1ºBBM - '!W36,'1ªCIA.2ºBBM - '!W36,'2ªCIA.2ºBBM-'!W36,'PA.2ºBBM -'!W36,'1ªCIA.3ºBBM-'!W36,'2ªCIA.3ºBBM-'!W36,,'1ªCIA.4ºBBM -'!X36,'2ªCIA.4ºBBM-'!X36,,'1ªCIA.5ºBBM-'!X36,'2ªCIA.5ºBBM -'!X36,'1ªCIA.6ºBBM-'!X36,'2ªCIA.6ºBBM-'!X36,'PA.6ºBBM-'!X36,'1ªCIA_IND-'!X36,'2ªCIA_IND-'!X36,'3ªCIA_IND-'!X36,ASCOM_CG!X36)</f>
        <v>0</v>
      </c>
      <c r="X36" s="15">
        <f>SUM('1ªCIA.1ºBBM - '!X36,'2ªCIA.1ºBBM - '!X36,'1ªCIA.2ºBBM - '!X36,'2ªCIA.2ºBBM-'!X36,'PA.2ºBBM -'!X36,'1ªCIA.3ºBBM-'!X36,'2ªCIA.3ºBBM-'!X36,,'1ªCIA.4ºBBM -'!Y36,'2ªCIA.4ºBBM-'!Y36,,'1ªCIA.5ºBBM-'!Y36,'2ªCIA.5ºBBM -'!Y36,'1ªCIA.6ºBBM-'!Y36,'2ªCIA.6ºBBM-'!Y36,'PA.6ºBBM-'!Y36,'1ªCIA_IND-'!Y36,'2ªCIA_IND-'!Y36,'3ªCIA_IND-'!Y36,ASCOM_CG!Y36)</f>
        <v>0</v>
      </c>
      <c r="Y36" s="16">
        <f>SUM('1ªCIA.1ºBBM - '!Y36,'2ªCIA.1ºBBM - '!Y36,'1ªCIA.2ºBBM - '!Y36,'2ªCIA.2ºBBM-'!Y36,'PA.2ºBBM -'!Y36,'1ªCIA.3ºBBM-'!Y36,'2ªCIA.3ºBBM-'!Y36,,'1ªCIA.4ºBBM -'!Z36,'2ªCIA.4ºBBM-'!Z36,,'1ªCIA.5ºBBM-'!Z36,'2ªCIA.5ºBBM -'!Z36,'1ªCIA.6ºBBM-'!Z36,'2ªCIA.6ºBBM-'!Z36,'PA.6ºBBM-'!Z36,'1ªCIA_IND-'!Z36,'2ªCIA_IND-'!Z36,'3ªCIA_IND-'!Z36,ASCOM_CG!Z36)</f>
        <v>0</v>
      </c>
      <c r="Z36" s="15">
        <f>SUM('1ªCIA.1ºBBM - '!Z36,'2ªCIA.1ºBBM - '!Z36,'1ªCIA.2ºBBM - '!Z36,'2ªCIA.2ºBBM-'!Z36,'PA.2ºBBM -'!Z36,'1ªCIA.3ºBBM-'!Z36,'2ªCIA.3ºBBM-'!Z36,,'1ªCIA.4ºBBM -'!AA36,'2ªCIA.4ºBBM-'!AA36,,'1ªCIA.5ºBBM-'!AA36,'2ªCIA.5ºBBM -'!AA36,'1ªCIA.6ºBBM-'!AA36,'2ªCIA.6ºBBM-'!AA36,'PA.6ºBBM-'!AA36,'1ªCIA_IND-'!AA36,'2ªCIA_IND-'!AA36,'3ªCIA_IND-'!AA36,ASCOM_CG!AA36)</f>
        <v>0</v>
      </c>
      <c r="AA36" s="16">
        <f>SUM('1ªCIA.1ºBBM - '!AA36,'2ªCIA.1ºBBM - '!AA36,'1ªCIA.2ºBBM - '!AA36,'2ªCIA.2ºBBM-'!AA36,'PA.2ºBBM -'!AA36,'1ªCIA.3ºBBM-'!AA36,'2ªCIA.3ºBBM-'!AA36,,'1ªCIA.4ºBBM -'!AB36,'2ªCIA.4ºBBM-'!AB36,,'1ªCIA.5ºBBM-'!AB36,'2ªCIA.5ºBBM -'!AB36,'1ªCIA.6ºBBM-'!AB36,'2ªCIA.6ºBBM-'!AB36,'PA.6ºBBM-'!AB36,'1ªCIA_IND-'!AB36,'2ªCIA_IND-'!AB36,'3ªCIA_IND-'!AB36,ASCOM_CG!AB36)</f>
        <v>0</v>
      </c>
      <c r="AB36" s="15">
        <f>SUM('1ªCIA.1ºBBM - '!AB36,'2ªCIA.1ºBBM - '!AB36,'1ªCIA.2ºBBM - '!AB36,'2ªCIA.2ºBBM-'!AB36,'PA.2ºBBM -'!AB36,'1ªCIA.3ºBBM-'!AB36,'2ªCIA.3ºBBM-'!AB36,,'1ªCIA.4ºBBM -'!AC36,'2ªCIA.4ºBBM-'!AC36,,'1ªCIA.5ºBBM-'!AC36,'2ªCIA.5ºBBM -'!AC36,'1ªCIA.6ºBBM-'!AC36,'2ªCIA.6ºBBM-'!AC36,'PA.6ºBBM-'!AC36,'1ªCIA_IND-'!AC36,'2ªCIA_IND-'!AC36,'3ªCIA_IND-'!AC36,ASCOM_CG!AC36)</f>
        <v>0</v>
      </c>
      <c r="AC36" s="16">
        <f>SUM('1ªCIA.1ºBBM - '!AC36,'2ªCIA.1ºBBM - '!AC36,'1ªCIA.2ºBBM - '!AC36,'2ªCIA.2ºBBM-'!AC36,'PA.2ºBBM -'!AC36,'1ªCIA.3ºBBM-'!AC36,'2ªCIA.3ºBBM-'!AC36,,'1ªCIA.4ºBBM -'!AD36,'2ªCIA.4ºBBM-'!AD36,,'1ªCIA.5ºBBM-'!AD36,'2ªCIA.5ºBBM -'!AD36,'1ªCIA.6ºBBM-'!AD36,'2ªCIA.6ºBBM-'!AD36,'PA.6ºBBM-'!AD36,'1ªCIA_IND-'!AD36,'2ªCIA_IND-'!AD36,'3ªCIA_IND-'!AD36,ASCOM_CG!AD36)</f>
        <v>0</v>
      </c>
      <c r="AD36" s="15">
        <f>SUM('1ªCIA.1ºBBM - '!AD36,'2ªCIA.1ºBBM - '!AD36,'1ªCIA.2ºBBM - '!AD36,'2ªCIA.2ºBBM-'!AD36,'PA.2ºBBM -'!AD36,'1ªCIA.3ºBBM-'!AD36,'2ªCIA.3ºBBM-'!AD36,,'1ªCIA.4ºBBM -'!AE36,'2ªCIA.4ºBBM-'!AE36,,'1ªCIA.5ºBBM-'!AE36,'2ªCIA.5ºBBM -'!AE36,'1ªCIA.6ºBBM-'!AE36,'2ªCIA.6ºBBM-'!AE36,'PA.6ºBBM-'!AE36,'1ªCIA_IND-'!AE36,'2ªCIA_IND-'!AE36,'3ªCIA_IND-'!AE36,ASCOM_CG!AE36)</f>
        <v>0</v>
      </c>
      <c r="AE36" s="16">
        <f>SUM('1ªCIA.1ºBBM - '!AE36,'2ªCIA.1ºBBM - '!AE36,'1ªCIA.2ºBBM - '!AE36,'2ªCIA.2ºBBM-'!AE36,'PA.2ºBBM -'!AE36,'1ªCIA.3ºBBM-'!AE36,'2ªCIA.3ºBBM-'!AE36,,'1ªCIA.4ºBBM -'!AE36,'2ªCIA.4ºBBM-'!AE36,,'1ªCIA.5ºBBM-'!AE36,'2ªCIA.5ºBBM -'!AE36,'1ªCIA.6ºBBM-'!AE36,'2ªCIA.6ºBBM-'!AE36,'PA.6ºBBM-'!AE36,'1ªCIA_IND-'!AE36,'2ªCIA_IND-'!AE36,'3ªCIA_IND-'!AE36,ASCOM_CG!AE36)</f>
        <v>0</v>
      </c>
      <c r="AF36" s="15">
        <f>SUM('1ªCIA.1ºBBM - '!AF36,'2ªCIA.1ºBBM - '!AF36,'1ªCIA.2ºBBM - '!AF36,'2ªCIA.2ºBBM-'!AF36,'PA.2ºBBM -'!AF36,'1ªCIA.3ºBBM-'!AF36,'2ªCIA.3ºBBM-'!AF36,,'1ªCIA.4ºBBM -'!AF36,'2ªCIA.4ºBBM-'!AF36,,'1ªCIA.5ºBBM-'!AF36,'2ªCIA.5ºBBM -'!AF36,'1ªCIA.6ºBBM-'!AF36,'2ªCIA.6ºBBM-'!AF36,'PA.6ºBBM-'!AF36,'1ªCIA_IND-'!AF36,'2ªCIA_IND-'!AF36,'3ªCIA_IND-'!AF36,ASCOM_CG!AF36)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 - '!B37,'2ªCIA.1ºBBM - '!B37,'1ªCIA.2ºBBM - '!B37,'2ªCIA.2ºBBM-'!B37,'PA.2ºBBM -'!B37,'1ªCIA.3ºBBM-'!B37,'2ªCIA.3ºBBM-'!B37,,'1ªCIA.4ºBBM -'!B37,'2ªCIA.4ºBBM-'!B37,,'1ªCIA.5ºBBM-'!B37,'2ªCIA.5ºBBM -'!B37,'1ªCIA.6ºBBM-'!B37,'2ªCIA.6ºBBM-'!B37,'PA.6ºBBM-'!B37,'1ªCIA_IND-'!B37,'2ªCIA_IND-'!B37,'3ªCIA_IND-'!B37,ASCOM_CG!B37)</f>
        <v>0</v>
      </c>
      <c r="C37" s="16">
        <f>SUM('1ªCIA.1ºBBM - '!C37,'2ªCIA.1ºBBM - '!C37,'1ªCIA.2ºBBM - '!C37,'2ªCIA.2ºBBM-'!C37,'PA.2ºBBM -'!C37,'1ªCIA.3ºBBM-'!C37,'2ªCIA.3ºBBM-'!C37,,'1ªCIA.4ºBBM -'!C37,'2ªCIA.4ºBBM-'!C37,,'1ªCIA.5ºBBM-'!C37,'2ªCIA.5ºBBM -'!C37,'1ªCIA.6ºBBM-'!C37,'2ªCIA.6ºBBM-'!D37,'PA.6ºBBM-'!C37,'1ªCIA_IND-'!C37,'2ªCIA_IND-'!C37,'3ªCIA_IND-'!C37,,ASCOM_CG!C37)</f>
        <v>0</v>
      </c>
      <c r="D37" s="15">
        <f>SUM('1ªCIA.1ºBBM - '!D37,'2ªCIA.1ºBBM - '!D37,'1ªCIA.2ºBBM - '!D37,'2ªCIA.2ºBBM-'!D37,'PA.2ºBBM -'!D37,'1ªCIA.3ºBBM-'!D37,'2ªCIA.3ºBBM-'!D37,,'1ªCIA.4ºBBM -'!E37,'2ªCIA.4ºBBM-'!E37,,'1ªCIA.5ºBBM-'!E37,'2ªCIA.5ºBBM -'!E37,'1ªCIA.6ºBBM-'!D37,'2ªCIA.6ºBBM-'!E37,'PA.6ºBBM-'!E37,'1ªCIA_IND-'!E37,'2ªCIA_IND-'!E37,'3ªCIA_IND-'!E37,ASCOM_CG!E37)</f>
        <v>0</v>
      </c>
      <c r="E37" s="16">
        <f>SUM('1ªCIA.1ºBBM - '!E37,'2ªCIA.1ºBBM - '!E37,'1ªCIA.2ºBBM - '!E37,'2ªCIA.2ºBBM-'!E37,'PA.2ºBBM -'!E37,'1ªCIA.3ºBBM-'!E37,'2ªCIA.3ºBBM-'!E37,,'1ªCIA.4ºBBM -'!F37,'2ªCIA.4ºBBM-'!F37,,'1ªCIA.5ºBBM-'!F37,'2ªCIA.5ºBBM -'!F37,'1ªCIA.6ºBBM-'!F37,'2ªCIA.6ºBBM-'!F37,'PA.6ºBBM-'!F37,'1ªCIA_IND-'!F37,'2ªCIA_IND-'!F37,'3ªCIA_IND-'!F37,ASCOM_CG!F37)</f>
        <v>0</v>
      </c>
      <c r="F37" s="15">
        <f>SUM('1ªCIA.1ºBBM - '!F37,'2ªCIA.1ºBBM - '!F37,'1ªCIA.2ºBBM - '!F37,'2ªCIA.2ºBBM-'!F37,'PA.2ºBBM -'!F37,'1ªCIA.3ºBBM-'!F37,'2ªCIA.3ºBBM-'!F37,,'1ªCIA.4ºBBM -'!G37,'2ªCIA.4ºBBM-'!G37,,'1ªCIA.5ºBBM-'!G37,'2ªCIA.5ºBBM -'!G37,'1ªCIA.6ºBBM-'!G37,'2ªCIA.6ºBBM-'!G37,'PA.6ºBBM-'!G37,'1ªCIA_IND-'!G37,'2ªCIA_IND-'!G37,'3ªCIA_IND-'!G37,ASCOM_CG!G37)</f>
        <v>0</v>
      </c>
      <c r="G37" s="16">
        <f>SUM('1ªCIA.1ºBBM - '!G37,'2ªCIA.1ºBBM - '!G37,'1ªCIA.2ºBBM - '!G37,'2ªCIA.2ºBBM-'!G37,'PA.2ºBBM -'!G37,'1ªCIA.3ºBBM-'!G37,'2ªCIA.3ºBBM-'!G37,,'1ªCIA.4ºBBM -'!H37,'2ªCIA.4ºBBM-'!H37,,'1ªCIA.5ºBBM-'!H37,'2ªCIA.5ºBBM -'!H37,'1ªCIA.6ºBBM-'!H37,'2ªCIA.6ºBBM-'!H37,'PA.6ºBBM-'!H37,'1ªCIA_IND-'!H37,'2ªCIA_IND-'!H37,'3ªCIA_IND-'!H37,ASCOM_CG!H37)</f>
        <v>0</v>
      </c>
      <c r="H37" s="15">
        <f>SUM('1ªCIA.1ºBBM - '!H37,'2ªCIA.1ºBBM - '!H37,'1ªCIA.2ºBBM - '!H37,'2ªCIA.2ºBBM-'!H37,'PA.2ºBBM -'!H37,'1ªCIA.3ºBBM-'!H37,'2ªCIA.3ºBBM-'!H37,,'1ªCIA.4ºBBM -'!I37,'2ªCIA.4ºBBM-'!I37,,'1ªCIA.5ºBBM-'!I37,'2ªCIA.5ºBBM -'!I37,'1ªCIA.6ºBBM-'!I37,'2ªCIA.6ºBBM-'!I37,'PA.6ºBBM-'!I37,'1ªCIA_IND-'!I37,'2ªCIA_IND-'!I37,'3ªCIA_IND-'!I37,ASCOM_CG!I37)</f>
        <v>0</v>
      </c>
      <c r="I37" s="16">
        <f>SUM('1ªCIA.1ºBBM - '!I37,'2ªCIA.1ºBBM - '!I37,'1ªCIA.2ºBBM - '!I37,'2ªCIA.2ºBBM-'!I37,'PA.2ºBBM -'!I37,'1ªCIA.3ºBBM-'!I37,'2ªCIA.3ºBBM-'!I37,,'1ªCIA.4ºBBM -'!J37,'2ªCIA.4ºBBM-'!J37,,'1ªCIA.5ºBBM-'!J37,'2ªCIA.5ºBBM -'!J37,'1ªCIA.6ºBBM-'!J37,'2ªCIA.6ºBBM-'!J37,'PA.6ºBBM-'!J37,'1ªCIA_IND-'!J37,'2ªCIA_IND-'!J37,'3ªCIA_IND-'!J37,ASCOM_CG!J37)</f>
        <v>0</v>
      </c>
      <c r="J37" s="15">
        <f>SUM('1ªCIA.1ºBBM - '!J37,'2ªCIA.1ºBBM - '!J37,'1ªCIA.2ºBBM - '!J37,'2ªCIA.2ºBBM-'!J37,'PA.2ºBBM -'!J37,'1ªCIA.3ºBBM-'!J37,'2ªCIA.3ºBBM-'!J37,,'1ªCIA.4ºBBM -'!K37,'2ªCIA.4ºBBM-'!K37,,'1ªCIA.5ºBBM-'!K37,'2ªCIA.5ºBBM -'!K37,'1ªCIA.6ºBBM-'!K37,'2ªCIA.6ºBBM-'!K37,'PA.6ºBBM-'!K37,'1ªCIA_IND-'!K37,'2ªCIA_IND-'!K37,'3ªCIA_IND-'!K37,ASCOM_CG!K37)</f>
        <v>0</v>
      </c>
      <c r="K37" s="16">
        <f>SUM('1ªCIA.1ºBBM - '!K37,'2ªCIA.1ºBBM - '!K37,'1ªCIA.2ºBBM - '!K37,'2ªCIA.2ºBBM-'!K37,'PA.2ºBBM -'!K37,'1ªCIA.3ºBBM-'!K37,'2ªCIA.3ºBBM-'!K37,,'1ªCIA.4ºBBM -'!L37,'2ªCIA.4ºBBM-'!L37,,'1ªCIA.5ºBBM-'!L37,'2ªCIA.5ºBBM -'!L37,'1ªCIA.6ºBBM-'!L37,'2ªCIA.6ºBBM-'!L37,'PA.6ºBBM-'!L37,'1ªCIA_IND-'!L37,'2ªCIA_IND-'!L37,'3ªCIA_IND-'!L37,ASCOM_CG!L37)</f>
        <v>0</v>
      </c>
      <c r="L37" s="15">
        <f>SUM('1ªCIA.1ºBBM - '!L37,'2ªCIA.1ºBBM - '!L37,'1ªCIA.2ºBBM - '!L37,'2ªCIA.2ºBBM-'!L37,'PA.2ºBBM -'!L37,'1ªCIA.3ºBBM-'!L37,'2ªCIA.3ºBBM-'!L37,,'1ªCIA.4ºBBM -'!M37,'2ªCIA.4ºBBM-'!M37,,'1ªCIA.5ºBBM-'!M37,'2ªCIA.5ºBBM -'!M37,'1ªCIA.6ºBBM-'!M37,'2ªCIA.6ºBBM-'!M37,'PA.6ºBBM-'!M37,'1ªCIA_IND-'!M37,'2ªCIA_IND-'!M37,'3ªCIA_IND-'!M37,ASCOM_CG!M37)</f>
        <v>0</v>
      </c>
      <c r="M37" s="16">
        <f>SUM('1ªCIA.1ºBBM - '!M37,'2ªCIA.1ºBBM - '!M37,'1ªCIA.2ºBBM - '!M37,'2ªCIA.2ºBBM-'!M37,'PA.2ºBBM -'!M37,'1ªCIA.3ºBBM-'!M37,'2ªCIA.3ºBBM-'!M37,,'1ªCIA.4ºBBM -'!N37,'2ªCIA.4ºBBM-'!N37,,'1ªCIA.5ºBBM-'!N37,'2ªCIA.5ºBBM -'!N37,'1ªCIA.6ºBBM-'!N37,'2ªCIA.6ºBBM-'!N37,'PA.6ºBBM-'!N37,'1ªCIA_IND-'!N37,'2ªCIA_IND-'!N37,'3ªCIA_IND-'!N37,ASCOM_CG!N37)</f>
        <v>0</v>
      </c>
      <c r="N37" s="15">
        <f>SUM('1ªCIA.1ºBBM - '!N37,'2ªCIA.1ºBBM - '!N37,'1ªCIA.2ºBBM - '!N37,'2ªCIA.2ºBBM-'!N37,'PA.2ºBBM -'!N37,'1ªCIA.3ºBBM-'!N37,'2ªCIA.3ºBBM-'!N37,,'1ªCIA.4ºBBM -'!O37,'2ªCIA.4ºBBM-'!O37,,'1ªCIA.5ºBBM-'!O37,'2ªCIA.5ºBBM -'!O37,'1ªCIA.6ºBBM-'!O37,'2ªCIA.6ºBBM-'!O37,'PA.6ºBBM-'!O37,'1ªCIA_IND-'!O37,'2ªCIA_IND-'!O37,'3ªCIA_IND-'!O37,ASCOM_CG!O37)</f>
        <v>0</v>
      </c>
      <c r="O37" s="16">
        <f>SUM('1ªCIA.1ºBBM - '!O37,'2ªCIA.1ºBBM - '!O37,'1ªCIA.2ºBBM - '!O37,'2ªCIA.2ºBBM-'!O37,'PA.2ºBBM -'!O37,'1ªCIA.3ºBBM-'!O37,'2ªCIA.3ºBBM-'!O37,,'1ªCIA.4ºBBM -'!P37,'2ªCIA.4ºBBM-'!P37,,'1ªCIA.5ºBBM-'!P37,'2ªCIA.5ºBBM -'!P37,'1ªCIA.6ºBBM-'!P37,'2ªCIA.6ºBBM-'!P37,'PA.6ºBBM-'!P37,'1ªCIA_IND-'!P37,'2ªCIA_IND-'!P37,'3ªCIA_IND-'!P37,ASCOM_CG!P37)</f>
        <v>0</v>
      </c>
      <c r="P37" s="15">
        <f>SUM('1ªCIA.1ºBBM - '!P37,'2ªCIA.1ºBBM - '!P37,'1ªCIA.2ºBBM - '!P37,'2ªCIA.2ºBBM-'!P37,'PA.2ºBBM -'!P37,'1ªCIA.3ºBBM-'!P37,'2ªCIA.3ºBBM-'!P37,,'1ªCIA.4ºBBM -'!Q37,'2ªCIA.4ºBBM-'!Q37,,'1ªCIA.5ºBBM-'!Q37,'2ªCIA.5ºBBM -'!Q37,'1ªCIA.6ºBBM-'!Q37,'2ªCIA.6ºBBM-'!Q37,'PA.6ºBBM-'!Q37,'1ªCIA_IND-'!Q37,'2ªCIA_IND-'!Q37,'3ªCIA_IND-'!Q37,ASCOM_CG!Q37)</f>
        <v>0</v>
      </c>
      <c r="Q37" s="16">
        <f>SUM('1ªCIA.1ºBBM - '!Q37,'2ªCIA.1ºBBM - '!Q37,'1ªCIA.2ºBBM - '!Q37,'2ªCIA.2ºBBM-'!Q37,'PA.2ºBBM -'!Q37,'1ªCIA.3ºBBM-'!Q37,'2ªCIA.3ºBBM-'!Q37,,'1ªCIA.4ºBBM -'!R37,'2ªCIA.4ºBBM-'!R37,,'1ªCIA.5ºBBM-'!R37,'2ªCIA.5ºBBM -'!R37,'1ªCIA.6ºBBM-'!R37,'2ªCIA.6ºBBM-'!R37,'PA.6ºBBM-'!R37,'1ªCIA_IND-'!R37,'2ªCIA_IND-'!R37,'3ªCIA_IND-'!R37,ASCOM_CG!R37)</f>
        <v>0</v>
      </c>
      <c r="R37" s="15">
        <f>SUM('1ªCIA.1ºBBM - '!R37,'2ªCIA.1ºBBM - '!R37,'1ªCIA.2ºBBM - '!R37,'2ªCIA.2ºBBM-'!R37,'PA.2ºBBM -'!R37,'1ªCIA.3ºBBM-'!R37,'2ªCIA.3ºBBM-'!R37,,'1ªCIA.4ºBBM -'!S37,'2ªCIA.4ºBBM-'!S37,,'1ªCIA.5ºBBM-'!S37,'2ªCIA.5ºBBM -'!S37,'1ªCIA.6ºBBM-'!S37,'2ªCIA.6ºBBM-'!S37,'PA.6ºBBM-'!S37,'1ªCIA_IND-'!S37,'2ªCIA_IND-'!S37,'3ªCIA_IND-'!S37,ASCOM_CG!S37)</f>
        <v>0</v>
      </c>
      <c r="S37" s="16">
        <f>SUM('1ªCIA.1ºBBM - '!S37,'2ªCIA.1ºBBM - '!S37,'1ªCIA.2ºBBM - '!S37,'2ªCIA.2ºBBM-'!S37,'PA.2ºBBM -'!S37,'1ªCIA.3ºBBM-'!S37,'2ªCIA.3ºBBM-'!S37,,'1ªCIA.4ºBBM -'!T37,'2ªCIA.4ºBBM-'!T37,,'1ªCIA.5ºBBM-'!T37,'2ªCIA.5ºBBM -'!T37,'1ªCIA.6ºBBM-'!T37,'2ªCIA.6ºBBM-'!T37,'PA.6ºBBM-'!T37,'1ªCIA_IND-'!T37,'2ªCIA_IND-'!T37,'3ªCIA_IND-'!T37,ASCOM_CG!T37)</f>
        <v>0</v>
      </c>
      <c r="T37" s="15">
        <f>SUM('1ªCIA.1ºBBM - '!T37,'2ªCIA.1ºBBM - '!T37,'1ªCIA.2ºBBM - '!T37,'2ªCIA.2ºBBM-'!T37,'PA.2ºBBM -'!T37,'1ªCIA.3ºBBM-'!T37,'2ªCIA.3ºBBM-'!T37,,'1ªCIA.4ºBBM -'!U37,'2ªCIA.4ºBBM-'!U37,,'1ªCIA.5ºBBM-'!U37,'2ªCIA.5ºBBM -'!U37,'1ªCIA.6ºBBM-'!U37,'2ªCIA.6ºBBM-'!U37,'PA.6ºBBM-'!U37,'1ªCIA_IND-'!U37,'2ªCIA_IND-'!U37,'3ªCIA_IND-'!U37,ASCOM_CG!U37)</f>
        <v>0</v>
      </c>
      <c r="U37" s="16">
        <f>SUM('1ªCIA.1ºBBM - '!U37,'2ªCIA.1ºBBM - '!U37,'1ªCIA.2ºBBM - '!U37,'2ªCIA.2ºBBM-'!U37,'PA.2ºBBM -'!U37,'1ªCIA.3ºBBM-'!U37,'2ªCIA.3ºBBM-'!U37,,'1ªCIA.4ºBBM -'!V37,'2ªCIA.4ºBBM-'!V37,,'1ªCIA.5ºBBM-'!V37,'2ªCIA.5ºBBM -'!V37,'1ªCIA.6ºBBM-'!V37,'2ªCIA.6ºBBM-'!V37,'PA.6ºBBM-'!V37,'1ªCIA_IND-'!V37,'2ªCIA_IND-'!V37,'3ªCIA_IND-'!V37,ASCOM_CG!V37)</f>
        <v>0</v>
      </c>
      <c r="V37" s="15">
        <f>SUM('1ªCIA.1ºBBM - '!V37,'2ªCIA.1ºBBM - '!V37,'1ªCIA.2ºBBM - '!V37,'2ªCIA.2ºBBM-'!V37,'PA.2ºBBM -'!V37,'1ªCIA.3ºBBM-'!V37,'2ªCIA.3ºBBM-'!V37,,'1ªCIA.4ºBBM -'!W37,'2ªCIA.4ºBBM-'!W37,,'1ªCIA.5ºBBM-'!W37,'2ªCIA.5ºBBM -'!W37,'1ªCIA.6ºBBM-'!W37,'2ªCIA.6ºBBM-'!W37,'PA.6ºBBM-'!W37,'1ªCIA_IND-'!W37,'2ªCIA_IND-'!W37,'3ªCIA_IND-'!W37,ASCOM_CG!W37)</f>
        <v>0</v>
      </c>
      <c r="W37" s="16">
        <f>SUM('1ªCIA.1ºBBM - '!W37,'2ªCIA.1ºBBM - '!W37,'1ªCIA.2ºBBM - '!W37,'2ªCIA.2ºBBM-'!W37,'PA.2ºBBM -'!W37,'1ªCIA.3ºBBM-'!W37,'2ªCIA.3ºBBM-'!W37,,'1ªCIA.4ºBBM -'!X37,'2ªCIA.4ºBBM-'!X37,,'1ªCIA.5ºBBM-'!X37,'2ªCIA.5ºBBM -'!X37,'1ªCIA.6ºBBM-'!X37,'2ªCIA.6ºBBM-'!X37,'PA.6ºBBM-'!X37,'1ªCIA_IND-'!X37,'2ªCIA_IND-'!X37,'3ªCIA_IND-'!X37,ASCOM_CG!X37)</f>
        <v>0</v>
      </c>
      <c r="X37" s="15">
        <f>SUM('1ªCIA.1ºBBM - '!X37,'2ªCIA.1ºBBM - '!X37,'1ªCIA.2ºBBM - '!X37,'2ªCIA.2ºBBM-'!X37,'PA.2ºBBM -'!X37,'1ªCIA.3ºBBM-'!X37,'2ªCIA.3ºBBM-'!X37,,'1ªCIA.4ºBBM -'!Y37,'2ªCIA.4ºBBM-'!Y37,,'1ªCIA.5ºBBM-'!Y37,'2ªCIA.5ºBBM -'!Y37,'1ªCIA.6ºBBM-'!Y37,'2ªCIA.6ºBBM-'!Y37,'PA.6ºBBM-'!Y37,'1ªCIA_IND-'!Y37,'2ªCIA_IND-'!Y37,'3ªCIA_IND-'!Y37,ASCOM_CG!Y37)</f>
        <v>0</v>
      </c>
      <c r="Y37" s="16">
        <f>SUM('1ªCIA.1ºBBM - '!Y37,'2ªCIA.1ºBBM - '!Y37,'1ªCIA.2ºBBM - '!Y37,'2ªCIA.2ºBBM-'!Y37,'PA.2ºBBM -'!Y37,'1ªCIA.3ºBBM-'!Y37,'2ªCIA.3ºBBM-'!Y37,,'1ªCIA.4ºBBM -'!Z37,'2ªCIA.4ºBBM-'!Z37,,'1ªCIA.5ºBBM-'!Z37,'2ªCIA.5ºBBM -'!Z37,'1ªCIA.6ºBBM-'!Z37,'2ªCIA.6ºBBM-'!Z37,'PA.6ºBBM-'!Z37,'1ªCIA_IND-'!Z37,'2ªCIA_IND-'!Z37,'3ªCIA_IND-'!Z37,ASCOM_CG!Z37)</f>
        <v>0</v>
      </c>
      <c r="Z37" s="15">
        <f>SUM('1ªCIA.1ºBBM - '!Z37,'2ªCIA.1ºBBM - '!Z37,'1ªCIA.2ºBBM - '!Z37,'2ªCIA.2ºBBM-'!Z37,'PA.2ºBBM -'!Z37,'1ªCIA.3ºBBM-'!Z37,'2ªCIA.3ºBBM-'!Z37,,'1ªCIA.4ºBBM -'!AA37,'2ªCIA.4ºBBM-'!AA37,,'1ªCIA.5ºBBM-'!AA37,'2ªCIA.5ºBBM -'!AA37,'1ªCIA.6ºBBM-'!AA37,'2ªCIA.6ºBBM-'!AA37,'PA.6ºBBM-'!AA37,'1ªCIA_IND-'!AA37,'2ªCIA_IND-'!AA37,'3ªCIA_IND-'!AA37,ASCOM_CG!AA37)</f>
        <v>0</v>
      </c>
      <c r="AA37" s="16">
        <f>SUM('1ªCIA.1ºBBM - '!AA37,'2ªCIA.1ºBBM - '!AA37,'1ªCIA.2ºBBM - '!AA37,'2ªCIA.2ºBBM-'!AA37,'PA.2ºBBM -'!AA37,'1ªCIA.3ºBBM-'!AA37,'2ªCIA.3ºBBM-'!AA37,,'1ªCIA.4ºBBM -'!AB37,'2ªCIA.4ºBBM-'!AB37,,'1ªCIA.5ºBBM-'!AB37,'2ªCIA.5ºBBM -'!AB37,'1ªCIA.6ºBBM-'!AB37,'2ªCIA.6ºBBM-'!AB37,'PA.6ºBBM-'!AB37,'1ªCIA_IND-'!AB37,'2ªCIA_IND-'!AB37,'3ªCIA_IND-'!AB37,ASCOM_CG!AB37)</f>
        <v>0</v>
      </c>
      <c r="AB37" s="15">
        <f>SUM('1ªCIA.1ºBBM - '!AB37,'2ªCIA.1ºBBM - '!AB37,'1ªCIA.2ºBBM - '!AB37,'2ªCIA.2ºBBM-'!AB37,'PA.2ºBBM -'!AB37,'1ªCIA.3ºBBM-'!AB37,'2ªCIA.3ºBBM-'!AB37,,'1ªCIA.4ºBBM -'!AC37,'2ªCIA.4ºBBM-'!AC37,,'1ªCIA.5ºBBM-'!AC37,'2ªCIA.5ºBBM -'!AC37,'1ªCIA.6ºBBM-'!AC37,'2ªCIA.6ºBBM-'!AC37,'PA.6ºBBM-'!AC37,'1ªCIA_IND-'!AC37,'2ªCIA_IND-'!AC37,'3ªCIA_IND-'!AC37,ASCOM_CG!AC37)</f>
        <v>0</v>
      </c>
      <c r="AC37" s="16">
        <f>SUM('1ªCIA.1ºBBM - '!AC37,'2ªCIA.1ºBBM - '!AC37,'1ªCIA.2ºBBM - '!AC37,'2ªCIA.2ºBBM-'!AC37,'PA.2ºBBM -'!AC37,'1ªCIA.3ºBBM-'!AC37,'2ªCIA.3ºBBM-'!AC37,,'1ªCIA.4ºBBM -'!AD37,'2ªCIA.4ºBBM-'!AD37,,'1ªCIA.5ºBBM-'!AD37,'2ªCIA.5ºBBM -'!AD37,'1ªCIA.6ºBBM-'!AD37,'2ªCIA.6ºBBM-'!AD37,'PA.6ºBBM-'!AD37,'1ªCIA_IND-'!AD37,'2ªCIA_IND-'!AD37,'3ªCIA_IND-'!AD37,ASCOM_CG!AD37)</f>
        <v>0</v>
      </c>
      <c r="AD37" s="15">
        <f>SUM('1ªCIA.1ºBBM - '!AD37,'2ªCIA.1ºBBM - '!AD37,'1ªCIA.2ºBBM - '!AD37,'2ªCIA.2ºBBM-'!AD37,'PA.2ºBBM -'!AD37,'1ªCIA.3ºBBM-'!AD37,'2ªCIA.3ºBBM-'!AD37,,'1ªCIA.4ºBBM -'!AE37,'2ªCIA.4ºBBM-'!AE37,,'1ªCIA.5ºBBM-'!AE37,'2ªCIA.5ºBBM -'!AE37,'1ªCIA.6ºBBM-'!AE37,'2ªCIA.6ºBBM-'!AE37,'PA.6ºBBM-'!AE37,'1ªCIA_IND-'!AE37,'2ªCIA_IND-'!AE37,'3ªCIA_IND-'!AE37,ASCOM_CG!AE37)</f>
        <v>0</v>
      </c>
      <c r="AE37" s="16">
        <f>SUM('1ªCIA.1ºBBM - '!AE37,'2ªCIA.1ºBBM - '!AE37,'1ªCIA.2ºBBM - '!AE37,'2ªCIA.2ºBBM-'!AE37,'PA.2ºBBM -'!AE37,'1ªCIA.3ºBBM-'!AE37,'2ªCIA.3ºBBM-'!AE37,,'1ªCIA.4ºBBM -'!AE37,'2ªCIA.4ºBBM-'!AE37,,'1ªCIA.5ºBBM-'!AE37,'2ªCIA.5ºBBM -'!AE37,'1ªCIA.6ºBBM-'!AE37,'2ªCIA.6ºBBM-'!AE37,'PA.6ºBBM-'!AE37,'1ªCIA_IND-'!AE37,'2ªCIA_IND-'!AE37,'3ªCIA_IND-'!AE37,ASCOM_CG!AE37)</f>
        <v>0</v>
      </c>
      <c r="AF37" s="15">
        <f>SUM('1ªCIA.1ºBBM - '!AF37,'2ªCIA.1ºBBM - '!AF37,'1ªCIA.2ºBBM - '!AF37,'2ªCIA.2ºBBM-'!AF37,'PA.2ºBBM -'!AF37,'1ªCIA.3ºBBM-'!AF37,'2ªCIA.3ºBBM-'!AF37,,'1ªCIA.4ºBBM -'!AF37,'2ªCIA.4ºBBM-'!AF37,,'1ªCIA.5ºBBM-'!AF37,'2ªCIA.5ºBBM -'!AF37,'1ªCIA.6ºBBM-'!AF37,'2ªCIA.6ºBBM-'!AF37,'PA.6ºBBM-'!AF37,'1ªCIA_IND-'!AF37,'2ªCIA_IND-'!AF37,'3ªCIA_IND-'!AF37,ASCOM_CG!AF37)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77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78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79</v>
      </c>
      <c r="AG3" s="37"/>
      <c r="AH3" s="38" t="s">
        <v>80</v>
      </c>
      <c r="AI3" s="39" t="s">
        <v>81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77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82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83</v>
      </c>
      <c r="AG3" s="37"/>
      <c r="AH3" s="38" t="s">
        <v>84</v>
      </c>
      <c r="AI3" s="39" t="s">
        <v>85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0"/>
      <c r="AN37" s="51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0"/>
      <c r="AN38" s="51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0"/>
      <c r="AN39" s="51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0"/>
      <c r="AN40" s="51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86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87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88</v>
      </c>
      <c r="AG3" s="37"/>
      <c r="AH3" s="38" t="s">
        <v>89</v>
      </c>
      <c r="AI3" s="39" t="s">
        <v>90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86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91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92</v>
      </c>
      <c r="AG3" s="37"/>
      <c r="AH3" s="38" t="s">
        <v>93</v>
      </c>
      <c r="AI3" s="39" t="s">
        <v>94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95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96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97</v>
      </c>
      <c r="AG3" s="37"/>
      <c r="AH3" s="38" t="s">
        <v>98</v>
      </c>
      <c r="AI3" s="39" t="s">
        <v>99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95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100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101</v>
      </c>
      <c r="AG3" s="37"/>
      <c r="AH3" s="38" t="s">
        <v>102</v>
      </c>
      <c r="AI3" s="39" t="s">
        <v>103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95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104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105</v>
      </c>
      <c r="AG3" s="37"/>
      <c r="AH3" s="38" t="s">
        <v>106</v>
      </c>
      <c r="AI3" s="39" t="s">
        <v>107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108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109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110</v>
      </c>
      <c r="AG3" s="37"/>
      <c r="AH3" s="38" t="s">
        <v>111</v>
      </c>
      <c r="AI3" s="39" t="s">
        <v>112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0"/>
      <c r="AN37" s="51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0"/>
      <c r="AN38" s="51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0"/>
      <c r="AN39" s="51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0"/>
      <c r="AN40" s="51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113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114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115</v>
      </c>
      <c r="AG3" s="37"/>
      <c r="AH3" s="38" t="s">
        <v>116</v>
      </c>
      <c r="AI3" s="39" t="s">
        <v>117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118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119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120</v>
      </c>
      <c r="AG3" s="37"/>
      <c r="AH3" s="38" t="s">
        <v>121</v>
      </c>
      <c r="AI3" s="39" t="s">
        <v>122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500</v>
      </c>
    </row>
    <row r="4" ht="22.5" customHeight="1">
      <c r="A4" s="14" t="s">
        <v>5</v>
      </c>
      <c r="B4" s="70">
        <v>0.0</v>
      </c>
      <c r="C4" s="71">
        <v>0.0</v>
      </c>
      <c r="D4" s="72">
        <v>0.0</v>
      </c>
      <c r="E4" s="71">
        <v>0.0</v>
      </c>
      <c r="F4" s="72">
        <v>0.0</v>
      </c>
      <c r="G4" s="71">
        <v>0.0</v>
      </c>
      <c r="H4" s="72">
        <v>0.0</v>
      </c>
      <c r="I4" s="71">
        <v>0.0</v>
      </c>
      <c r="J4" s="72">
        <v>0.0</v>
      </c>
      <c r="K4" s="71">
        <v>0.0</v>
      </c>
      <c r="L4" s="72">
        <v>0.0</v>
      </c>
      <c r="M4" s="71">
        <v>0.0</v>
      </c>
      <c r="N4" s="72">
        <v>0.0</v>
      </c>
      <c r="O4" s="71">
        <v>0.0</v>
      </c>
      <c r="P4" s="72">
        <v>0.0</v>
      </c>
      <c r="Q4" s="71">
        <v>0.0</v>
      </c>
      <c r="R4" s="72">
        <v>0.0</v>
      </c>
      <c r="S4" s="71">
        <v>0.0</v>
      </c>
      <c r="T4" s="72">
        <v>0.0</v>
      </c>
      <c r="U4" s="71">
        <v>0.0</v>
      </c>
      <c r="V4" s="72">
        <v>0.0</v>
      </c>
      <c r="W4" s="71">
        <v>0.0</v>
      </c>
      <c r="X4" s="73">
        <v>500.0</v>
      </c>
      <c r="Y4" s="71">
        <v>0.0</v>
      </c>
      <c r="Z4" s="72">
        <v>0.0</v>
      </c>
      <c r="AA4" s="71">
        <v>0.0</v>
      </c>
      <c r="AB4" s="72">
        <v>0.0</v>
      </c>
      <c r="AC4" s="74">
        <v>0.0</v>
      </c>
      <c r="AD4" s="71">
        <v>0.0</v>
      </c>
      <c r="AE4" s="72">
        <v>0.0</v>
      </c>
      <c r="AF4" s="42">
        <f t="shared" ref="AF4:AF40" si="3">SUM(B4:AE4)</f>
        <v>500</v>
      </c>
      <c r="AG4" s="37"/>
      <c r="AH4" s="43">
        <f t="shared" ref="AH4:AH40" si="4">AS3</f>
        <v>500</v>
      </c>
      <c r="AI4" s="43">
        <f t="shared" ref="AI4:AI40" si="5">AF4-AH4</f>
        <v>0</v>
      </c>
      <c r="AK4" s="44">
        <v>1.0</v>
      </c>
      <c r="AL4" s="15" t="s">
        <v>5</v>
      </c>
      <c r="AM4" s="45">
        <v>500.0</v>
      </c>
      <c r="AN4" s="60">
        <v>44309.0</v>
      </c>
      <c r="AO4" s="45">
        <v>1.4374080099E12</v>
      </c>
      <c r="AP4" s="15">
        <v>8.349829605E9</v>
      </c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75">
        <v>0.0</v>
      </c>
      <c r="C5" s="76">
        <v>0.0</v>
      </c>
      <c r="D5" s="75">
        <v>0.0</v>
      </c>
      <c r="E5" s="76">
        <v>0.0</v>
      </c>
      <c r="F5" s="75">
        <v>0.0</v>
      </c>
      <c r="G5" s="76">
        <v>0.0</v>
      </c>
      <c r="H5" s="75">
        <v>0.0</v>
      </c>
      <c r="I5" s="76">
        <v>0.0</v>
      </c>
      <c r="J5" s="75">
        <v>0.0</v>
      </c>
      <c r="K5" s="76">
        <v>0.0</v>
      </c>
      <c r="L5" s="75">
        <v>0.0</v>
      </c>
      <c r="M5" s="76">
        <v>0.0</v>
      </c>
      <c r="N5" s="75">
        <v>0.0</v>
      </c>
      <c r="O5" s="76">
        <v>0.0</v>
      </c>
      <c r="P5" s="75">
        <v>0.0</v>
      </c>
      <c r="Q5" s="76">
        <v>0.0</v>
      </c>
      <c r="R5" s="75">
        <v>0.0</v>
      </c>
      <c r="S5" s="76">
        <v>0.0</v>
      </c>
      <c r="T5" s="75">
        <v>0.0</v>
      </c>
      <c r="U5" s="76">
        <v>0.0</v>
      </c>
      <c r="V5" s="75">
        <v>0.0</v>
      </c>
      <c r="W5" s="76">
        <v>0.0</v>
      </c>
      <c r="X5" s="75">
        <v>0.0</v>
      </c>
      <c r="Y5" s="76">
        <v>0.0</v>
      </c>
      <c r="Z5" s="75">
        <v>0.0</v>
      </c>
      <c r="AA5" s="76">
        <v>0.0</v>
      </c>
      <c r="AB5" s="75">
        <v>0.0</v>
      </c>
      <c r="AC5" s="77">
        <v>0.0</v>
      </c>
      <c r="AD5" s="76">
        <v>0.0</v>
      </c>
      <c r="AE5" s="75">
        <v>0.0</v>
      </c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72">
        <v>0.0</v>
      </c>
      <c r="C6" s="71">
        <v>0.0</v>
      </c>
      <c r="D6" s="72">
        <v>0.0</v>
      </c>
      <c r="E6" s="71">
        <v>0.0</v>
      </c>
      <c r="F6" s="72">
        <v>0.0</v>
      </c>
      <c r="G6" s="71">
        <v>0.0</v>
      </c>
      <c r="H6" s="72">
        <v>0.0</v>
      </c>
      <c r="I6" s="71">
        <v>0.0</v>
      </c>
      <c r="J6" s="72">
        <v>0.0</v>
      </c>
      <c r="K6" s="71">
        <v>0.0</v>
      </c>
      <c r="L6" s="72">
        <v>0.0</v>
      </c>
      <c r="M6" s="71">
        <v>0.0</v>
      </c>
      <c r="N6" s="72">
        <v>0.0</v>
      </c>
      <c r="O6" s="71">
        <v>0.0</v>
      </c>
      <c r="P6" s="72">
        <v>0.0</v>
      </c>
      <c r="Q6" s="71">
        <v>0.0</v>
      </c>
      <c r="R6" s="72">
        <v>0.0</v>
      </c>
      <c r="S6" s="71">
        <v>0.0</v>
      </c>
      <c r="T6" s="72">
        <v>0.0</v>
      </c>
      <c r="U6" s="76">
        <v>0.0</v>
      </c>
      <c r="V6" s="72">
        <v>0.0</v>
      </c>
      <c r="W6" s="71">
        <v>0.0</v>
      </c>
      <c r="X6" s="72">
        <v>0.0</v>
      </c>
      <c r="Y6" s="71">
        <v>0.0</v>
      </c>
      <c r="Z6" s="72">
        <v>0.0</v>
      </c>
      <c r="AA6" s="71">
        <v>0.0</v>
      </c>
      <c r="AB6" s="72">
        <v>0.0</v>
      </c>
      <c r="AC6" s="74">
        <v>0.0</v>
      </c>
      <c r="AD6" s="71">
        <v>0.0</v>
      </c>
      <c r="AE6" s="72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72">
        <v>0.0</v>
      </c>
      <c r="C7" s="71">
        <v>0.0</v>
      </c>
      <c r="D7" s="72">
        <v>0.0</v>
      </c>
      <c r="E7" s="71">
        <v>0.0</v>
      </c>
      <c r="F7" s="72">
        <v>0.0</v>
      </c>
      <c r="G7" s="71">
        <v>0.0</v>
      </c>
      <c r="H7" s="72">
        <v>0.0</v>
      </c>
      <c r="I7" s="71">
        <v>0.0</v>
      </c>
      <c r="J7" s="72">
        <v>0.0</v>
      </c>
      <c r="K7" s="71">
        <v>0.0</v>
      </c>
      <c r="L7" s="72">
        <v>0.0</v>
      </c>
      <c r="M7" s="71">
        <v>0.0</v>
      </c>
      <c r="N7" s="72">
        <v>0.0</v>
      </c>
      <c r="O7" s="71">
        <v>0.0</v>
      </c>
      <c r="P7" s="72">
        <v>0.0</v>
      </c>
      <c r="Q7" s="71">
        <v>0.0</v>
      </c>
      <c r="R7" s="72">
        <v>0.0</v>
      </c>
      <c r="S7" s="71">
        <v>0.0</v>
      </c>
      <c r="T7" s="72">
        <v>0.0</v>
      </c>
      <c r="U7" s="76">
        <v>0.0</v>
      </c>
      <c r="V7" s="72">
        <v>0.0</v>
      </c>
      <c r="W7" s="71">
        <v>0.0</v>
      </c>
      <c r="X7" s="72">
        <v>0.0</v>
      </c>
      <c r="Y7" s="71">
        <v>0.0</v>
      </c>
      <c r="Z7" s="72">
        <v>0.0</v>
      </c>
      <c r="AA7" s="71">
        <v>0.0</v>
      </c>
      <c r="AB7" s="72">
        <v>0.0</v>
      </c>
      <c r="AC7" s="74">
        <v>0.0</v>
      </c>
      <c r="AD7" s="71">
        <v>0.0</v>
      </c>
      <c r="AE7" s="72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72">
        <v>0.0</v>
      </c>
      <c r="C8" s="71">
        <v>0.0</v>
      </c>
      <c r="D8" s="72">
        <v>0.0</v>
      </c>
      <c r="E8" s="71">
        <v>0.0</v>
      </c>
      <c r="F8" s="72">
        <v>0.0</v>
      </c>
      <c r="G8" s="71">
        <v>0.0</v>
      </c>
      <c r="H8" s="72">
        <v>0.0</v>
      </c>
      <c r="I8" s="71">
        <v>0.0</v>
      </c>
      <c r="J8" s="72">
        <v>0.0</v>
      </c>
      <c r="K8" s="71">
        <v>0.0</v>
      </c>
      <c r="L8" s="72">
        <v>0.0</v>
      </c>
      <c r="M8" s="71">
        <v>0.0</v>
      </c>
      <c r="N8" s="72">
        <v>0.0</v>
      </c>
      <c r="O8" s="71">
        <v>0.0</v>
      </c>
      <c r="P8" s="72">
        <v>0.0</v>
      </c>
      <c r="Q8" s="71">
        <v>0.0</v>
      </c>
      <c r="R8" s="72">
        <v>0.0</v>
      </c>
      <c r="S8" s="71">
        <v>0.0</v>
      </c>
      <c r="T8" s="72">
        <v>0.0</v>
      </c>
      <c r="U8" s="71">
        <v>0.0</v>
      </c>
      <c r="V8" s="72">
        <v>0.0</v>
      </c>
      <c r="W8" s="71">
        <v>0.0</v>
      </c>
      <c r="X8" s="72">
        <v>0.0</v>
      </c>
      <c r="Y8" s="71">
        <v>0.0</v>
      </c>
      <c r="Z8" s="72">
        <v>0.0</v>
      </c>
      <c r="AA8" s="71">
        <v>0.0</v>
      </c>
      <c r="AB8" s="72">
        <v>0.0</v>
      </c>
      <c r="AC8" s="74">
        <v>0.0</v>
      </c>
      <c r="AD8" s="71">
        <v>0.0</v>
      </c>
      <c r="AE8" s="72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75">
        <v>0.0</v>
      </c>
      <c r="C9" s="76">
        <v>0.0</v>
      </c>
      <c r="D9" s="75">
        <v>0.0</v>
      </c>
      <c r="E9" s="76">
        <v>0.0</v>
      </c>
      <c r="F9" s="75">
        <v>0.0</v>
      </c>
      <c r="G9" s="76">
        <v>0.0</v>
      </c>
      <c r="H9" s="75">
        <v>0.0</v>
      </c>
      <c r="I9" s="76">
        <v>0.0</v>
      </c>
      <c r="J9" s="75">
        <v>0.0</v>
      </c>
      <c r="K9" s="76">
        <v>0.0</v>
      </c>
      <c r="L9" s="75">
        <v>0.0</v>
      </c>
      <c r="M9" s="76">
        <v>0.0</v>
      </c>
      <c r="N9" s="75">
        <v>0.0</v>
      </c>
      <c r="O9" s="76">
        <v>0.0</v>
      </c>
      <c r="P9" s="75">
        <v>0.0</v>
      </c>
      <c r="Q9" s="76">
        <v>0.0</v>
      </c>
      <c r="R9" s="75">
        <v>0.0</v>
      </c>
      <c r="S9" s="76">
        <v>0.0</v>
      </c>
      <c r="T9" s="75">
        <v>0.0</v>
      </c>
      <c r="U9" s="76">
        <v>0.0</v>
      </c>
      <c r="V9" s="75">
        <v>0.0</v>
      </c>
      <c r="W9" s="76">
        <v>0.0</v>
      </c>
      <c r="X9" s="75">
        <v>0.0</v>
      </c>
      <c r="Y9" s="76">
        <v>0.0</v>
      </c>
      <c r="Z9" s="75">
        <v>0.0</v>
      </c>
      <c r="AA9" s="76">
        <v>0.0</v>
      </c>
      <c r="AB9" s="75">
        <v>0.0</v>
      </c>
      <c r="AC9" s="77">
        <v>0.0</v>
      </c>
      <c r="AD9" s="76">
        <v>0.0</v>
      </c>
      <c r="AE9" s="75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72">
        <v>0.0</v>
      </c>
      <c r="C10" s="71">
        <v>0.0</v>
      </c>
      <c r="D10" s="72">
        <v>0.0</v>
      </c>
      <c r="E10" s="71">
        <v>0.0</v>
      </c>
      <c r="F10" s="72">
        <v>0.0</v>
      </c>
      <c r="G10" s="71">
        <v>0.0</v>
      </c>
      <c r="H10" s="72">
        <v>0.0</v>
      </c>
      <c r="I10" s="71">
        <v>0.0</v>
      </c>
      <c r="J10" s="72">
        <v>0.0</v>
      </c>
      <c r="K10" s="71">
        <v>0.0</v>
      </c>
      <c r="L10" s="72">
        <v>0.0</v>
      </c>
      <c r="M10" s="71">
        <v>0.0</v>
      </c>
      <c r="N10" s="72">
        <v>0.0</v>
      </c>
      <c r="O10" s="71">
        <v>0.0</v>
      </c>
      <c r="P10" s="72">
        <v>0.0</v>
      </c>
      <c r="Q10" s="71">
        <v>0.0</v>
      </c>
      <c r="R10" s="72">
        <v>0.0</v>
      </c>
      <c r="S10" s="71">
        <v>0.0</v>
      </c>
      <c r="T10" s="72">
        <v>0.0</v>
      </c>
      <c r="U10" s="76">
        <v>0.0</v>
      </c>
      <c r="V10" s="72">
        <v>0.0</v>
      </c>
      <c r="W10" s="71">
        <v>0.0</v>
      </c>
      <c r="X10" s="72">
        <v>0.0</v>
      </c>
      <c r="Y10" s="71">
        <v>0.0</v>
      </c>
      <c r="Z10" s="72">
        <v>0.0</v>
      </c>
      <c r="AA10" s="71">
        <v>0.0</v>
      </c>
      <c r="AB10" s="72">
        <v>0.0</v>
      </c>
      <c r="AC10" s="74">
        <v>0.0</v>
      </c>
      <c r="AD10" s="71">
        <v>0.0</v>
      </c>
      <c r="AE10" s="72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72">
        <v>0.0</v>
      </c>
      <c r="C11" s="71">
        <v>0.0</v>
      </c>
      <c r="D11" s="72">
        <v>0.0</v>
      </c>
      <c r="E11" s="71">
        <v>0.0</v>
      </c>
      <c r="F11" s="72">
        <v>0.0</v>
      </c>
      <c r="G11" s="71">
        <v>0.0</v>
      </c>
      <c r="H11" s="72">
        <v>0.0</v>
      </c>
      <c r="I11" s="71">
        <v>0.0</v>
      </c>
      <c r="J11" s="72">
        <v>0.0</v>
      </c>
      <c r="K11" s="71">
        <v>0.0</v>
      </c>
      <c r="L11" s="72">
        <v>0.0</v>
      </c>
      <c r="M11" s="71">
        <v>0.0</v>
      </c>
      <c r="N11" s="72">
        <v>0.0</v>
      </c>
      <c r="O11" s="71">
        <v>0.0</v>
      </c>
      <c r="P11" s="72">
        <v>0.0</v>
      </c>
      <c r="Q11" s="71">
        <v>0.0</v>
      </c>
      <c r="R11" s="72">
        <v>0.0</v>
      </c>
      <c r="S11" s="71">
        <v>0.0</v>
      </c>
      <c r="T11" s="72">
        <v>0.0</v>
      </c>
      <c r="U11" s="76">
        <v>0.0</v>
      </c>
      <c r="V11" s="72">
        <v>0.0</v>
      </c>
      <c r="W11" s="71">
        <v>0.0</v>
      </c>
      <c r="X11" s="72">
        <v>0.0</v>
      </c>
      <c r="Y11" s="71">
        <v>0.0</v>
      </c>
      <c r="Z11" s="72">
        <v>0.0</v>
      </c>
      <c r="AA11" s="71">
        <v>0.0</v>
      </c>
      <c r="AB11" s="72">
        <v>0.0</v>
      </c>
      <c r="AC11" s="74">
        <v>0.0</v>
      </c>
      <c r="AD11" s="71">
        <v>0.0</v>
      </c>
      <c r="AE11" s="72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72">
        <v>0.0</v>
      </c>
      <c r="C12" s="71">
        <v>0.0</v>
      </c>
      <c r="D12" s="72">
        <v>0.0</v>
      </c>
      <c r="E12" s="71">
        <v>0.0</v>
      </c>
      <c r="F12" s="72">
        <v>0.0</v>
      </c>
      <c r="G12" s="71">
        <v>0.0</v>
      </c>
      <c r="H12" s="72">
        <v>0.0</v>
      </c>
      <c r="I12" s="71">
        <v>0.0</v>
      </c>
      <c r="J12" s="72">
        <v>0.0</v>
      </c>
      <c r="K12" s="71">
        <v>0.0</v>
      </c>
      <c r="L12" s="72">
        <v>0.0</v>
      </c>
      <c r="M12" s="71">
        <v>0.0</v>
      </c>
      <c r="N12" s="72">
        <v>0.0</v>
      </c>
      <c r="O12" s="71">
        <v>0.0</v>
      </c>
      <c r="P12" s="72">
        <v>0.0</v>
      </c>
      <c r="Q12" s="71">
        <v>0.0</v>
      </c>
      <c r="R12" s="72">
        <v>0.0</v>
      </c>
      <c r="S12" s="71">
        <v>0.0</v>
      </c>
      <c r="T12" s="72">
        <v>0.0</v>
      </c>
      <c r="U12" s="71">
        <v>0.0</v>
      </c>
      <c r="V12" s="72">
        <v>0.0</v>
      </c>
      <c r="W12" s="71">
        <v>0.0</v>
      </c>
      <c r="X12" s="72">
        <v>0.0</v>
      </c>
      <c r="Y12" s="71">
        <v>0.0</v>
      </c>
      <c r="Z12" s="72">
        <v>0.0</v>
      </c>
      <c r="AA12" s="71">
        <v>0.0</v>
      </c>
      <c r="AB12" s="72">
        <v>0.0</v>
      </c>
      <c r="AC12" s="74">
        <v>0.0</v>
      </c>
      <c r="AD12" s="71">
        <v>0.0</v>
      </c>
      <c r="AE12" s="72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75">
        <v>0.0</v>
      </c>
      <c r="C13" s="76">
        <v>0.0</v>
      </c>
      <c r="D13" s="75">
        <v>0.0</v>
      </c>
      <c r="E13" s="76">
        <v>0.0</v>
      </c>
      <c r="F13" s="75">
        <v>0.0</v>
      </c>
      <c r="G13" s="76">
        <v>0.0</v>
      </c>
      <c r="H13" s="75">
        <v>0.0</v>
      </c>
      <c r="I13" s="76">
        <v>0.0</v>
      </c>
      <c r="J13" s="75">
        <v>0.0</v>
      </c>
      <c r="K13" s="76">
        <v>0.0</v>
      </c>
      <c r="L13" s="75">
        <v>0.0</v>
      </c>
      <c r="M13" s="76">
        <v>0.0</v>
      </c>
      <c r="N13" s="75">
        <v>0.0</v>
      </c>
      <c r="O13" s="76">
        <v>0.0</v>
      </c>
      <c r="P13" s="75">
        <v>0.0</v>
      </c>
      <c r="Q13" s="76">
        <v>0.0</v>
      </c>
      <c r="R13" s="75">
        <v>0.0</v>
      </c>
      <c r="S13" s="76">
        <v>0.0</v>
      </c>
      <c r="T13" s="75">
        <v>0.0</v>
      </c>
      <c r="U13" s="76">
        <v>0.0</v>
      </c>
      <c r="V13" s="75">
        <v>0.0</v>
      </c>
      <c r="W13" s="76">
        <v>0.0</v>
      </c>
      <c r="X13" s="75">
        <v>0.0</v>
      </c>
      <c r="Y13" s="76">
        <v>0.0</v>
      </c>
      <c r="Z13" s="75">
        <v>0.0</v>
      </c>
      <c r="AA13" s="76">
        <v>0.0</v>
      </c>
      <c r="AB13" s="75">
        <v>0.0</v>
      </c>
      <c r="AC13" s="77">
        <v>0.0</v>
      </c>
      <c r="AD13" s="76">
        <v>0.0</v>
      </c>
      <c r="AE13" s="75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72">
        <v>0.0</v>
      </c>
      <c r="C14" s="71">
        <v>0.0</v>
      </c>
      <c r="D14" s="72">
        <v>0.0</v>
      </c>
      <c r="E14" s="71">
        <v>0.0</v>
      </c>
      <c r="F14" s="72">
        <v>0.0</v>
      </c>
      <c r="G14" s="71">
        <v>0.0</v>
      </c>
      <c r="H14" s="72">
        <v>0.0</v>
      </c>
      <c r="I14" s="71">
        <v>0.0</v>
      </c>
      <c r="J14" s="72">
        <v>0.0</v>
      </c>
      <c r="K14" s="71">
        <v>0.0</v>
      </c>
      <c r="L14" s="72">
        <v>0.0</v>
      </c>
      <c r="M14" s="71">
        <v>0.0</v>
      </c>
      <c r="N14" s="72">
        <v>0.0</v>
      </c>
      <c r="O14" s="71">
        <v>0.0</v>
      </c>
      <c r="P14" s="72">
        <v>0.0</v>
      </c>
      <c r="Q14" s="71">
        <v>0.0</v>
      </c>
      <c r="R14" s="72">
        <v>0.0</v>
      </c>
      <c r="S14" s="71">
        <v>0.0</v>
      </c>
      <c r="T14" s="72">
        <v>0.0</v>
      </c>
      <c r="U14" s="76">
        <v>0.0</v>
      </c>
      <c r="V14" s="72">
        <v>0.0</v>
      </c>
      <c r="W14" s="71">
        <v>0.0</v>
      </c>
      <c r="X14" s="72">
        <v>0.0</v>
      </c>
      <c r="Y14" s="71">
        <v>0.0</v>
      </c>
      <c r="Z14" s="72">
        <v>0.0</v>
      </c>
      <c r="AA14" s="71">
        <v>0.0</v>
      </c>
      <c r="AB14" s="72">
        <v>0.0</v>
      </c>
      <c r="AC14" s="74">
        <v>0.0</v>
      </c>
      <c r="AD14" s="71">
        <v>0.0</v>
      </c>
      <c r="AE14" s="72">
        <v>0.0</v>
      </c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72">
        <v>0.0</v>
      </c>
      <c r="C15" s="71">
        <v>0.0</v>
      </c>
      <c r="D15" s="72">
        <v>0.0</v>
      </c>
      <c r="E15" s="71">
        <v>0.0</v>
      </c>
      <c r="F15" s="72">
        <v>0.0</v>
      </c>
      <c r="G15" s="71">
        <v>0.0</v>
      </c>
      <c r="H15" s="72">
        <v>0.0</v>
      </c>
      <c r="I15" s="71">
        <v>0.0</v>
      </c>
      <c r="J15" s="72">
        <v>0.0</v>
      </c>
      <c r="K15" s="71">
        <v>0.0</v>
      </c>
      <c r="L15" s="72">
        <v>0.0</v>
      </c>
      <c r="M15" s="71">
        <v>0.0</v>
      </c>
      <c r="N15" s="72">
        <v>0.0</v>
      </c>
      <c r="O15" s="71">
        <v>0.0</v>
      </c>
      <c r="P15" s="72">
        <v>0.0</v>
      </c>
      <c r="Q15" s="71">
        <v>0.0</v>
      </c>
      <c r="R15" s="72">
        <v>0.0</v>
      </c>
      <c r="S15" s="71">
        <v>0.0</v>
      </c>
      <c r="T15" s="72">
        <v>0.0</v>
      </c>
      <c r="U15" s="76">
        <v>0.0</v>
      </c>
      <c r="V15" s="72">
        <v>0.0</v>
      </c>
      <c r="W15" s="71">
        <v>0.0</v>
      </c>
      <c r="X15" s="72">
        <v>0.0</v>
      </c>
      <c r="Y15" s="71">
        <v>0.0</v>
      </c>
      <c r="Z15" s="72">
        <v>0.0</v>
      </c>
      <c r="AA15" s="71">
        <v>0.0</v>
      </c>
      <c r="AB15" s="72">
        <v>0.0</v>
      </c>
      <c r="AC15" s="74">
        <v>0.0</v>
      </c>
      <c r="AD15" s="71">
        <v>0.0</v>
      </c>
      <c r="AE15" s="72">
        <v>0.0</v>
      </c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72">
        <v>0.0</v>
      </c>
      <c r="C16" s="71">
        <v>0.0</v>
      </c>
      <c r="D16" s="72">
        <v>0.0</v>
      </c>
      <c r="E16" s="71">
        <v>0.0</v>
      </c>
      <c r="F16" s="72">
        <v>0.0</v>
      </c>
      <c r="G16" s="71">
        <v>0.0</v>
      </c>
      <c r="H16" s="72">
        <v>0.0</v>
      </c>
      <c r="I16" s="71">
        <v>0.0</v>
      </c>
      <c r="J16" s="72">
        <v>0.0</v>
      </c>
      <c r="K16" s="71">
        <v>0.0</v>
      </c>
      <c r="L16" s="72">
        <v>0.0</v>
      </c>
      <c r="M16" s="71">
        <v>0.0</v>
      </c>
      <c r="N16" s="72">
        <v>0.0</v>
      </c>
      <c r="O16" s="71">
        <v>0.0</v>
      </c>
      <c r="P16" s="72">
        <v>0.0</v>
      </c>
      <c r="Q16" s="71">
        <v>0.0</v>
      </c>
      <c r="R16" s="72">
        <v>0.0</v>
      </c>
      <c r="S16" s="71">
        <v>0.0</v>
      </c>
      <c r="T16" s="72">
        <v>0.0</v>
      </c>
      <c r="U16" s="71">
        <v>0.0</v>
      </c>
      <c r="V16" s="72">
        <v>0.0</v>
      </c>
      <c r="W16" s="71">
        <v>0.0</v>
      </c>
      <c r="X16" s="72">
        <v>0.0</v>
      </c>
      <c r="Y16" s="71">
        <v>0.0</v>
      </c>
      <c r="Z16" s="72">
        <v>0.0</v>
      </c>
      <c r="AA16" s="71">
        <v>0.0</v>
      </c>
      <c r="AB16" s="72">
        <v>0.0</v>
      </c>
      <c r="AC16" s="74">
        <v>0.0</v>
      </c>
      <c r="AD16" s="71">
        <v>0.0</v>
      </c>
      <c r="AE16" s="72">
        <v>0.0</v>
      </c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75">
        <v>0.0</v>
      </c>
      <c r="C17" s="76">
        <v>0.0</v>
      </c>
      <c r="D17" s="75">
        <v>0.0</v>
      </c>
      <c r="E17" s="76">
        <v>0.0</v>
      </c>
      <c r="F17" s="75">
        <v>0.0</v>
      </c>
      <c r="G17" s="76">
        <v>0.0</v>
      </c>
      <c r="H17" s="75">
        <v>0.0</v>
      </c>
      <c r="I17" s="76">
        <v>0.0</v>
      </c>
      <c r="J17" s="75">
        <v>0.0</v>
      </c>
      <c r="K17" s="76">
        <v>0.0</v>
      </c>
      <c r="L17" s="75">
        <v>0.0</v>
      </c>
      <c r="M17" s="76">
        <v>0.0</v>
      </c>
      <c r="N17" s="75">
        <v>0.0</v>
      </c>
      <c r="O17" s="76">
        <v>0.0</v>
      </c>
      <c r="P17" s="75">
        <v>0.0</v>
      </c>
      <c r="Q17" s="76">
        <v>0.0</v>
      </c>
      <c r="R17" s="75">
        <v>0.0</v>
      </c>
      <c r="S17" s="76">
        <v>0.0</v>
      </c>
      <c r="T17" s="75">
        <v>0.0</v>
      </c>
      <c r="U17" s="76">
        <v>0.0</v>
      </c>
      <c r="V17" s="75">
        <v>0.0</v>
      </c>
      <c r="W17" s="76">
        <v>0.0</v>
      </c>
      <c r="X17" s="75">
        <v>0.0</v>
      </c>
      <c r="Y17" s="76">
        <v>0.0</v>
      </c>
      <c r="Z17" s="75">
        <v>0.0</v>
      </c>
      <c r="AA17" s="76">
        <v>0.0</v>
      </c>
      <c r="AB17" s="75">
        <v>0.0</v>
      </c>
      <c r="AC17" s="77">
        <v>0.0</v>
      </c>
      <c r="AD17" s="76">
        <v>0.0</v>
      </c>
      <c r="AE17" s="75">
        <v>0.0</v>
      </c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72">
        <v>0.0</v>
      </c>
      <c r="C18" s="71">
        <v>0.0</v>
      </c>
      <c r="D18" s="72">
        <v>0.0</v>
      </c>
      <c r="E18" s="71">
        <v>0.0</v>
      </c>
      <c r="F18" s="72">
        <v>0.0</v>
      </c>
      <c r="G18" s="71">
        <v>0.0</v>
      </c>
      <c r="H18" s="72">
        <v>0.0</v>
      </c>
      <c r="I18" s="71">
        <v>0.0</v>
      </c>
      <c r="J18" s="72">
        <v>0.0</v>
      </c>
      <c r="K18" s="71">
        <v>0.0</v>
      </c>
      <c r="L18" s="72">
        <v>0.0</v>
      </c>
      <c r="M18" s="71">
        <v>0.0</v>
      </c>
      <c r="N18" s="72">
        <v>0.0</v>
      </c>
      <c r="O18" s="71">
        <v>0.0</v>
      </c>
      <c r="P18" s="72">
        <v>0.0</v>
      </c>
      <c r="Q18" s="71">
        <v>0.0</v>
      </c>
      <c r="R18" s="72">
        <v>0.0</v>
      </c>
      <c r="S18" s="71">
        <v>0.0</v>
      </c>
      <c r="T18" s="72">
        <v>0.0</v>
      </c>
      <c r="U18" s="76">
        <v>0.0</v>
      </c>
      <c r="V18" s="72">
        <v>0.0</v>
      </c>
      <c r="W18" s="71">
        <v>0.0</v>
      </c>
      <c r="X18" s="72">
        <v>0.0</v>
      </c>
      <c r="Y18" s="71">
        <v>0.0</v>
      </c>
      <c r="Z18" s="72">
        <v>0.0</v>
      </c>
      <c r="AA18" s="71">
        <v>0.0</v>
      </c>
      <c r="AB18" s="72">
        <v>0.0</v>
      </c>
      <c r="AC18" s="74">
        <v>0.0</v>
      </c>
      <c r="AD18" s="71">
        <v>0.0</v>
      </c>
      <c r="AE18" s="72">
        <v>0.0</v>
      </c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72">
        <v>0.0</v>
      </c>
      <c r="C19" s="71">
        <v>0.0</v>
      </c>
      <c r="D19" s="72">
        <v>0.0</v>
      </c>
      <c r="E19" s="71">
        <v>0.0</v>
      </c>
      <c r="F19" s="72">
        <v>0.0</v>
      </c>
      <c r="G19" s="71">
        <v>0.0</v>
      </c>
      <c r="H19" s="72">
        <v>0.0</v>
      </c>
      <c r="I19" s="71">
        <v>0.0</v>
      </c>
      <c r="J19" s="72">
        <v>0.0</v>
      </c>
      <c r="K19" s="71">
        <v>0.0</v>
      </c>
      <c r="L19" s="72">
        <v>0.0</v>
      </c>
      <c r="M19" s="71">
        <v>0.0</v>
      </c>
      <c r="N19" s="72">
        <v>0.0</v>
      </c>
      <c r="O19" s="71">
        <v>0.0</v>
      </c>
      <c r="P19" s="72">
        <v>0.0</v>
      </c>
      <c r="Q19" s="71">
        <v>0.0</v>
      </c>
      <c r="R19" s="72">
        <v>0.0</v>
      </c>
      <c r="S19" s="71">
        <v>0.0</v>
      </c>
      <c r="T19" s="72">
        <v>0.0</v>
      </c>
      <c r="U19" s="76">
        <v>0.0</v>
      </c>
      <c r="V19" s="72">
        <v>0.0</v>
      </c>
      <c r="W19" s="71">
        <v>0.0</v>
      </c>
      <c r="X19" s="72">
        <v>0.0</v>
      </c>
      <c r="Y19" s="71">
        <v>0.0</v>
      </c>
      <c r="Z19" s="72">
        <v>0.0</v>
      </c>
      <c r="AA19" s="71">
        <v>0.0</v>
      </c>
      <c r="AB19" s="72">
        <v>0.0</v>
      </c>
      <c r="AC19" s="74">
        <v>0.0</v>
      </c>
      <c r="AD19" s="71">
        <v>0.0</v>
      </c>
      <c r="AE19" s="72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72">
        <v>0.0</v>
      </c>
      <c r="C20" s="71">
        <v>0.0</v>
      </c>
      <c r="D20" s="72">
        <v>0.0</v>
      </c>
      <c r="E20" s="71">
        <v>0.0</v>
      </c>
      <c r="F20" s="72">
        <v>0.0</v>
      </c>
      <c r="G20" s="71">
        <v>0.0</v>
      </c>
      <c r="H20" s="72">
        <v>0.0</v>
      </c>
      <c r="I20" s="71">
        <v>0.0</v>
      </c>
      <c r="J20" s="72">
        <v>0.0</v>
      </c>
      <c r="K20" s="71">
        <v>0.0</v>
      </c>
      <c r="L20" s="72">
        <v>0.0</v>
      </c>
      <c r="M20" s="71">
        <v>0.0</v>
      </c>
      <c r="N20" s="72">
        <v>0.0</v>
      </c>
      <c r="O20" s="71">
        <v>0.0</v>
      </c>
      <c r="P20" s="72">
        <v>0.0</v>
      </c>
      <c r="Q20" s="71">
        <v>0.0</v>
      </c>
      <c r="R20" s="72">
        <v>0.0</v>
      </c>
      <c r="S20" s="71">
        <v>0.0</v>
      </c>
      <c r="T20" s="72">
        <v>0.0</v>
      </c>
      <c r="U20" s="71">
        <v>0.0</v>
      </c>
      <c r="V20" s="72">
        <v>0.0</v>
      </c>
      <c r="W20" s="71">
        <v>0.0</v>
      </c>
      <c r="X20" s="72">
        <v>0.0</v>
      </c>
      <c r="Y20" s="71">
        <v>0.0</v>
      </c>
      <c r="Z20" s="72">
        <v>0.0</v>
      </c>
      <c r="AA20" s="71">
        <v>0.0</v>
      </c>
      <c r="AB20" s="72">
        <v>0.0</v>
      </c>
      <c r="AC20" s="74">
        <v>0.0</v>
      </c>
      <c r="AD20" s="71">
        <v>0.0</v>
      </c>
      <c r="AE20" s="72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75">
        <v>0.0</v>
      </c>
      <c r="C21" s="76">
        <v>0.0</v>
      </c>
      <c r="D21" s="75">
        <v>0.0</v>
      </c>
      <c r="E21" s="76">
        <v>0.0</v>
      </c>
      <c r="F21" s="75">
        <v>0.0</v>
      </c>
      <c r="G21" s="76">
        <v>0.0</v>
      </c>
      <c r="H21" s="75">
        <v>0.0</v>
      </c>
      <c r="I21" s="76">
        <v>0.0</v>
      </c>
      <c r="J21" s="75">
        <v>0.0</v>
      </c>
      <c r="K21" s="76">
        <v>0.0</v>
      </c>
      <c r="L21" s="75">
        <v>0.0</v>
      </c>
      <c r="M21" s="76">
        <v>0.0</v>
      </c>
      <c r="N21" s="75">
        <v>0.0</v>
      </c>
      <c r="O21" s="76">
        <v>0.0</v>
      </c>
      <c r="P21" s="75">
        <v>0.0</v>
      </c>
      <c r="Q21" s="76">
        <v>0.0</v>
      </c>
      <c r="R21" s="75">
        <v>0.0</v>
      </c>
      <c r="S21" s="76">
        <v>0.0</v>
      </c>
      <c r="T21" s="75">
        <v>0.0</v>
      </c>
      <c r="U21" s="76">
        <v>0.0</v>
      </c>
      <c r="V21" s="75">
        <v>0.0</v>
      </c>
      <c r="W21" s="76">
        <v>0.0</v>
      </c>
      <c r="X21" s="75">
        <v>0.0</v>
      </c>
      <c r="Y21" s="76">
        <v>0.0</v>
      </c>
      <c r="Z21" s="75">
        <v>0.0</v>
      </c>
      <c r="AA21" s="76">
        <v>0.0</v>
      </c>
      <c r="AB21" s="75">
        <v>0.0</v>
      </c>
      <c r="AC21" s="77">
        <v>0.0</v>
      </c>
      <c r="AD21" s="76">
        <v>0.0</v>
      </c>
      <c r="AE21" s="75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72">
        <v>0.0</v>
      </c>
      <c r="C22" s="71">
        <v>0.0</v>
      </c>
      <c r="D22" s="72">
        <v>0.0</v>
      </c>
      <c r="E22" s="71">
        <v>0.0</v>
      </c>
      <c r="F22" s="72">
        <v>0.0</v>
      </c>
      <c r="G22" s="71">
        <v>0.0</v>
      </c>
      <c r="H22" s="72">
        <v>0.0</v>
      </c>
      <c r="I22" s="71">
        <v>0.0</v>
      </c>
      <c r="J22" s="72">
        <v>0.0</v>
      </c>
      <c r="K22" s="71">
        <v>0.0</v>
      </c>
      <c r="L22" s="72">
        <v>0.0</v>
      </c>
      <c r="M22" s="71">
        <v>0.0</v>
      </c>
      <c r="N22" s="72">
        <v>0.0</v>
      </c>
      <c r="O22" s="71">
        <v>0.0</v>
      </c>
      <c r="P22" s="72">
        <v>0.0</v>
      </c>
      <c r="Q22" s="71">
        <v>0.0</v>
      </c>
      <c r="R22" s="72">
        <v>0.0</v>
      </c>
      <c r="S22" s="71">
        <v>0.0</v>
      </c>
      <c r="T22" s="72">
        <v>0.0</v>
      </c>
      <c r="U22" s="76">
        <v>0.0</v>
      </c>
      <c r="V22" s="72">
        <v>0.0</v>
      </c>
      <c r="W22" s="71">
        <v>0.0</v>
      </c>
      <c r="X22" s="72">
        <v>0.0</v>
      </c>
      <c r="Y22" s="71">
        <v>0.0</v>
      </c>
      <c r="Z22" s="72">
        <v>0.0</v>
      </c>
      <c r="AA22" s="71">
        <v>0.0</v>
      </c>
      <c r="AB22" s="72">
        <v>0.0</v>
      </c>
      <c r="AC22" s="74">
        <v>0.0</v>
      </c>
      <c r="AD22" s="71">
        <v>0.0</v>
      </c>
      <c r="AE22" s="72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72">
        <v>0.0</v>
      </c>
      <c r="C23" s="71">
        <v>0.0</v>
      </c>
      <c r="D23" s="72">
        <v>0.0</v>
      </c>
      <c r="E23" s="71">
        <v>0.0</v>
      </c>
      <c r="F23" s="72">
        <v>0.0</v>
      </c>
      <c r="G23" s="71">
        <v>0.0</v>
      </c>
      <c r="H23" s="72">
        <v>0.0</v>
      </c>
      <c r="I23" s="71">
        <v>0.0</v>
      </c>
      <c r="J23" s="72">
        <v>0.0</v>
      </c>
      <c r="K23" s="71">
        <v>0.0</v>
      </c>
      <c r="L23" s="72">
        <v>0.0</v>
      </c>
      <c r="M23" s="71">
        <v>0.0</v>
      </c>
      <c r="N23" s="72">
        <v>0.0</v>
      </c>
      <c r="O23" s="71">
        <v>0.0</v>
      </c>
      <c r="P23" s="72">
        <v>0.0</v>
      </c>
      <c r="Q23" s="71">
        <v>0.0</v>
      </c>
      <c r="R23" s="72">
        <v>0.0</v>
      </c>
      <c r="S23" s="71">
        <v>0.0</v>
      </c>
      <c r="T23" s="72">
        <v>0.0</v>
      </c>
      <c r="U23" s="76">
        <v>0.0</v>
      </c>
      <c r="V23" s="72">
        <v>0.0</v>
      </c>
      <c r="W23" s="71">
        <v>0.0</v>
      </c>
      <c r="X23" s="72">
        <v>0.0</v>
      </c>
      <c r="Y23" s="71">
        <v>0.0</v>
      </c>
      <c r="Z23" s="72">
        <v>0.0</v>
      </c>
      <c r="AA23" s="71">
        <v>0.0</v>
      </c>
      <c r="AB23" s="72">
        <v>0.0</v>
      </c>
      <c r="AC23" s="74">
        <v>0.0</v>
      </c>
      <c r="AD23" s="71">
        <v>0.0</v>
      </c>
      <c r="AE23" s="72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72">
        <v>0.0</v>
      </c>
      <c r="C24" s="71">
        <v>0.0</v>
      </c>
      <c r="D24" s="72">
        <v>0.0</v>
      </c>
      <c r="E24" s="71">
        <v>0.0</v>
      </c>
      <c r="F24" s="72">
        <v>0.0</v>
      </c>
      <c r="G24" s="71">
        <v>0.0</v>
      </c>
      <c r="H24" s="72">
        <v>0.0</v>
      </c>
      <c r="I24" s="71">
        <v>0.0</v>
      </c>
      <c r="J24" s="72">
        <v>0.0</v>
      </c>
      <c r="K24" s="71">
        <v>0.0</v>
      </c>
      <c r="L24" s="72">
        <v>0.0</v>
      </c>
      <c r="M24" s="71">
        <v>0.0</v>
      </c>
      <c r="N24" s="72">
        <v>0.0</v>
      </c>
      <c r="O24" s="71">
        <v>0.0</v>
      </c>
      <c r="P24" s="72">
        <v>0.0</v>
      </c>
      <c r="Q24" s="71">
        <v>0.0</v>
      </c>
      <c r="R24" s="72">
        <v>0.0</v>
      </c>
      <c r="S24" s="71">
        <v>0.0</v>
      </c>
      <c r="T24" s="72">
        <v>0.0</v>
      </c>
      <c r="U24" s="71">
        <v>0.0</v>
      </c>
      <c r="V24" s="72">
        <v>0.0</v>
      </c>
      <c r="W24" s="71">
        <v>0.0</v>
      </c>
      <c r="X24" s="72">
        <v>0.0</v>
      </c>
      <c r="Y24" s="71">
        <v>0.0</v>
      </c>
      <c r="Z24" s="72">
        <v>0.0</v>
      </c>
      <c r="AA24" s="71">
        <v>0.0</v>
      </c>
      <c r="AB24" s="72">
        <v>0.0</v>
      </c>
      <c r="AC24" s="74">
        <v>0.0</v>
      </c>
      <c r="AD24" s="71">
        <v>0.0</v>
      </c>
      <c r="AE24" s="72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75">
        <v>0.0</v>
      </c>
      <c r="C25" s="76">
        <v>0.0</v>
      </c>
      <c r="D25" s="75">
        <v>0.0</v>
      </c>
      <c r="E25" s="76">
        <v>0.0</v>
      </c>
      <c r="F25" s="75">
        <v>0.0</v>
      </c>
      <c r="G25" s="76">
        <v>0.0</v>
      </c>
      <c r="H25" s="75">
        <v>0.0</v>
      </c>
      <c r="I25" s="76">
        <v>0.0</v>
      </c>
      <c r="J25" s="75">
        <v>0.0</v>
      </c>
      <c r="K25" s="76">
        <v>0.0</v>
      </c>
      <c r="L25" s="75">
        <v>0.0</v>
      </c>
      <c r="M25" s="76">
        <v>0.0</v>
      </c>
      <c r="N25" s="75">
        <v>0.0</v>
      </c>
      <c r="O25" s="76">
        <v>0.0</v>
      </c>
      <c r="P25" s="75">
        <v>0.0</v>
      </c>
      <c r="Q25" s="76">
        <v>0.0</v>
      </c>
      <c r="R25" s="75">
        <v>0.0</v>
      </c>
      <c r="S25" s="76">
        <v>0.0</v>
      </c>
      <c r="T25" s="75">
        <v>0.0</v>
      </c>
      <c r="U25" s="76">
        <v>0.0</v>
      </c>
      <c r="V25" s="75">
        <v>0.0</v>
      </c>
      <c r="W25" s="76">
        <v>0.0</v>
      </c>
      <c r="X25" s="75">
        <v>0.0</v>
      </c>
      <c r="Y25" s="76">
        <v>0.0</v>
      </c>
      <c r="Z25" s="75">
        <v>0.0</v>
      </c>
      <c r="AA25" s="76">
        <v>0.0</v>
      </c>
      <c r="AB25" s="75">
        <v>0.0</v>
      </c>
      <c r="AC25" s="77">
        <v>0.0</v>
      </c>
      <c r="AD25" s="76">
        <v>0.0</v>
      </c>
      <c r="AE25" s="75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72">
        <v>0.0</v>
      </c>
      <c r="C26" s="71">
        <v>0.0</v>
      </c>
      <c r="D26" s="72">
        <v>0.0</v>
      </c>
      <c r="E26" s="71">
        <v>0.0</v>
      </c>
      <c r="F26" s="72">
        <v>0.0</v>
      </c>
      <c r="G26" s="71">
        <v>0.0</v>
      </c>
      <c r="H26" s="72">
        <v>0.0</v>
      </c>
      <c r="I26" s="71">
        <v>0.0</v>
      </c>
      <c r="J26" s="72">
        <v>0.0</v>
      </c>
      <c r="K26" s="71">
        <v>0.0</v>
      </c>
      <c r="L26" s="72">
        <v>0.0</v>
      </c>
      <c r="M26" s="71">
        <v>0.0</v>
      </c>
      <c r="N26" s="72">
        <v>0.0</v>
      </c>
      <c r="O26" s="71">
        <v>0.0</v>
      </c>
      <c r="P26" s="72">
        <v>0.0</v>
      </c>
      <c r="Q26" s="71">
        <v>0.0</v>
      </c>
      <c r="R26" s="72">
        <v>0.0</v>
      </c>
      <c r="S26" s="71">
        <v>0.0</v>
      </c>
      <c r="T26" s="72">
        <v>0.0</v>
      </c>
      <c r="U26" s="76">
        <v>0.0</v>
      </c>
      <c r="V26" s="72">
        <v>0.0</v>
      </c>
      <c r="W26" s="71">
        <v>0.0</v>
      </c>
      <c r="X26" s="72">
        <v>0.0</v>
      </c>
      <c r="Y26" s="71">
        <v>0.0</v>
      </c>
      <c r="Z26" s="72">
        <v>0.0</v>
      </c>
      <c r="AA26" s="71">
        <v>0.0</v>
      </c>
      <c r="AB26" s="72">
        <v>0.0</v>
      </c>
      <c r="AC26" s="74">
        <v>0.0</v>
      </c>
      <c r="AD26" s="71">
        <v>0.0</v>
      </c>
      <c r="AE26" s="72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60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72">
        <v>0.0</v>
      </c>
      <c r="C27" s="71">
        <v>0.0</v>
      </c>
      <c r="D27" s="72">
        <v>0.0</v>
      </c>
      <c r="E27" s="71">
        <v>0.0</v>
      </c>
      <c r="F27" s="72">
        <v>0.0</v>
      </c>
      <c r="G27" s="71">
        <v>0.0</v>
      </c>
      <c r="H27" s="72">
        <v>0.0</v>
      </c>
      <c r="I27" s="71">
        <v>0.0</v>
      </c>
      <c r="J27" s="72">
        <v>0.0</v>
      </c>
      <c r="K27" s="71">
        <v>0.0</v>
      </c>
      <c r="L27" s="72">
        <v>0.0</v>
      </c>
      <c r="M27" s="71">
        <v>0.0</v>
      </c>
      <c r="N27" s="72">
        <v>0.0</v>
      </c>
      <c r="O27" s="71">
        <v>0.0</v>
      </c>
      <c r="P27" s="72">
        <v>0.0</v>
      </c>
      <c r="Q27" s="71">
        <v>0.0</v>
      </c>
      <c r="R27" s="72">
        <v>0.0</v>
      </c>
      <c r="S27" s="71">
        <v>0.0</v>
      </c>
      <c r="T27" s="72">
        <v>0.0</v>
      </c>
      <c r="U27" s="71">
        <v>0.0</v>
      </c>
      <c r="V27" s="72">
        <v>0.0</v>
      </c>
      <c r="W27" s="71">
        <v>0.0</v>
      </c>
      <c r="X27" s="72">
        <v>0.0</v>
      </c>
      <c r="Y27" s="71">
        <v>0.0</v>
      </c>
      <c r="Z27" s="72">
        <v>0.0</v>
      </c>
      <c r="AA27" s="71">
        <v>0.0</v>
      </c>
      <c r="AB27" s="72">
        <v>0.0</v>
      </c>
      <c r="AC27" s="74">
        <v>0.0</v>
      </c>
      <c r="AD27" s="71">
        <v>0.0</v>
      </c>
      <c r="AE27" s="72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75">
        <v>0.0</v>
      </c>
      <c r="C28" s="76">
        <v>0.0</v>
      </c>
      <c r="D28" s="75">
        <v>0.0</v>
      </c>
      <c r="E28" s="76">
        <v>0.0</v>
      </c>
      <c r="F28" s="75">
        <v>0.0</v>
      </c>
      <c r="G28" s="76">
        <v>0.0</v>
      </c>
      <c r="H28" s="75">
        <v>0.0</v>
      </c>
      <c r="I28" s="76">
        <v>0.0</v>
      </c>
      <c r="J28" s="75">
        <v>0.0</v>
      </c>
      <c r="K28" s="76">
        <v>0.0</v>
      </c>
      <c r="L28" s="75">
        <v>0.0</v>
      </c>
      <c r="M28" s="76">
        <v>0.0</v>
      </c>
      <c r="N28" s="75">
        <v>0.0</v>
      </c>
      <c r="O28" s="76">
        <v>0.0</v>
      </c>
      <c r="P28" s="75">
        <v>0.0</v>
      </c>
      <c r="Q28" s="76">
        <v>0.0</v>
      </c>
      <c r="R28" s="75">
        <v>0.0</v>
      </c>
      <c r="S28" s="76">
        <v>0.0</v>
      </c>
      <c r="T28" s="75">
        <v>0.0</v>
      </c>
      <c r="U28" s="76">
        <v>0.0</v>
      </c>
      <c r="V28" s="75">
        <v>0.0</v>
      </c>
      <c r="W28" s="76">
        <v>0.0</v>
      </c>
      <c r="X28" s="75">
        <v>0.0</v>
      </c>
      <c r="Y28" s="76">
        <v>0.0</v>
      </c>
      <c r="Z28" s="75">
        <v>0.0</v>
      </c>
      <c r="AA28" s="76">
        <v>0.0</v>
      </c>
      <c r="AB28" s="75">
        <v>0.0</v>
      </c>
      <c r="AC28" s="77">
        <v>0.0</v>
      </c>
      <c r="AD28" s="76">
        <v>0.0</v>
      </c>
      <c r="AE28" s="75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72">
        <v>0.0</v>
      </c>
      <c r="C29" s="71">
        <v>0.0</v>
      </c>
      <c r="D29" s="72">
        <v>0.0</v>
      </c>
      <c r="E29" s="71">
        <v>0.0</v>
      </c>
      <c r="F29" s="72">
        <v>0.0</v>
      </c>
      <c r="G29" s="71">
        <v>0.0</v>
      </c>
      <c r="H29" s="72">
        <v>0.0</v>
      </c>
      <c r="I29" s="71">
        <v>0.0</v>
      </c>
      <c r="J29" s="72">
        <v>0.0</v>
      </c>
      <c r="K29" s="71">
        <v>0.0</v>
      </c>
      <c r="L29" s="72">
        <v>0.0</v>
      </c>
      <c r="M29" s="71">
        <v>0.0</v>
      </c>
      <c r="N29" s="72">
        <v>0.0</v>
      </c>
      <c r="O29" s="71">
        <v>0.0</v>
      </c>
      <c r="P29" s="72">
        <v>0.0</v>
      </c>
      <c r="Q29" s="71">
        <v>0.0</v>
      </c>
      <c r="R29" s="72">
        <v>0.0</v>
      </c>
      <c r="S29" s="71">
        <v>0.0</v>
      </c>
      <c r="T29" s="72">
        <v>0.0</v>
      </c>
      <c r="U29" s="76">
        <v>0.0</v>
      </c>
      <c r="V29" s="72">
        <v>0.0</v>
      </c>
      <c r="W29" s="71">
        <v>0.0</v>
      </c>
      <c r="X29" s="72">
        <v>0.0</v>
      </c>
      <c r="Y29" s="71">
        <v>0.0</v>
      </c>
      <c r="Z29" s="72">
        <v>0.0</v>
      </c>
      <c r="AA29" s="71">
        <v>0.0</v>
      </c>
      <c r="AB29" s="72">
        <v>0.0</v>
      </c>
      <c r="AC29" s="74">
        <v>0.0</v>
      </c>
      <c r="AD29" s="71">
        <v>0.0</v>
      </c>
      <c r="AE29" s="72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72">
        <v>0.0</v>
      </c>
      <c r="C30" s="71">
        <v>0.0</v>
      </c>
      <c r="D30" s="72">
        <v>0.0</v>
      </c>
      <c r="E30" s="71">
        <v>0.0</v>
      </c>
      <c r="F30" s="72">
        <v>0.0</v>
      </c>
      <c r="G30" s="71">
        <v>0.0</v>
      </c>
      <c r="H30" s="72">
        <v>0.0</v>
      </c>
      <c r="I30" s="71">
        <v>0.0</v>
      </c>
      <c r="J30" s="72">
        <v>0.0</v>
      </c>
      <c r="K30" s="71">
        <v>0.0</v>
      </c>
      <c r="L30" s="72">
        <v>0.0</v>
      </c>
      <c r="M30" s="71">
        <v>0.0</v>
      </c>
      <c r="N30" s="72">
        <v>0.0</v>
      </c>
      <c r="O30" s="71">
        <v>0.0</v>
      </c>
      <c r="P30" s="72">
        <v>0.0</v>
      </c>
      <c r="Q30" s="71">
        <v>0.0</v>
      </c>
      <c r="R30" s="72">
        <v>0.0</v>
      </c>
      <c r="S30" s="71">
        <v>0.0</v>
      </c>
      <c r="T30" s="72">
        <v>0.0</v>
      </c>
      <c r="U30" s="76">
        <v>0.0</v>
      </c>
      <c r="V30" s="72">
        <v>0.0</v>
      </c>
      <c r="W30" s="71">
        <v>0.0</v>
      </c>
      <c r="X30" s="72">
        <v>0.0</v>
      </c>
      <c r="Y30" s="71">
        <v>0.0</v>
      </c>
      <c r="Z30" s="72">
        <v>0.0</v>
      </c>
      <c r="AA30" s="71">
        <v>0.0</v>
      </c>
      <c r="AB30" s="72">
        <v>0.0</v>
      </c>
      <c r="AC30" s="74">
        <v>0.0</v>
      </c>
      <c r="AD30" s="71">
        <v>0.0</v>
      </c>
      <c r="AE30" s="72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72">
        <v>0.0</v>
      </c>
      <c r="C31" s="71">
        <v>0.0</v>
      </c>
      <c r="D31" s="72">
        <v>0.0</v>
      </c>
      <c r="E31" s="71">
        <v>0.0</v>
      </c>
      <c r="F31" s="72">
        <v>0.0</v>
      </c>
      <c r="G31" s="71">
        <v>0.0</v>
      </c>
      <c r="H31" s="72">
        <v>0.0</v>
      </c>
      <c r="I31" s="71">
        <v>0.0</v>
      </c>
      <c r="J31" s="72">
        <v>0.0</v>
      </c>
      <c r="K31" s="71">
        <v>0.0</v>
      </c>
      <c r="L31" s="72">
        <v>0.0</v>
      </c>
      <c r="M31" s="71">
        <v>0.0</v>
      </c>
      <c r="N31" s="72">
        <v>0.0</v>
      </c>
      <c r="O31" s="71">
        <v>0.0</v>
      </c>
      <c r="P31" s="72">
        <v>0.0</v>
      </c>
      <c r="Q31" s="71">
        <v>0.0</v>
      </c>
      <c r="R31" s="72">
        <v>0.0</v>
      </c>
      <c r="S31" s="71">
        <v>0.0</v>
      </c>
      <c r="T31" s="72">
        <v>0.0</v>
      </c>
      <c r="U31" s="71">
        <v>0.0</v>
      </c>
      <c r="V31" s="72">
        <v>0.0</v>
      </c>
      <c r="W31" s="71">
        <v>0.0</v>
      </c>
      <c r="X31" s="72">
        <v>0.0</v>
      </c>
      <c r="Y31" s="71">
        <v>0.0</v>
      </c>
      <c r="Z31" s="72">
        <v>0.0</v>
      </c>
      <c r="AA31" s="71">
        <v>0.0</v>
      </c>
      <c r="AB31" s="72">
        <v>0.0</v>
      </c>
      <c r="AC31" s="74">
        <v>0.0</v>
      </c>
      <c r="AD31" s="71">
        <v>0.0</v>
      </c>
      <c r="AE31" s="72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75">
        <v>0.0</v>
      </c>
      <c r="C32" s="76">
        <v>0.0</v>
      </c>
      <c r="D32" s="75">
        <v>0.0</v>
      </c>
      <c r="E32" s="76">
        <v>0.0</v>
      </c>
      <c r="F32" s="75">
        <v>0.0</v>
      </c>
      <c r="G32" s="76">
        <v>0.0</v>
      </c>
      <c r="H32" s="75">
        <v>0.0</v>
      </c>
      <c r="I32" s="76">
        <v>0.0</v>
      </c>
      <c r="J32" s="75">
        <v>0.0</v>
      </c>
      <c r="K32" s="76">
        <v>0.0</v>
      </c>
      <c r="L32" s="75">
        <v>0.0</v>
      </c>
      <c r="M32" s="76">
        <v>0.0</v>
      </c>
      <c r="N32" s="75">
        <v>0.0</v>
      </c>
      <c r="O32" s="76">
        <v>0.0</v>
      </c>
      <c r="P32" s="75">
        <v>0.0</v>
      </c>
      <c r="Q32" s="76">
        <v>0.0</v>
      </c>
      <c r="R32" s="75">
        <v>0.0</v>
      </c>
      <c r="S32" s="76">
        <v>0.0</v>
      </c>
      <c r="T32" s="75">
        <v>0.0</v>
      </c>
      <c r="U32" s="76">
        <v>0.0</v>
      </c>
      <c r="V32" s="75">
        <v>0.0</v>
      </c>
      <c r="W32" s="76">
        <v>0.0</v>
      </c>
      <c r="X32" s="75">
        <v>0.0</v>
      </c>
      <c r="Y32" s="76">
        <v>0.0</v>
      </c>
      <c r="Z32" s="75">
        <v>0.0</v>
      </c>
      <c r="AA32" s="76">
        <v>0.0</v>
      </c>
      <c r="AB32" s="75">
        <v>0.0</v>
      </c>
      <c r="AC32" s="77">
        <v>0.0</v>
      </c>
      <c r="AD32" s="76">
        <v>0.0</v>
      </c>
      <c r="AE32" s="75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72">
        <v>0.0</v>
      </c>
      <c r="C33" s="71">
        <v>0.0</v>
      </c>
      <c r="D33" s="72">
        <v>0.0</v>
      </c>
      <c r="E33" s="71">
        <v>0.0</v>
      </c>
      <c r="F33" s="72">
        <v>0.0</v>
      </c>
      <c r="G33" s="71">
        <v>0.0</v>
      </c>
      <c r="H33" s="72">
        <v>0.0</v>
      </c>
      <c r="I33" s="71">
        <v>0.0</v>
      </c>
      <c r="J33" s="72">
        <v>0.0</v>
      </c>
      <c r="K33" s="71">
        <v>0.0</v>
      </c>
      <c r="L33" s="72">
        <v>0.0</v>
      </c>
      <c r="M33" s="71">
        <v>0.0</v>
      </c>
      <c r="N33" s="72">
        <v>0.0</v>
      </c>
      <c r="O33" s="71">
        <v>0.0</v>
      </c>
      <c r="P33" s="72">
        <v>0.0</v>
      </c>
      <c r="Q33" s="71">
        <v>0.0</v>
      </c>
      <c r="R33" s="72">
        <v>0.0</v>
      </c>
      <c r="S33" s="71">
        <v>0.0</v>
      </c>
      <c r="T33" s="72">
        <v>0.0</v>
      </c>
      <c r="U33" s="76">
        <v>0.0</v>
      </c>
      <c r="V33" s="72">
        <v>0.0</v>
      </c>
      <c r="W33" s="71">
        <v>0.0</v>
      </c>
      <c r="X33" s="72">
        <v>0.0</v>
      </c>
      <c r="Y33" s="71">
        <v>0.0</v>
      </c>
      <c r="Z33" s="72">
        <v>0.0</v>
      </c>
      <c r="AA33" s="71">
        <v>0.0</v>
      </c>
      <c r="AB33" s="72">
        <v>0.0</v>
      </c>
      <c r="AC33" s="74">
        <v>0.0</v>
      </c>
      <c r="AD33" s="71">
        <v>0.0</v>
      </c>
      <c r="AE33" s="72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72">
        <v>0.0</v>
      </c>
      <c r="C34" s="71">
        <v>0.0</v>
      </c>
      <c r="D34" s="72">
        <v>0.0</v>
      </c>
      <c r="E34" s="71">
        <v>0.0</v>
      </c>
      <c r="F34" s="72">
        <v>0.0</v>
      </c>
      <c r="G34" s="71">
        <v>0.0</v>
      </c>
      <c r="H34" s="72">
        <v>0.0</v>
      </c>
      <c r="I34" s="71">
        <v>0.0</v>
      </c>
      <c r="J34" s="72">
        <v>0.0</v>
      </c>
      <c r="K34" s="71">
        <v>0.0</v>
      </c>
      <c r="L34" s="72">
        <v>0.0</v>
      </c>
      <c r="M34" s="71">
        <v>0.0</v>
      </c>
      <c r="N34" s="72">
        <v>0.0</v>
      </c>
      <c r="O34" s="71">
        <v>0.0</v>
      </c>
      <c r="P34" s="72">
        <v>0.0</v>
      </c>
      <c r="Q34" s="71">
        <v>0.0</v>
      </c>
      <c r="R34" s="72">
        <v>0.0</v>
      </c>
      <c r="S34" s="71">
        <v>0.0</v>
      </c>
      <c r="T34" s="72">
        <v>0.0</v>
      </c>
      <c r="U34" s="76">
        <v>0.0</v>
      </c>
      <c r="V34" s="72">
        <v>0.0</v>
      </c>
      <c r="W34" s="71">
        <v>0.0</v>
      </c>
      <c r="X34" s="72">
        <v>0.0</v>
      </c>
      <c r="Y34" s="71">
        <v>0.0</v>
      </c>
      <c r="Z34" s="72">
        <v>0.0</v>
      </c>
      <c r="AA34" s="71">
        <v>0.0</v>
      </c>
      <c r="AB34" s="72">
        <v>0.0</v>
      </c>
      <c r="AC34" s="74">
        <v>0.0</v>
      </c>
      <c r="AD34" s="71">
        <v>0.0</v>
      </c>
      <c r="AE34" s="72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72">
        <v>0.0</v>
      </c>
      <c r="C35" s="71">
        <v>0.0</v>
      </c>
      <c r="D35" s="72">
        <v>0.0</v>
      </c>
      <c r="E35" s="71">
        <v>0.0</v>
      </c>
      <c r="F35" s="72">
        <v>0.0</v>
      </c>
      <c r="G35" s="71">
        <v>0.0</v>
      </c>
      <c r="H35" s="72">
        <v>0.0</v>
      </c>
      <c r="I35" s="71">
        <v>0.0</v>
      </c>
      <c r="J35" s="72">
        <v>0.0</v>
      </c>
      <c r="K35" s="71">
        <v>0.0</v>
      </c>
      <c r="L35" s="72">
        <v>0.0</v>
      </c>
      <c r="M35" s="71">
        <v>0.0</v>
      </c>
      <c r="N35" s="72">
        <v>0.0</v>
      </c>
      <c r="O35" s="71">
        <v>0.0</v>
      </c>
      <c r="P35" s="72">
        <v>0.0</v>
      </c>
      <c r="Q35" s="71">
        <v>0.0</v>
      </c>
      <c r="R35" s="72">
        <v>0.0</v>
      </c>
      <c r="S35" s="71">
        <v>0.0</v>
      </c>
      <c r="T35" s="72">
        <v>0.0</v>
      </c>
      <c r="U35" s="71">
        <v>0.0</v>
      </c>
      <c r="V35" s="72">
        <v>0.0</v>
      </c>
      <c r="W35" s="71">
        <v>0.0</v>
      </c>
      <c r="X35" s="72">
        <v>0.0</v>
      </c>
      <c r="Y35" s="71">
        <v>0.0</v>
      </c>
      <c r="Z35" s="72">
        <v>0.0</v>
      </c>
      <c r="AA35" s="71">
        <v>0.0</v>
      </c>
      <c r="AB35" s="72">
        <v>0.0</v>
      </c>
      <c r="AC35" s="74">
        <v>0.0</v>
      </c>
      <c r="AD35" s="71">
        <v>0.0</v>
      </c>
      <c r="AE35" s="72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75">
        <v>0.0</v>
      </c>
      <c r="C36" s="76">
        <v>0.0</v>
      </c>
      <c r="D36" s="75">
        <v>0.0</v>
      </c>
      <c r="E36" s="76">
        <v>0.0</v>
      </c>
      <c r="F36" s="75">
        <v>0.0</v>
      </c>
      <c r="G36" s="76">
        <v>0.0</v>
      </c>
      <c r="H36" s="75">
        <v>0.0</v>
      </c>
      <c r="I36" s="76">
        <v>0.0</v>
      </c>
      <c r="J36" s="75">
        <v>0.0</v>
      </c>
      <c r="K36" s="76">
        <v>0.0</v>
      </c>
      <c r="L36" s="75">
        <v>0.0</v>
      </c>
      <c r="M36" s="76">
        <v>0.0</v>
      </c>
      <c r="N36" s="75">
        <v>0.0</v>
      </c>
      <c r="O36" s="76">
        <v>0.0</v>
      </c>
      <c r="P36" s="75">
        <v>0.0</v>
      </c>
      <c r="Q36" s="76">
        <v>0.0</v>
      </c>
      <c r="R36" s="75">
        <v>0.0</v>
      </c>
      <c r="S36" s="76">
        <v>0.0</v>
      </c>
      <c r="T36" s="75">
        <v>0.0</v>
      </c>
      <c r="U36" s="76">
        <v>0.0</v>
      </c>
      <c r="V36" s="75">
        <v>0.0</v>
      </c>
      <c r="W36" s="76">
        <v>0.0</v>
      </c>
      <c r="X36" s="75">
        <v>0.0</v>
      </c>
      <c r="Y36" s="76">
        <v>0.0</v>
      </c>
      <c r="Z36" s="75">
        <v>0.0</v>
      </c>
      <c r="AA36" s="76">
        <v>0.0</v>
      </c>
      <c r="AB36" s="75">
        <v>0.0</v>
      </c>
      <c r="AC36" s="77">
        <v>0.0</v>
      </c>
      <c r="AD36" s="76">
        <v>0.0</v>
      </c>
      <c r="AE36" s="75">
        <v>0.0</v>
      </c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72">
        <v>0.0</v>
      </c>
      <c r="C37" s="71">
        <v>0.0</v>
      </c>
      <c r="D37" s="72">
        <v>0.0</v>
      </c>
      <c r="E37" s="71">
        <v>0.0</v>
      </c>
      <c r="F37" s="72">
        <v>0.0</v>
      </c>
      <c r="G37" s="71">
        <v>0.0</v>
      </c>
      <c r="H37" s="72">
        <v>0.0</v>
      </c>
      <c r="I37" s="71">
        <v>0.0</v>
      </c>
      <c r="J37" s="72">
        <v>0.0</v>
      </c>
      <c r="K37" s="71">
        <v>0.0</v>
      </c>
      <c r="L37" s="72">
        <v>0.0</v>
      </c>
      <c r="M37" s="71">
        <v>0.0</v>
      </c>
      <c r="N37" s="72">
        <v>0.0</v>
      </c>
      <c r="O37" s="71">
        <v>0.0</v>
      </c>
      <c r="P37" s="72">
        <v>0.0</v>
      </c>
      <c r="Q37" s="71">
        <v>0.0</v>
      </c>
      <c r="R37" s="72">
        <v>0.0</v>
      </c>
      <c r="S37" s="71">
        <v>0.0</v>
      </c>
      <c r="T37" s="72">
        <v>0.0</v>
      </c>
      <c r="U37" s="76">
        <v>0.0</v>
      </c>
      <c r="V37" s="72">
        <v>0.0</v>
      </c>
      <c r="W37" s="71">
        <v>0.0</v>
      </c>
      <c r="X37" s="72">
        <v>0.0</v>
      </c>
      <c r="Y37" s="71">
        <v>0.0</v>
      </c>
      <c r="Z37" s="72">
        <v>0.0</v>
      </c>
      <c r="AA37" s="71">
        <v>0.0</v>
      </c>
      <c r="AB37" s="72">
        <v>0.0</v>
      </c>
      <c r="AC37" s="74">
        <v>0.0</v>
      </c>
      <c r="AD37" s="71">
        <v>0.0</v>
      </c>
      <c r="AE37" s="72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6.86"/>
    <col customWidth="1" min="34" max="36" width="45.71"/>
  </cols>
  <sheetData>
    <row r="1" ht="14.25" customHeight="1">
      <c r="A1" s="24" t="s">
        <v>28</v>
      </c>
      <c r="B1" s="1" t="s">
        <v>0</v>
      </c>
      <c r="AF1" s="2"/>
      <c r="AG1" s="2"/>
      <c r="AH1" s="3"/>
      <c r="AI1" s="3"/>
      <c r="AJ1" s="3"/>
    </row>
    <row r="2" ht="14.25" customHeight="1">
      <c r="A2" s="25">
        <v>2021.0</v>
      </c>
      <c r="B2" s="4" t="s">
        <v>1</v>
      </c>
      <c r="AF2" s="5" t="s">
        <v>2</v>
      </c>
      <c r="AG2" s="6">
        <f>TODAY()</f>
        <v>44404</v>
      </c>
      <c r="AH2" s="7"/>
      <c r="AI2" s="7"/>
      <c r="AJ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11" t="s">
        <v>29</v>
      </c>
      <c r="AG3" s="12"/>
      <c r="AH3" s="26" t="s">
        <v>30</v>
      </c>
      <c r="AI3" s="27" t="s">
        <v>30</v>
      </c>
      <c r="AJ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'1ªCIA.4ºBBM'!B4,'2ªCIA.4ºBBM'!B4,'1ªCIA.5ºBBM'!B4,'2ªCIA.5ºBBM'!B4,'1ªCIA.6ºBBM'!B4,'2ªCIA.6ºBBM'!B4,'PA.6ºBBM'!B4,'1ªCIA_IND'!B4,'2ªCIA_IND'!B4,'3ªCIA_IND'!B4,'ASCOM_CG-'!B4)</f>
        <v>50</v>
      </c>
      <c r="C4" s="16">
        <f>SUM('1ªCIA.1ºBBM'!C4,'2ªCIA.1ºBBM'!C4,'1ªCIA.2ºBBM'!C4,'2ªCIA.2ºBBM'!C4,'PA.2ºBBM'!C4,'1ªCIA.3ºBBM'!C4,'2ªCIA.3ºBBM'!C4,'1ªCIA.4ºBBM'!C4,'2ªCIA.4ºBBM'!C4,'1ªCIA.5ºBBM'!C4,'2ªCIA.5ºBBM'!C4,'1ªCIA.6ºBBM'!C4,'2ªCIA.6ºBBM'!C4,'PA.6ºBBM'!C4,'1ªCIA_IND'!C4,'2ªCIA_IND'!C4,'3ªCIA_IND'!C4,'ASCOM_CG-'!C4)</f>
        <v>0</v>
      </c>
      <c r="D4" s="15">
        <f>SUM('1ªCIA.1ºBBM'!D4,'2ªCIA.1ºBBM'!D4,'1ªCIA.2ºBBM'!D4,'2ªCIA.2ºBBM'!D4,'PA.2ºBBM'!D4,'1ªCIA.3ºBBM'!D4,'2ªCIA.3ºBBM'!D4,'1ªCIA.4ºBBM'!D4,'2ªCIA.4ºBBM'!D4,'1ªCIA.5ºBBM'!D4,'2ªCIA.5ºBBM'!D4,'1ªCIA.6ºBBM'!D4,'2ªCIA.6ºBBM'!D4,'PA.6ºBBM'!D4,'1ªCIA_IND'!D4,'2ªCIA_IND'!D4,'3ªCIA_IND'!D4,'ASCOM_CG-'!D4)</f>
        <v>0</v>
      </c>
      <c r="E4" s="16">
        <f>SUM('1ªCIA.1ºBBM'!E4,'2ªCIA.1ºBBM'!E4,'1ªCIA.2ºBBM'!E4,'2ªCIA.2ºBBM'!E4,'PA.2ºBBM'!E4,'1ªCIA.3ºBBM'!E4,'2ªCIA.3ºBBM'!E4,'1ªCIA.4ºBBM'!E4,'2ªCIA.4ºBBM'!E4,'1ªCIA.5ºBBM'!E4,'2ªCIA.5ºBBM'!E4,'1ªCIA.6ºBBM'!E4,'2ªCIA.6ºBBM'!E4,'PA.6ºBBM'!E4,'1ªCIA_IND'!E4,'2ªCIA_IND'!E4,'3ªCIA_IND'!E4,'ASCOM_CG-'!E4)</f>
        <v>0</v>
      </c>
      <c r="F4" s="15">
        <f>SUM('1ªCIA.1ºBBM'!F4,'2ªCIA.1ºBBM'!F4,'1ªCIA.2ºBBM'!F4,'2ªCIA.2ºBBM'!F4,'PA.2ºBBM'!F4,'1ªCIA.3ºBBM'!F4,'2ªCIA.3ºBBM'!F4,'1ªCIA.4ºBBM'!F4,'2ªCIA.4ºBBM'!F4,'1ªCIA.5ºBBM'!F4,'2ªCIA.5ºBBM'!F4,'1ªCIA.6ºBBM'!F4,'2ªCIA.6ºBBM'!F4,'PA.6ºBBM'!F4,'1ªCIA_IND'!F4,'2ªCIA_IND'!F4,'3ªCIA_IND'!F4,'ASCOM_CG-'!F4)</f>
        <v>0</v>
      </c>
      <c r="G4" s="16">
        <f>SUM('1ªCIA.1ºBBM'!G4,'2ªCIA.1ºBBM'!G4,'1ªCIA.2ºBBM'!G4,'2ªCIA.2ºBBM'!G4,'PA.2ºBBM'!G4,'1ªCIA.3ºBBM'!G4,'2ªCIA.3ºBBM'!G4,'1ªCIA.4ºBBM'!G4,'2ªCIA.4ºBBM'!G4,'1ªCIA.5ºBBM'!G4,'2ªCIA.5ºBBM'!G4,'1ªCIA.6ºBBM'!G4,'2ªCIA.6ºBBM'!G4,'PA.6ºBBM'!G4,'1ªCIA_IND'!G4,'2ªCIA_IND'!G4,'3ªCIA_IND'!G4,'ASCOM_CG-'!G4)</f>
        <v>0</v>
      </c>
      <c r="H4" s="15">
        <f>SUM('1ªCIA.1ºBBM'!H4,'2ªCIA.1ºBBM'!H4,'1ªCIA.2ºBBM'!H4,'2ªCIA.2ºBBM'!H4,'PA.2ºBBM'!H4,'1ªCIA.3ºBBM'!H4,'2ªCIA.3ºBBM'!H4,'1ªCIA.4ºBBM'!H4,'2ªCIA.4ºBBM'!H4,'1ªCIA.5ºBBM'!H4,'2ªCIA.5ºBBM'!H4,'1ªCIA.6ºBBM'!H4,'2ªCIA.6ºBBM'!H4,'PA.6ºBBM'!H4,'1ªCIA_IND'!H4,'2ªCIA_IND'!H4,'3ªCIA_IND'!H4,'ASCOM_CG-'!H4)</f>
        <v>0</v>
      </c>
      <c r="I4" s="16">
        <f>SUM('1ªCIA.1ºBBM'!I4,'2ªCIA.1ºBBM'!I4,'1ªCIA.2ºBBM'!I4,'2ªCIA.2ºBBM'!I4,'PA.2ºBBM'!I4,'1ªCIA.3ºBBM'!I4,'2ªCIA.3ºBBM'!I4,'1ªCIA.4ºBBM'!I4,'2ªCIA.4ºBBM'!I4,'1ªCIA.5ºBBM'!I4,'2ªCIA.5ºBBM'!I4,'1ªCIA.6ºBBM'!I4,'2ªCIA.6ºBBM'!I4,'PA.6ºBBM'!I4,'1ªCIA_IND'!I4,'2ªCIA_IND'!I4,'3ªCIA_IND'!I4,'ASCOM_CG-'!I4)</f>
        <v>0</v>
      </c>
      <c r="J4" s="15">
        <f>SUM('1ªCIA.1ºBBM'!J4,'2ªCIA.1ºBBM'!J4,'1ªCIA.2ºBBM'!J4,'2ªCIA.2ºBBM'!J4,'PA.2ºBBM'!J4,'1ªCIA.3ºBBM'!J4,'2ªCIA.3ºBBM'!J4,'1ªCIA.4ºBBM'!J4,'2ªCIA.4ºBBM'!J4,'1ªCIA.5ºBBM'!J4,'2ªCIA.5ºBBM'!J4,'1ªCIA.6ºBBM'!J4,'2ªCIA.6ºBBM'!J4,'PA.6ºBBM'!J4,'1ªCIA_IND'!J4,'2ªCIA_IND'!J4,'3ªCIA_IND'!J4,'ASCOM_CG-'!J4)</f>
        <v>0</v>
      </c>
      <c r="K4" s="16">
        <f>SUM('1ªCIA.1ºBBM'!K4,'2ªCIA.1ºBBM'!K4,'1ªCIA.2ºBBM'!K4,'2ªCIA.2ºBBM'!K4,'PA.2ºBBM'!K4,'1ªCIA.3ºBBM'!K4,'2ªCIA.3ºBBM'!K4,'1ªCIA.4ºBBM'!K4,'2ªCIA.4ºBBM'!K4,'1ªCIA.5ºBBM'!K4,'2ªCIA.5ºBBM'!K4,'1ªCIA.6ºBBM'!K4,'2ªCIA.6ºBBM'!K4,'PA.6ºBBM'!K4,'1ªCIA_IND'!K4,'2ªCIA_IND'!K4,'3ªCIA_IND'!K4,'ASCOM_CG-'!K4)</f>
        <v>0</v>
      </c>
      <c r="L4" s="15">
        <f>SUM('1ªCIA.1ºBBM'!L4,'2ªCIA.1ºBBM'!L4,'1ªCIA.2ºBBM'!L4,'2ªCIA.2ºBBM'!L4,'PA.2ºBBM'!L4,'1ªCIA.3ºBBM'!L4,'2ªCIA.3ºBBM'!L4,'1ªCIA.4ºBBM'!L4,'2ªCIA.4ºBBM'!L4,'1ªCIA.5ºBBM'!L4,'2ªCIA.5ºBBM'!L4,'1ªCIA.6ºBBM'!L4,'2ªCIA.6ºBBM'!L4,'PA.6ºBBM'!L4,'1ªCIA_IND'!L4,'2ªCIA_IND'!L4,'3ªCIA_IND'!L4,'ASCOM_CG-'!L4)</f>
        <v>0</v>
      </c>
      <c r="M4" s="16">
        <f>SUM('1ªCIA.1ºBBM'!M4,'2ªCIA.1ºBBM'!M4,'1ªCIA.2ºBBM'!M4,'2ªCIA.2ºBBM'!M4,'PA.2ºBBM'!M4,'1ªCIA.3ºBBM'!M4,'2ªCIA.3ºBBM'!M4,'1ªCIA.4ºBBM'!M4,'2ªCIA.4ºBBM'!M4,'1ªCIA.5ºBBM'!M4,'2ªCIA.5ºBBM'!M4,'1ªCIA.6ºBBM'!M4,'2ªCIA.6ºBBM'!M4,'PA.6ºBBM'!M4,'1ªCIA_IND'!M4,'2ªCIA_IND'!M4,'3ªCIA_IND'!M4,'ASCOM_CG-'!M4)</f>
        <v>0</v>
      </c>
      <c r="N4" s="15">
        <f>SUM('1ªCIA.1ºBBM'!N4,'2ªCIA.1ºBBM'!N4,'1ªCIA.2ºBBM'!N4,'2ªCIA.2ºBBM'!N4,'PA.2ºBBM'!N4,'1ªCIA.3ºBBM'!N4,'2ªCIA.3ºBBM'!N4,'1ªCIA.4ºBBM'!N4,'2ªCIA.4ºBBM'!N4,'1ªCIA.5ºBBM'!N4,'2ªCIA.5ºBBM'!N4,'1ªCIA.6ºBBM'!N4,'2ªCIA.6ºBBM'!N4,'PA.6ºBBM'!N4,'1ªCIA_IND'!N4,'2ªCIA_IND'!N4,'3ªCIA_IND'!N4,'ASCOM_CG-'!N4)</f>
        <v>0</v>
      </c>
      <c r="O4" s="16">
        <f>SUM('1ªCIA.1ºBBM'!O4,'2ªCIA.1ºBBM'!O4,'1ªCIA.2ºBBM'!O4,'2ªCIA.2ºBBM'!O4,'PA.2ºBBM'!O4,'1ªCIA.3ºBBM'!O4,'2ªCIA.3ºBBM'!O4,'1ªCIA.4ºBBM'!O4,'2ªCIA.4ºBBM'!O4,'1ªCIA.5ºBBM'!O4,'2ªCIA.5ºBBM'!O4,'1ªCIA.6ºBBM'!O4,'2ªCIA.6ºBBM'!O4,'PA.6ºBBM'!O4,'1ªCIA_IND'!O4,'2ªCIA_IND'!O4,'3ªCIA_IND'!O4,'ASCOM_CG-'!O4)</f>
        <v>0</v>
      </c>
      <c r="P4" s="15">
        <f>SUM('1ªCIA.1ºBBM'!P4,'2ªCIA.1ºBBM'!P4,'1ªCIA.2ºBBM'!P4,'2ªCIA.2ºBBM'!P4,'PA.2ºBBM'!P4,'1ªCIA.3ºBBM'!P4,'2ªCIA.3ºBBM'!P4,'1ªCIA.4ºBBM'!P4,'2ªCIA.4ºBBM'!P4,'1ªCIA.5ºBBM'!P4,'2ªCIA.5ºBBM'!P4,'1ªCIA.6ºBBM'!P4,'2ªCIA.6ºBBM'!P4,'PA.6ºBBM'!P4,'1ªCIA_IND'!P4,'2ªCIA_IND'!P4,'3ªCIA_IND'!P4,'ASCOM_CG-'!P4)</f>
        <v>0</v>
      </c>
      <c r="Q4" s="16">
        <f>SUM('1ªCIA.1ºBBM'!Q4,'2ªCIA.1ºBBM'!Q4,'1ªCIA.2ºBBM'!Q4,'2ªCIA.2ºBBM'!Q4,'PA.2ºBBM'!Q4,'1ªCIA.3ºBBM'!Q4,'2ªCIA.3ºBBM'!Q4,'1ªCIA.4ºBBM'!Q4,'2ªCIA.4ºBBM'!Q4,'1ªCIA.5ºBBM'!Q4,'2ªCIA.5ºBBM'!Q4,'1ªCIA.6ºBBM'!Q4,'2ªCIA.6ºBBM'!Q4,'PA.6ºBBM'!Q4,'1ªCIA_IND'!Q4,'2ªCIA_IND'!Q4,'3ªCIA_IND'!Q4,'ASCOM_CG-'!Q4)</f>
        <v>0</v>
      </c>
      <c r="R4" s="15">
        <f>SUM('1ªCIA.1ºBBM'!R4,'2ªCIA.1ºBBM'!R4,'1ªCIA.2ºBBM'!R4,'2ªCIA.2ºBBM'!R4,'PA.2ºBBM'!R4,'1ªCIA.3ºBBM'!R4,'2ªCIA.3ºBBM'!R4,'1ªCIA.4ºBBM'!R4,'2ªCIA.4ºBBM'!R4,'1ªCIA.5ºBBM'!R4,'2ªCIA.5ºBBM'!R4,'1ªCIA.6ºBBM'!R4,'2ªCIA.6ºBBM'!R4,'PA.6ºBBM'!R4,'1ªCIA_IND'!R4,'2ªCIA_IND'!R4,'3ªCIA_IND'!R4,'ASCOM_CG-'!R4)</f>
        <v>0</v>
      </c>
      <c r="S4" s="16">
        <f>SUM('1ªCIA.1ºBBM'!S4,'2ªCIA.1ºBBM'!S4,'1ªCIA.2ºBBM'!S4,'2ªCIA.2ºBBM'!S4,'PA.2ºBBM'!S4,'1ªCIA.3ºBBM'!S4,'2ªCIA.3ºBBM'!S4,'1ªCIA.4ºBBM'!S4,'2ªCIA.4ºBBM'!S4,'1ªCIA.5ºBBM'!S4,'2ªCIA.5ºBBM'!S4,'1ªCIA.6ºBBM'!S4,'2ªCIA.6ºBBM'!S4,'PA.6ºBBM'!S4,'1ªCIA_IND'!S4,'2ªCIA_IND'!S4,'3ªCIA_IND'!S4,'ASCOM_CG-'!S4)</f>
        <v>0</v>
      </c>
      <c r="T4" s="15">
        <f>SUM('1ªCIA.1ºBBM'!T4,'2ªCIA.1ºBBM'!T4,'1ªCIA.2ºBBM'!T4,'2ªCIA.2ºBBM'!T4,'PA.2ºBBM'!T4,'1ªCIA.3ºBBM'!T4,'2ªCIA.3ºBBM'!T4,'1ªCIA.4ºBBM'!T4,'2ªCIA.4ºBBM'!T4,'1ªCIA.5ºBBM'!T4,'2ªCIA.5ºBBM'!T4,'1ªCIA.6ºBBM'!T4,'2ªCIA.6ºBBM'!T4,'PA.6ºBBM'!T4,'1ªCIA_IND'!T4,'2ªCIA_IND'!T4,'3ªCIA_IND'!T4,'ASCOM_CG-'!T4)</f>
        <v>0</v>
      </c>
      <c r="U4" s="16">
        <f>SUM('1ªCIA.1ºBBM'!U4,'2ªCIA.1ºBBM'!U4,'1ªCIA.2ºBBM'!U4,'2ªCIA.2ºBBM'!U4,'PA.2ºBBM'!U4,'1ªCIA.3ºBBM'!U4,'2ªCIA.3ºBBM'!U4,'1ªCIA.4ºBBM'!U4,'2ªCIA.4ºBBM'!U4,'1ªCIA.5ºBBM'!U4,'2ªCIA.5ºBBM'!U4,'1ªCIA.6ºBBM'!U4,'2ªCIA.6ºBBM'!U4,'PA.6ºBBM'!U4,'1ªCIA_IND'!U4,'2ªCIA_IND'!U4,'3ªCIA_IND'!U4,'ASCOM_CG-'!U4)</f>
        <v>0</v>
      </c>
      <c r="V4" s="15">
        <f>SUM('1ªCIA.1ºBBM'!V4,'2ªCIA.1ºBBM'!V4,'1ªCIA.2ºBBM'!V4,'2ªCIA.2ºBBM'!V4,'PA.2ºBBM'!V4,'1ªCIA.3ºBBM'!V4,'2ªCIA.3ºBBM'!V4,'1ªCIA.4ºBBM'!V4,'2ªCIA.4ºBBM'!V4,'1ªCIA.5ºBBM'!V4,'2ªCIA.5ºBBM'!V4,'1ªCIA.6ºBBM'!V4,'2ªCIA.6ºBBM'!V4,'PA.6ºBBM'!V4,'1ªCIA_IND'!V4,'2ªCIA_IND'!V4,'3ªCIA_IND'!V4,'ASCOM_CG-'!V4)</f>
        <v>0</v>
      </c>
      <c r="W4" s="16">
        <f>SUM('1ªCIA.1ºBBM'!W4,'2ªCIA.1ºBBM'!W4,'1ªCIA.2ºBBM'!W4,'2ªCIA.2ºBBM'!W4,'PA.2ºBBM'!W4,'1ªCIA.3ºBBM'!W4,'2ªCIA.3ºBBM'!W4,'1ªCIA.4ºBBM'!W4,'2ªCIA.4ºBBM'!W4,'1ªCIA.5ºBBM'!W4,'2ªCIA.5ºBBM'!W4,'1ªCIA.6ºBBM'!W4,'2ªCIA.6ºBBM'!W4,'PA.6ºBBM'!W4,'1ªCIA_IND'!W4,'2ªCIA_IND'!W4,'3ªCIA_IND'!W4,'ASCOM_CG-'!W4)</f>
        <v>500</v>
      </c>
      <c r="X4" s="15">
        <f>SUM('1ªCIA.1ºBBM'!X4,'2ªCIA.1ºBBM'!X4,'1ªCIA.2ºBBM'!X4,'2ªCIA.2ºBBM'!X4,'PA.2ºBBM'!X4,'1ªCIA.3ºBBM'!X4,'2ªCIA.3ºBBM'!X4,'1ªCIA.4ºBBM'!X4,'2ªCIA.4ºBBM'!X4,'1ªCIA.5ºBBM'!X4,'2ªCIA.5ºBBM'!X4,'1ªCIA.6ºBBM'!X4,'2ªCIA.6ºBBM'!X4,'PA.6ºBBM'!X4,'1ªCIA_IND'!X4,'2ªCIA_IND'!X4,'3ªCIA_IND'!X4,'ASCOM_CG-'!X4)</f>
        <v>1000</v>
      </c>
      <c r="Y4" s="16">
        <f>SUM('1ªCIA.1ºBBM'!Y4,'2ªCIA.1ºBBM'!Y4,'1ªCIA.2ºBBM'!Y4,'2ªCIA.2ºBBM'!Y4,'PA.2ºBBM'!Y4,'1ªCIA.3ºBBM'!Y4,'2ªCIA.3ºBBM'!Y4,'1ªCIA.4ºBBM'!Y4,'2ªCIA.4ºBBM'!Y4,'1ªCIA.5ºBBM'!Y4,'2ªCIA.5ºBBM'!Y4,'1ªCIA.6ºBBM'!Y4,'2ªCIA.6ºBBM'!Y4,'PA.6ºBBM'!Y4,'1ªCIA_IND'!Y4,'2ªCIA_IND'!Y4,'3ªCIA_IND'!Y4,'ASCOM_CG-'!Y4)</f>
        <v>0</v>
      </c>
      <c r="Z4" s="15">
        <f>SUM('1ªCIA.1ºBBM'!Z4,'2ªCIA.1ºBBM'!Z4,'1ªCIA.2ºBBM'!Z4,'2ªCIA.2ºBBM'!Z4,'PA.2ºBBM'!Z4,'1ªCIA.3ºBBM'!Z4,'2ªCIA.3ºBBM'!Z4,'1ªCIA.4ºBBM'!Z4,'2ªCIA.4ºBBM'!Z4,'1ªCIA.5ºBBM'!Z4,'2ªCIA.5ºBBM'!Z4,'1ªCIA.6ºBBM'!Z4,'2ªCIA.6ºBBM'!Z4,'PA.6ºBBM'!Z4,'1ªCIA_IND'!Z4,'2ªCIA_IND'!Z4,'3ªCIA_IND'!Z4,'ASCOM_CG-'!Z4)</f>
        <v>0</v>
      </c>
      <c r="AA4" s="16">
        <f>SUM('1ªCIA.1ºBBM'!AA4,'2ªCIA.1ºBBM'!AA4,'1ªCIA.2ºBBM'!AA4,'2ªCIA.2ºBBM'!AA4,'PA.2ºBBM'!AA4,'1ªCIA.3ºBBM'!AA4,'2ªCIA.3ºBBM'!AA4,'1ªCIA.4ºBBM'!AA4,'2ªCIA.4ºBBM'!AA4,'1ªCIA.5ºBBM'!AA4,'2ªCIA.5ºBBM'!AA4,'1ªCIA.6ºBBM'!AA4,'2ªCIA.6ºBBM'!AA4,'PA.6ºBBM'!AA4,'1ªCIA_IND'!AA4,'2ªCIA_IND'!AA4,'3ªCIA_IND'!AA4,'ASCOM_CG-'!AA4)</f>
        <v>0</v>
      </c>
      <c r="AB4" s="15">
        <f>SUM('1ªCIA.1ºBBM'!AB4,'2ªCIA.1ºBBM'!AB4,'1ªCIA.2ºBBM'!AB4,'2ªCIA.2ºBBM'!AB4,'PA.2ºBBM'!AB4,'1ªCIA.3ºBBM'!AB4,'2ªCIA.3ºBBM'!AB4,'1ªCIA.4ºBBM'!AB4,'2ªCIA.4ºBBM'!AB4,'1ªCIA.5ºBBM'!AB4,'2ªCIA.5ºBBM'!AB4,'1ªCIA.6ºBBM'!AB4,'2ªCIA.6ºBBM'!AB4,'PA.6ºBBM'!AB4,'1ªCIA_IND'!AB4,'2ªCIA_IND'!AB4,'3ªCIA_IND'!AB4,'ASCOM_CG-'!AB4)</f>
        <v>0</v>
      </c>
      <c r="AC4" s="16">
        <f>SUM('1ªCIA.1ºBBM'!AC4,'2ªCIA.1ºBBM'!AC4,'1ªCIA.2ºBBM'!AC4,'2ªCIA.2ºBBM'!AC4,'PA.2ºBBM'!AC4,'1ªCIA.3ºBBM'!AC4,'2ªCIA.3ºBBM'!AC4,'1ªCIA.4ºBBM'!AC4,'2ªCIA.4ºBBM'!AC4,'1ªCIA.5ºBBM'!AC4,'2ªCIA.5ºBBM'!AC4,'1ªCIA.6ºBBM'!AC4,'2ªCIA.6ºBBM'!AC4,'PA.6ºBBM'!AC4,'1ªCIA_IND'!AC4,'2ªCIA_IND'!AC4,'3ªCIA_IND'!AC4,'ASCOM_CG-'!AC4)</f>
        <v>0</v>
      </c>
      <c r="AD4" s="15">
        <f>SUM('1ªCIA.1ºBBM'!AD4,'2ªCIA.1ºBBM'!AD4,'1ªCIA.2ºBBM'!AD4,'2ªCIA.2ºBBM'!AD4,'PA.2ºBBM'!AD4,'1ªCIA.3ºBBM'!AD4,'2ªCIA.3ºBBM'!AD4,'1ªCIA.4ºBBM'!AD4,'2ªCIA.4ºBBM'!AD4,'1ªCIA.5ºBBM'!AD4,'2ªCIA.5ºBBM'!AD4,'1ªCIA.6ºBBM'!AD4,'2ªCIA.6ºBBM'!AD4,'PA.6ºBBM'!AD4,'1ªCIA_IND'!AD4,'2ªCIA_IND'!AD4,'3ªCIA_IND'!AD4,'ASCOM_CG-'!AD4)</f>
        <v>2</v>
      </c>
      <c r="AE4" s="16">
        <f>SUM('1ªCIA.1ºBBM'!AE4,'2ªCIA.1ºBBM'!AE4,'1ªCIA.2ºBBM'!AE4,'2ªCIA.2ºBBM'!AE4,'PA.2ºBBM'!AE4,'1ªCIA.3ºBBM'!AE4,'2ªCIA.3ºBBM'!AE4,'1ªCIA.4ºBBM'!AE4,'2ªCIA.4ºBBM'!AE4,'1ªCIA.5ºBBM'!AE4,'2ªCIA.5ºBBM'!AE4,'1ªCIA.6ºBBM'!AE4,'2ªCIA.6ºBBM'!AE4,'PA.6ºBBM'!AE4,'1ªCIA_IND'!AE4,'2ªCIA_IND'!AE4,'3ªCIA_IND'!AE4,'ASCOM_CG-'!AE4)</f>
        <v>0</v>
      </c>
      <c r="AF4" s="17">
        <f t="shared" ref="AF4:AF40" si="1">SUM(B4:AE4)</f>
        <v>1552</v>
      </c>
      <c r="AG4" s="12"/>
      <c r="AH4" s="28">
        <f>SUM('1ªCIA.1ºBBM'!AH4,'2ªCIA.1ºBBM'!AH4,'1ªCIA.2ºBBM'!AH4,'2ªCIA.2ºBBM'!AH4,'PA.2ºBBM'!AH4,'1ªCIA.3ºBBM'!AH4,'2ªCIA.3ºBBM'!AH4,'1ªCIA.4ºBBM'!AH4,'2ªCIA.4ºBBM'!AH4,'1ªCIA.5ºBBM'!AH4,'2ªCIA.5ºBBM'!AH4,'1ªCIA.6ºBBM'!AH4,'2ªCIA.6ºBBM'!AH4,'PA.6ºBBM'!AH4,'1ªCIA_IND'!AH4,'2ªCIA_IND'!AH4,'3ªCIA_IND'!AH4,'ASCOM_CG-'!AH4)</f>
        <v>1290</v>
      </c>
      <c r="AI4" s="28">
        <f>SUM('1ªCIA.1ºBBM'!AI4,'2ªCIA.1ºBBM'!AI4,'1ªCIA.2ºBBM'!AI4,'2ªCIA.2ºBBM'!AI4,'PA.2ºBBM'!AI4,'1ªCIA.3ºBBM'!AI4,'2ªCIA.3ºBBM'!AI4,'1ªCIA.4ºBBM'!AI4,'2ªCIA.4ºBBM'!AI4,'1ªCIA.5ºBBM'!AI4,'2ªCIA.5ºBBM'!AI4,'1ªCIA.6ºBBM'!AI4,'2ªCIA.6ºBBM'!AI4,'PA.6ºBBM'!AI4,'1ªCIA_IND'!AI4,'2ªCIA_IND'!AI4,'3ªCIA_IND'!AI4,'ASCOM_CG-'!AI4)</f>
        <v>262</v>
      </c>
      <c r="AJ4" s="13"/>
    </row>
    <row r="5" ht="22.5" customHeight="1">
      <c r="A5" s="18"/>
      <c r="B5" s="15">
        <f>SUM('1ªCIA.1ºBBM'!B5,'2ªCIA.1ºBBM'!B5,'1ªCIA.2ºBBM'!B5,'2ªCIA.2ºBBM'!B5,'PA.2ºBBM'!B5,'1ªCIA.3ºBBM'!B5,'2ªCIA.3ºBBM'!B5,'1ªCIA.4ºBBM'!B5,'2ªCIA.4ºBBM'!B5,'1ªCIA.5ºBBM'!B5,'2ªCIA.5ºBBM'!B5,'1ªCIA.6ºBBM'!B5,'2ªCIA.6ºBBM'!B5,'PA.6ºBBM'!B5,'1ªCIA_IND'!B5,'2ªCIA_IND'!B5,'3ªCIA_IND'!B5,'ASCOM_CG-'!B5)</f>
        <v>0</v>
      </c>
      <c r="C5" s="16">
        <f>SUM('1ªCIA.1ºBBM'!C5,'2ªCIA.1ºBBM'!C5,'1ªCIA.2ºBBM'!C5,'2ªCIA.2ºBBM'!C5,'PA.2ºBBM'!C5,'1ªCIA.3ºBBM'!C5,'2ªCIA.3ºBBM'!C5,'1ªCIA.4ºBBM'!C5,'2ªCIA.4ºBBM'!C5,'1ªCIA.5ºBBM'!C5,'2ªCIA.5ºBBM'!C5,'1ªCIA.6ºBBM'!C5,'2ªCIA.6ºBBM'!C5,'PA.6ºBBM'!C5,'1ªCIA_IND'!C5,'2ªCIA_IND'!C5,'3ªCIA_IND'!C5,'ASCOM_CG-'!C5)</f>
        <v>0</v>
      </c>
      <c r="D5" s="15">
        <f>SUM('1ªCIA.1ºBBM'!D5,'2ªCIA.1ºBBM'!D5,'1ªCIA.2ºBBM'!D5,'2ªCIA.2ºBBM'!D5,'PA.2ºBBM'!D5,'1ªCIA.3ºBBM'!D5,'2ªCIA.3ºBBM'!D5,'1ªCIA.4ºBBM'!D5,'2ªCIA.4ºBBM'!D5,'1ªCIA.5ºBBM'!D5,'2ªCIA.5ºBBM'!D5,'1ªCIA.6ºBBM'!D5,'2ªCIA.6ºBBM'!D5,'PA.6ºBBM'!D5,'1ªCIA_IND'!D5,'2ªCIA_IND'!D5,'3ªCIA_IND'!D5,'ASCOM_CG-'!D5)</f>
        <v>0</v>
      </c>
      <c r="E5" s="16">
        <f>SUM('1ªCIA.1ºBBM'!E5,'2ªCIA.1ºBBM'!E5,'1ªCIA.2ºBBM'!E5,'2ªCIA.2ºBBM'!E5,'PA.2ºBBM'!E5,'1ªCIA.3ºBBM'!E5,'2ªCIA.3ºBBM'!E5,'1ªCIA.4ºBBM'!E5,'2ªCIA.4ºBBM'!E5,'1ªCIA.5ºBBM'!E5,'2ªCIA.5ºBBM'!E5,'1ªCIA.6ºBBM'!E5,'2ªCIA.6ºBBM'!E5,'PA.6ºBBM'!E5,'1ªCIA_IND'!E5,'2ªCIA_IND'!E5,'3ªCIA_IND'!E5,'ASCOM_CG-'!E5)</f>
        <v>0</v>
      </c>
      <c r="F5" s="15">
        <f>SUM('1ªCIA.1ºBBM'!F5,'2ªCIA.1ºBBM'!F5,'1ªCIA.2ºBBM'!F5,'2ªCIA.2ºBBM'!F5,'PA.2ºBBM'!F5,'1ªCIA.3ºBBM'!F5,'2ªCIA.3ºBBM'!F5,'1ªCIA.4ºBBM'!F5,'2ªCIA.4ºBBM'!F5,'1ªCIA.5ºBBM'!F5,'2ªCIA.5ºBBM'!F5,'1ªCIA.6ºBBM'!F5,'2ªCIA.6ºBBM'!F5,'PA.6ºBBM'!F5,'1ªCIA_IND'!F5,'2ªCIA_IND'!F5,'3ªCIA_IND'!F5,'ASCOM_CG-'!F5)</f>
        <v>0</v>
      </c>
      <c r="G5" s="16">
        <f>SUM('1ªCIA.1ºBBM'!G5,'2ªCIA.1ºBBM'!G5,'1ªCIA.2ºBBM'!G5,'2ªCIA.2ºBBM'!G5,'PA.2ºBBM'!G5,'1ªCIA.3ºBBM'!G5,'2ªCIA.3ºBBM'!G5,'1ªCIA.4ºBBM'!G5,'2ªCIA.4ºBBM'!G5,'1ªCIA.5ºBBM'!G5,'2ªCIA.5ºBBM'!G5,'1ªCIA.6ºBBM'!G5,'2ªCIA.6ºBBM'!G5,'PA.6ºBBM'!G5,'1ªCIA_IND'!G5,'2ªCIA_IND'!G5,'3ªCIA_IND'!G5,'ASCOM_CG-'!G5)</f>
        <v>0</v>
      </c>
      <c r="H5" s="15">
        <f>SUM('1ªCIA.1ºBBM'!H5,'2ªCIA.1ºBBM'!H5,'1ªCIA.2ºBBM'!H5,'2ªCIA.2ºBBM'!H5,'PA.2ºBBM'!H5,'1ªCIA.3ºBBM'!H5,'2ªCIA.3ºBBM'!H5,'1ªCIA.4ºBBM'!H5,'2ªCIA.4ºBBM'!H5,'1ªCIA.5ºBBM'!H5,'2ªCIA.5ºBBM'!H5,'1ªCIA.6ºBBM'!H5,'2ªCIA.6ºBBM'!H5,'PA.6ºBBM'!H5,'1ªCIA_IND'!H5,'2ªCIA_IND'!H5,'3ªCIA_IND'!H5,'ASCOM_CG-'!H5)</f>
        <v>0</v>
      </c>
      <c r="I5" s="16">
        <f>SUM('1ªCIA.1ºBBM'!I5,'2ªCIA.1ºBBM'!I5,'1ªCIA.2ºBBM'!I5,'2ªCIA.2ºBBM'!I5,'PA.2ºBBM'!I5,'1ªCIA.3ºBBM'!I5,'2ªCIA.3ºBBM'!I5,'1ªCIA.4ºBBM'!I5,'2ªCIA.4ºBBM'!I5,'1ªCIA.5ºBBM'!I5,'2ªCIA.5ºBBM'!I5,'1ªCIA.6ºBBM'!I5,'2ªCIA.6ºBBM'!I5,'PA.6ºBBM'!I5,'1ªCIA_IND'!I5,'2ªCIA_IND'!I5,'3ªCIA_IND'!I5,'ASCOM_CG-'!I5)</f>
        <v>0</v>
      </c>
      <c r="J5" s="15">
        <f>SUM('1ªCIA.1ºBBM'!J5,'2ªCIA.1ºBBM'!J5,'1ªCIA.2ºBBM'!J5,'2ªCIA.2ºBBM'!J5,'PA.2ºBBM'!J5,'1ªCIA.3ºBBM'!J5,'2ªCIA.3ºBBM'!J5,'1ªCIA.4ºBBM'!J5,'2ªCIA.4ºBBM'!J5,'1ªCIA.5ºBBM'!J5,'2ªCIA.5ºBBM'!J5,'1ªCIA.6ºBBM'!J5,'2ªCIA.6ºBBM'!J5,'PA.6ºBBM'!J5,'1ªCIA_IND'!J5,'2ªCIA_IND'!J5,'3ªCIA_IND'!J5,'ASCOM_CG-'!J5)</f>
        <v>0</v>
      </c>
      <c r="K5" s="16">
        <f>SUM('1ªCIA.1ºBBM'!K5,'2ªCIA.1ºBBM'!K5,'1ªCIA.2ºBBM'!K5,'2ªCIA.2ºBBM'!K5,'PA.2ºBBM'!K5,'1ªCIA.3ºBBM'!K5,'2ªCIA.3ºBBM'!K5,'1ªCIA.4ºBBM'!K5,'2ªCIA.4ºBBM'!K5,'1ªCIA.5ºBBM'!K5,'2ªCIA.5ºBBM'!K5,'1ªCIA.6ºBBM'!K5,'2ªCIA.6ºBBM'!K5,'PA.6ºBBM'!K5,'1ªCIA_IND'!K5,'2ªCIA_IND'!K5,'3ªCIA_IND'!K5,'ASCOM_CG-'!K5)</f>
        <v>0</v>
      </c>
      <c r="L5" s="15">
        <f>SUM('1ªCIA.1ºBBM'!L5,'2ªCIA.1ºBBM'!L5,'1ªCIA.2ºBBM'!L5,'2ªCIA.2ºBBM'!L5,'PA.2ºBBM'!L5,'1ªCIA.3ºBBM'!L5,'2ªCIA.3ºBBM'!L5,'1ªCIA.4ºBBM'!L5,'2ªCIA.4ºBBM'!L5,'1ªCIA.5ºBBM'!L5,'2ªCIA.5ºBBM'!L5,'1ªCIA.6ºBBM'!L5,'2ªCIA.6ºBBM'!L5,'PA.6ºBBM'!L5,'1ªCIA_IND'!L5,'2ªCIA_IND'!L5,'3ªCIA_IND'!L5,'ASCOM_CG-'!L5)</f>
        <v>0</v>
      </c>
      <c r="M5" s="16">
        <f>SUM('1ªCIA.1ºBBM'!M5,'2ªCIA.1ºBBM'!M5,'1ªCIA.2ºBBM'!M5,'2ªCIA.2ºBBM'!M5,'PA.2ºBBM'!M5,'1ªCIA.3ºBBM'!M5,'2ªCIA.3ºBBM'!M5,'1ªCIA.4ºBBM'!M5,'2ªCIA.4ºBBM'!M5,'1ªCIA.5ºBBM'!M5,'2ªCIA.5ºBBM'!M5,'1ªCIA.6ºBBM'!M5,'2ªCIA.6ºBBM'!M5,'PA.6ºBBM'!M5,'1ªCIA_IND'!M5,'2ªCIA_IND'!M5,'3ªCIA_IND'!M5,'ASCOM_CG-'!M5)</f>
        <v>0</v>
      </c>
      <c r="N5" s="15">
        <f>SUM('1ªCIA.1ºBBM'!N5,'2ªCIA.1ºBBM'!N5,'1ªCIA.2ºBBM'!N5,'2ªCIA.2ºBBM'!N5,'PA.2ºBBM'!N5,'1ªCIA.3ºBBM'!N5,'2ªCIA.3ºBBM'!N5,'1ªCIA.4ºBBM'!N5,'2ªCIA.4ºBBM'!N5,'1ªCIA.5ºBBM'!N5,'2ªCIA.5ºBBM'!N5,'1ªCIA.6ºBBM'!N5,'2ªCIA.6ºBBM'!N5,'PA.6ºBBM'!N5,'1ªCIA_IND'!N5,'2ªCIA_IND'!N5,'3ªCIA_IND'!N5,'ASCOM_CG-'!N5)</f>
        <v>0</v>
      </c>
      <c r="O5" s="16">
        <f>SUM('1ªCIA.1ºBBM'!O5,'2ªCIA.1ºBBM'!O5,'1ªCIA.2ºBBM'!O5,'2ªCIA.2ºBBM'!O5,'PA.2ºBBM'!O5,'1ªCIA.3ºBBM'!O5,'2ªCIA.3ºBBM'!O5,'1ªCIA.4ºBBM'!O5,'2ªCIA.4ºBBM'!O5,'1ªCIA.5ºBBM'!O5,'2ªCIA.5ºBBM'!O5,'1ªCIA.6ºBBM'!O5,'2ªCIA.6ºBBM'!O5,'PA.6ºBBM'!O5,'1ªCIA_IND'!O5,'2ªCIA_IND'!O5,'3ªCIA_IND'!O5,'ASCOM_CG-'!O5)</f>
        <v>0</v>
      </c>
      <c r="P5" s="15">
        <f>SUM('1ªCIA.1ºBBM'!P5,'2ªCIA.1ºBBM'!P5,'1ªCIA.2ºBBM'!P5,'2ªCIA.2ºBBM'!P5,'PA.2ºBBM'!P5,'1ªCIA.3ºBBM'!P5,'2ªCIA.3ºBBM'!P5,'1ªCIA.4ºBBM'!P5,'2ªCIA.4ºBBM'!P5,'1ªCIA.5ºBBM'!P5,'2ªCIA.5ºBBM'!P5,'1ªCIA.6ºBBM'!P5,'2ªCIA.6ºBBM'!P5,'PA.6ºBBM'!P5,'1ªCIA_IND'!P5,'2ªCIA_IND'!P5,'3ªCIA_IND'!P5,'ASCOM_CG-'!P5)</f>
        <v>0</v>
      </c>
      <c r="Q5" s="16">
        <f>SUM('1ªCIA.1ºBBM'!Q5,'2ªCIA.1ºBBM'!Q5,'1ªCIA.2ºBBM'!Q5,'2ªCIA.2ºBBM'!Q5,'PA.2ºBBM'!Q5,'1ªCIA.3ºBBM'!Q5,'2ªCIA.3ºBBM'!Q5,'1ªCIA.4ºBBM'!Q5,'2ªCIA.4ºBBM'!Q5,'1ªCIA.5ºBBM'!Q5,'2ªCIA.5ºBBM'!Q5,'1ªCIA.6ºBBM'!Q5,'2ªCIA.6ºBBM'!Q5,'PA.6ºBBM'!Q5,'1ªCIA_IND'!Q5,'2ªCIA_IND'!Q5,'3ªCIA_IND'!Q5,'ASCOM_CG-'!Q5)</f>
        <v>0</v>
      </c>
      <c r="R5" s="15">
        <f>SUM('1ªCIA.1ºBBM'!R5,'2ªCIA.1ºBBM'!R5,'1ªCIA.2ºBBM'!R5,'2ªCIA.2ºBBM'!R5,'PA.2ºBBM'!R5,'1ªCIA.3ºBBM'!R5,'2ªCIA.3ºBBM'!R5,'1ªCIA.4ºBBM'!R5,'2ªCIA.4ºBBM'!R5,'1ªCIA.5ºBBM'!R5,'2ªCIA.5ºBBM'!R5,'1ªCIA.6ºBBM'!R5,'2ªCIA.6ºBBM'!R5,'PA.6ºBBM'!R5,'1ªCIA_IND'!R5,'2ªCIA_IND'!R5,'3ªCIA_IND'!R5,'ASCOM_CG-'!R5)</f>
        <v>0</v>
      </c>
      <c r="S5" s="16">
        <f>SUM('1ªCIA.1ºBBM'!S5,'2ªCIA.1ºBBM'!S5,'1ªCIA.2ºBBM'!S5,'2ªCIA.2ºBBM'!S5,'PA.2ºBBM'!S5,'1ªCIA.3ºBBM'!S5,'2ªCIA.3ºBBM'!S5,'1ªCIA.4ºBBM'!S5,'2ªCIA.4ºBBM'!S5,'1ªCIA.5ºBBM'!S5,'2ªCIA.5ºBBM'!S5,'1ªCIA.6ºBBM'!S5,'2ªCIA.6ºBBM'!S5,'PA.6ºBBM'!S5,'1ªCIA_IND'!S5,'2ªCIA_IND'!S5,'3ªCIA_IND'!S5,'ASCOM_CG-'!S5)</f>
        <v>0</v>
      </c>
      <c r="T5" s="15">
        <f>SUM('1ªCIA.1ºBBM'!T5,'2ªCIA.1ºBBM'!T5,'1ªCIA.2ºBBM'!T5,'2ªCIA.2ºBBM'!T5,'PA.2ºBBM'!T5,'1ªCIA.3ºBBM'!T5,'2ªCIA.3ºBBM'!T5,'1ªCIA.4ºBBM'!T5,'2ªCIA.4ºBBM'!T5,'1ªCIA.5ºBBM'!T5,'2ªCIA.5ºBBM'!T5,'1ªCIA.6ºBBM'!T5,'2ªCIA.6ºBBM'!T5,'PA.6ºBBM'!T5,'1ªCIA_IND'!T5,'2ªCIA_IND'!T5,'3ªCIA_IND'!T5,'ASCOM_CG-'!T5)</f>
        <v>0</v>
      </c>
      <c r="U5" s="16">
        <f>SUM('1ªCIA.1ºBBM'!U5,'2ªCIA.1ºBBM'!U5,'1ªCIA.2ºBBM'!U5,'2ªCIA.2ºBBM'!U5,'PA.2ºBBM'!U5,'1ªCIA.3ºBBM'!U5,'2ªCIA.3ºBBM'!U5,'1ªCIA.4ºBBM'!U5,'2ªCIA.4ºBBM'!U5,'1ªCIA.5ºBBM'!U5,'2ªCIA.5ºBBM'!U5,'1ªCIA.6ºBBM'!U5,'2ªCIA.6ºBBM'!U5,'PA.6ºBBM'!U5,'1ªCIA_IND'!U5,'2ªCIA_IND'!U5,'3ªCIA_IND'!U5,'ASCOM_CG-'!U5)</f>
        <v>0</v>
      </c>
      <c r="V5" s="15">
        <f>SUM('1ªCIA.1ºBBM'!V5,'2ªCIA.1ºBBM'!V5,'1ªCIA.2ºBBM'!V5,'2ªCIA.2ºBBM'!V5,'PA.2ºBBM'!V5,'1ªCIA.3ºBBM'!V5,'2ªCIA.3ºBBM'!V5,'1ªCIA.4ºBBM'!V5,'2ªCIA.4ºBBM'!V5,'1ªCIA.5ºBBM'!V5,'2ªCIA.5ºBBM'!V5,'1ªCIA.6ºBBM'!V5,'2ªCIA.6ºBBM'!V5,'PA.6ºBBM'!V5,'1ªCIA_IND'!V5,'2ªCIA_IND'!V5,'3ªCIA_IND'!V5,'ASCOM_CG-'!V5)</f>
        <v>0</v>
      </c>
      <c r="W5" s="16">
        <f>SUM('1ªCIA.1ºBBM'!W5,'2ªCIA.1ºBBM'!W5,'1ªCIA.2ºBBM'!W5,'2ªCIA.2ºBBM'!W5,'PA.2ºBBM'!W5,'1ªCIA.3ºBBM'!W5,'2ªCIA.3ºBBM'!W5,'1ªCIA.4ºBBM'!W5,'2ªCIA.4ºBBM'!W5,'1ªCIA.5ºBBM'!W5,'2ªCIA.5ºBBM'!W5,'1ªCIA.6ºBBM'!W5,'2ªCIA.6ºBBM'!W5,'PA.6ºBBM'!W5,'1ªCIA_IND'!W5,'2ªCIA_IND'!W5,'3ªCIA_IND'!W5,'ASCOM_CG-'!W5)</f>
        <v>0</v>
      </c>
      <c r="X5" s="15">
        <f>SUM('1ªCIA.1ºBBM'!X5,'2ªCIA.1ºBBM'!X5,'1ªCIA.2ºBBM'!X5,'2ªCIA.2ºBBM'!X5,'PA.2ºBBM'!X5,'1ªCIA.3ºBBM'!X5,'2ªCIA.3ºBBM'!X5,'1ªCIA.4ºBBM'!X5,'2ªCIA.4ºBBM'!X5,'1ªCIA.5ºBBM'!X5,'2ªCIA.5ºBBM'!X5,'1ªCIA.6ºBBM'!X5,'2ªCIA.6ºBBM'!X5,'PA.6ºBBM'!X5,'1ªCIA_IND'!X5,'2ªCIA_IND'!X5,'3ªCIA_IND'!X5,'ASCOM_CG-'!X5)</f>
        <v>0</v>
      </c>
      <c r="Y5" s="16">
        <f>SUM('1ªCIA.1ºBBM'!Y5,'2ªCIA.1ºBBM'!Y5,'1ªCIA.2ºBBM'!Y5,'2ªCIA.2ºBBM'!Y5,'PA.2ºBBM'!Y5,'1ªCIA.3ºBBM'!Y5,'2ªCIA.3ºBBM'!Y5,'1ªCIA.4ºBBM'!Y5,'2ªCIA.4ºBBM'!Y5,'1ªCIA.5ºBBM'!Y5,'2ªCIA.5ºBBM'!Y5,'1ªCIA.6ºBBM'!Y5,'2ªCIA.6ºBBM'!Y5,'PA.6ºBBM'!Y5,'1ªCIA_IND'!Y5,'2ªCIA_IND'!Y5,'3ªCIA_IND'!Y5,'ASCOM_CG-'!Y5)</f>
        <v>0</v>
      </c>
      <c r="Z5" s="15">
        <f>SUM('1ªCIA.1ºBBM'!Z5,'2ªCIA.1ºBBM'!Z5,'1ªCIA.2ºBBM'!Z5,'2ªCIA.2ºBBM'!Z5,'PA.2ºBBM'!Z5,'1ªCIA.3ºBBM'!Z5,'2ªCIA.3ºBBM'!Z5,'1ªCIA.4ºBBM'!Z5,'2ªCIA.4ºBBM'!Z5,'1ªCIA.5ºBBM'!Z5,'2ªCIA.5ºBBM'!Z5,'1ªCIA.6ºBBM'!Z5,'2ªCIA.6ºBBM'!Z5,'PA.6ºBBM'!Z5,'1ªCIA_IND'!Z5,'2ªCIA_IND'!Z5,'3ªCIA_IND'!Z5,'ASCOM_CG-'!Z5)</f>
        <v>0</v>
      </c>
      <c r="AA5" s="16">
        <f>SUM('1ªCIA.1ºBBM'!AA5,'2ªCIA.1ºBBM'!AA5,'1ªCIA.2ºBBM'!AA5,'2ªCIA.2ºBBM'!AA5,'PA.2ºBBM'!AA5,'1ªCIA.3ºBBM'!AA5,'2ªCIA.3ºBBM'!AA5,'1ªCIA.4ºBBM'!AA5,'2ªCIA.4ºBBM'!AA5,'1ªCIA.5ºBBM'!AA5,'2ªCIA.5ºBBM'!AA5,'1ªCIA.6ºBBM'!AA5,'2ªCIA.6ºBBM'!AA5,'PA.6ºBBM'!AA5,'1ªCIA_IND'!AA5,'2ªCIA_IND'!AA5,'3ªCIA_IND'!AA5,'ASCOM_CG-'!AA5)</f>
        <v>0</v>
      </c>
      <c r="AB5" s="15">
        <f>SUM('1ªCIA.1ºBBM'!AB5,'2ªCIA.1ºBBM'!AB5,'1ªCIA.2ºBBM'!AB5,'2ªCIA.2ºBBM'!AB5,'PA.2ºBBM'!AB5,'1ªCIA.3ºBBM'!AB5,'2ªCIA.3ºBBM'!AB5,'1ªCIA.4ºBBM'!AB5,'2ªCIA.4ºBBM'!AB5,'1ªCIA.5ºBBM'!AB5,'2ªCIA.5ºBBM'!AB5,'1ªCIA.6ºBBM'!AB5,'2ªCIA.6ºBBM'!AB5,'PA.6ºBBM'!AB5,'1ªCIA_IND'!AB5,'2ªCIA_IND'!AB5,'3ªCIA_IND'!AB5,'ASCOM_CG-'!AB5)</f>
        <v>0</v>
      </c>
      <c r="AC5" s="16">
        <f>SUM('1ªCIA.1ºBBM'!AC5,'2ªCIA.1ºBBM'!AC5,'1ªCIA.2ºBBM'!AC5,'2ªCIA.2ºBBM'!AC5,'PA.2ºBBM'!AC5,'1ªCIA.3ºBBM'!AC5,'2ªCIA.3ºBBM'!AC5,'1ªCIA.4ºBBM'!AC5,'2ªCIA.4ºBBM'!AC5,'1ªCIA.5ºBBM'!AC5,'2ªCIA.5ºBBM'!AC5,'1ªCIA.6ºBBM'!AC5,'2ªCIA.6ºBBM'!AC5,'PA.6ºBBM'!AC5,'1ªCIA_IND'!AC5,'2ªCIA_IND'!AC5,'3ªCIA_IND'!AC5,'ASCOM_CG-'!AC5)</f>
        <v>0</v>
      </c>
      <c r="AD5" s="15">
        <f>SUM('1ªCIA.1ºBBM'!AD5,'2ªCIA.1ºBBM'!AD5,'1ªCIA.2ºBBM'!AD5,'2ªCIA.2ºBBM'!AD5,'PA.2ºBBM'!AD5,'1ªCIA.3ºBBM'!AD5,'2ªCIA.3ºBBM'!AD5,'1ªCIA.4ºBBM'!AD5,'2ªCIA.4ºBBM'!AD5,'1ªCIA.5ºBBM'!AD5,'2ªCIA.5ºBBM'!AD5,'1ªCIA.6ºBBM'!AD5,'2ªCIA.6ºBBM'!AD5,'PA.6ºBBM'!AD5,'1ªCIA_IND'!AD5,'2ªCIA_IND'!AD5,'3ªCIA_IND'!AD5,'ASCOM_CG-'!AD5)</f>
        <v>0</v>
      </c>
      <c r="AE5" s="16">
        <f>SUM('1ªCIA.1ºBBM'!AE5,'2ªCIA.1ºBBM'!AE5,'1ªCIA.2ºBBM'!AE5,'2ªCIA.2ºBBM'!AE5,'PA.2ºBBM'!AE5,'1ªCIA.3ºBBM'!AE5,'2ªCIA.3ºBBM'!AE5,'1ªCIA.4ºBBM'!AE5,'2ªCIA.4ºBBM'!AE5,'1ªCIA.5ºBBM'!AE5,'2ªCIA.5ºBBM'!AE5,'1ªCIA.6ºBBM'!AE5,'2ªCIA.6ºBBM'!AE5,'PA.6ºBBM'!AE5,'1ªCIA_IND'!AE5,'2ªCIA_IND'!AE5,'3ªCIA_IND'!AE5,'ASCOM_CG-'!AE5)</f>
        <v>0</v>
      </c>
      <c r="AF5" s="17">
        <f t="shared" si="1"/>
        <v>0</v>
      </c>
      <c r="AG5" s="12"/>
      <c r="AH5" s="28">
        <f>SUM('1ªCIA.1ºBBM'!AH5,'2ªCIA.1ºBBM'!AH5,'1ªCIA.2ºBBM'!AH5,'2ªCIA.2ºBBM'!AH5,'PA.2ºBBM'!AH5,'1ªCIA.3ºBBM'!AH5,'2ªCIA.3ºBBM'!AH5,'1ªCIA.4ºBBM'!AH5,'2ªCIA.4ºBBM'!AH5,'1ªCIA.5ºBBM'!AH5,'2ªCIA.5ºBBM'!AH5,'1ªCIA.6ºBBM'!AH5,'2ªCIA.6ºBBM'!AH5,'PA.6ºBBM'!AH5,'1ªCIA_IND'!AH5,'2ªCIA_IND'!AH5,'3ªCIA_IND'!AH5,'ASCOM_CG-'!AH5)</f>
        <v>0</v>
      </c>
      <c r="AI5" s="28">
        <f>SUM('1ªCIA.1ºBBM'!AI5,'2ªCIA.1ºBBM'!AI5,'1ªCIA.2ºBBM'!AI5,'2ªCIA.2ºBBM'!AI5,'PA.2ºBBM'!AI5,'1ªCIA.3ºBBM'!AI5,'2ªCIA.3ºBBM'!AI5,'1ªCIA.4ºBBM'!AI5,'2ªCIA.4ºBBM'!AI5,'1ªCIA.5ºBBM'!AI5,'2ªCIA.5ºBBM'!AI5,'1ªCIA.6ºBBM'!AI5,'2ªCIA.6ºBBM'!AI5,'PA.6ºBBM'!AI5,'1ªCIA_IND'!AI5,'2ªCIA_IND'!AI5,'3ªCIA_IND'!AI5,'ASCOM_CG-'!AI5)</f>
        <v>0</v>
      </c>
      <c r="AJ5" s="13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'1ªCIA.4ºBBM'!B6,'2ªCIA.4ºBBM'!B6,'1ªCIA.5ºBBM'!B6,'2ªCIA.5ºBBM'!B6,'1ªCIA.6ºBBM'!B6,'2ªCIA.6ºBBM'!B6,'PA.6ºBBM'!B6,'1ªCIA_IND'!B6,'2ªCIA_IND'!B6,'3ªCIA_IND'!B6,'ASCOM_CG-'!B6)</f>
        <v>0</v>
      </c>
      <c r="C6" s="16">
        <f>SUM('1ªCIA.1ºBBM'!C6,'2ªCIA.1ºBBM'!C6,'1ªCIA.2ºBBM'!C6,'2ªCIA.2ºBBM'!C6,'PA.2ºBBM'!C6,'1ªCIA.3ºBBM'!C6,'2ªCIA.3ºBBM'!C6,'1ªCIA.4ºBBM'!C6,'2ªCIA.4ºBBM'!C6,'1ªCIA.5ºBBM'!C6,'2ªCIA.5ºBBM'!C6,'1ªCIA.6ºBBM'!C6,'2ªCIA.6ºBBM'!C6,'PA.6ºBBM'!C6,'1ªCIA_IND'!C6,'2ªCIA_IND'!C6,'3ªCIA_IND'!C6,'ASCOM_CG-'!C6)</f>
        <v>0</v>
      </c>
      <c r="D6" s="15">
        <f>SUM('1ªCIA.1ºBBM'!D6,'2ªCIA.1ºBBM'!D6,'1ªCIA.2ºBBM'!D6,'2ªCIA.2ºBBM'!D6,'PA.2ºBBM'!D6,'1ªCIA.3ºBBM'!D6,'2ªCIA.3ºBBM'!D6,'1ªCIA.4ºBBM'!D6,'2ªCIA.4ºBBM'!D6,'1ªCIA.5ºBBM'!D6,'2ªCIA.5ºBBM'!D6,'1ªCIA.6ºBBM'!D6,'2ªCIA.6ºBBM'!D6,'PA.6ºBBM'!D6,'1ªCIA_IND'!D6,'2ªCIA_IND'!D6,'3ªCIA_IND'!D6,'ASCOM_CG-'!D6)</f>
        <v>0</v>
      </c>
      <c r="E6" s="16">
        <f>SUM('1ªCIA.1ºBBM'!E6,'2ªCIA.1ºBBM'!E6,'1ªCIA.2ºBBM'!E6,'2ªCIA.2ºBBM'!E6,'PA.2ºBBM'!E6,'1ªCIA.3ºBBM'!E6,'2ªCIA.3ºBBM'!E6,'1ªCIA.4ºBBM'!E6,'2ªCIA.4ºBBM'!E6,'1ªCIA.5ºBBM'!E6,'2ªCIA.5ºBBM'!E6,'1ªCIA.6ºBBM'!E6,'2ªCIA.6ºBBM'!E6,'PA.6ºBBM'!E6,'1ªCIA_IND'!E6,'2ªCIA_IND'!E6,'3ªCIA_IND'!E6,'ASCOM_CG-'!E6)</f>
        <v>0</v>
      </c>
      <c r="F6" s="15">
        <f>SUM('1ªCIA.1ºBBM'!F6,'2ªCIA.1ºBBM'!F6,'1ªCIA.2ºBBM'!F6,'2ªCIA.2ºBBM'!F6,'PA.2ºBBM'!F6,'1ªCIA.3ºBBM'!F6,'2ªCIA.3ºBBM'!F6,'1ªCIA.4ºBBM'!F6,'2ªCIA.4ºBBM'!F6,'1ªCIA.5ºBBM'!F6,'2ªCIA.5ºBBM'!F6,'1ªCIA.6ºBBM'!F6,'2ªCIA.6ºBBM'!F6,'PA.6ºBBM'!F6,'1ªCIA_IND'!F6,'2ªCIA_IND'!F6,'3ªCIA_IND'!F6,'ASCOM_CG-'!F6)</f>
        <v>0</v>
      </c>
      <c r="G6" s="16">
        <f>SUM('1ªCIA.1ºBBM'!G6,'2ªCIA.1ºBBM'!G6,'1ªCIA.2ºBBM'!G6,'2ªCIA.2ºBBM'!G6,'PA.2ºBBM'!G6,'1ªCIA.3ºBBM'!G6,'2ªCIA.3ºBBM'!G6,'1ªCIA.4ºBBM'!G6,'2ªCIA.4ºBBM'!G6,'1ªCIA.5ºBBM'!G6,'2ªCIA.5ºBBM'!G6,'1ªCIA.6ºBBM'!G6,'2ªCIA.6ºBBM'!G6,'PA.6ºBBM'!G6,'1ªCIA_IND'!G6,'2ªCIA_IND'!G6,'3ªCIA_IND'!G6,'ASCOM_CG-'!G6)</f>
        <v>0</v>
      </c>
      <c r="H6" s="15">
        <f>SUM('1ªCIA.1ºBBM'!H6,'2ªCIA.1ºBBM'!H6,'1ªCIA.2ºBBM'!H6,'2ªCIA.2ºBBM'!H6,'PA.2ºBBM'!H6,'1ªCIA.3ºBBM'!H6,'2ªCIA.3ºBBM'!H6,'1ªCIA.4ºBBM'!H6,'2ªCIA.4ºBBM'!H6,'1ªCIA.5ºBBM'!H6,'2ªCIA.5ºBBM'!H6,'1ªCIA.6ºBBM'!H6,'2ªCIA.6ºBBM'!H6,'PA.6ºBBM'!H6,'1ªCIA_IND'!H6,'2ªCIA_IND'!H6,'3ªCIA_IND'!H6,'ASCOM_CG-'!H6)</f>
        <v>0</v>
      </c>
      <c r="I6" s="16">
        <f>SUM('1ªCIA.1ºBBM'!I6,'2ªCIA.1ºBBM'!I6,'1ªCIA.2ºBBM'!I6,'2ªCIA.2ºBBM'!I6,'PA.2ºBBM'!I6,'1ªCIA.3ºBBM'!I6,'2ªCIA.3ºBBM'!I6,'1ªCIA.4ºBBM'!I6,'2ªCIA.4ºBBM'!I6,'1ªCIA.5ºBBM'!I6,'2ªCIA.5ºBBM'!I6,'1ªCIA.6ºBBM'!I6,'2ªCIA.6ºBBM'!I6,'PA.6ºBBM'!I6,'1ªCIA_IND'!I6,'2ªCIA_IND'!I6,'3ªCIA_IND'!I6,'ASCOM_CG-'!I6)</f>
        <v>0</v>
      </c>
      <c r="J6" s="15">
        <f>SUM('1ªCIA.1ºBBM'!J6,'2ªCIA.1ºBBM'!J6,'1ªCIA.2ºBBM'!J6,'2ªCIA.2ºBBM'!J6,'PA.2ºBBM'!J6,'1ªCIA.3ºBBM'!J6,'2ªCIA.3ºBBM'!J6,'1ªCIA.4ºBBM'!J6,'2ªCIA.4ºBBM'!J6,'1ªCIA.5ºBBM'!J6,'2ªCIA.5ºBBM'!J6,'1ªCIA.6ºBBM'!J6,'2ªCIA.6ºBBM'!J6,'PA.6ºBBM'!J6,'1ªCIA_IND'!J6,'2ªCIA_IND'!J6,'3ªCIA_IND'!J6,'ASCOM_CG-'!J6)</f>
        <v>0</v>
      </c>
      <c r="K6" s="16">
        <f>SUM('1ªCIA.1ºBBM'!K6,'2ªCIA.1ºBBM'!K6,'1ªCIA.2ºBBM'!K6,'2ªCIA.2ºBBM'!K6,'PA.2ºBBM'!K6,'1ªCIA.3ºBBM'!K6,'2ªCIA.3ºBBM'!K6,'1ªCIA.4ºBBM'!K6,'2ªCIA.4ºBBM'!K6,'1ªCIA.5ºBBM'!K6,'2ªCIA.5ºBBM'!K6,'1ªCIA.6ºBBM'!K6,'2ªCIA.6ºBBM'!K6,'PA.6ºBBM'!K6,'1ªCIA_IND'!K6,'2ªCIA_IND'!K6,'3ªCIA_IND'!K6,'ASCOM_CG-'!K6)</f>
        <v>0</v>
      </c>
      <c r="L6" s="15">
        <f>SUM('1ªCIA.1ºBBM'!L6,'2ªCIA.1ºBBM'!L6,'1ªCIA.2ºBBM'!L6,'2ªCIA.2ºBBM'!L6,'PA.2ºBBM'!L6,'1ªCIA.3ºBBM'!L6,'2ªCIA.3ºBBM'!L6,'1ªCIA.4ºBBM'!L6,'2ªCIA.4ºBBM'!L6,'1ªCIA.5ºBBM'!L6,'2ªCIA.5ºBBM'!L6,'1ªCIA.6ºBBM'!L6,'2ªCIA.6ºBBM'!L6,'PA.6ºBBM'!L6,'1ªCIA_IND'!L6,'2ªCIA_IND'!L6,'3ªCIA_IND'!L6,'ASCOM_CG-'!L6)</f>
        <v>0</v>
      </c>
      <c r="M6" s="16">
        <f>SUM('1ªCIA.1ºBBM'!M6,'2ªCIA.1ºBBM'!M6,'1ªCIA.2ºBBM'!M6,'2ªCIA.2ºBBM'!M6,'PA.2ºBBM'!M6,'1ªCIA.3ºBBM'!M6,'2ªCIA.3ºBBM'!M6,'1ªCIA.4ºBBM'!M6,'2ªCIA.4ºBBM'!M6,'1ªCIA.5ºBBM'!M6,'2ªCIA.5ºBBM'!M6,'1ªCIA.6ºBBM'!M6,'2ªCIA.6ºBBM'!M6,'PA.6ºBBM'!M6,'1ªCIA_IND'!M6,'2ªCIA_IND'!M6,'3ªCIA_IND'!M6,'ASCOM_CG-'!M6)</f>
        <v>0</v>
      </c>
      <c r="N6" s="15">
        <f>SUM('1ªCIA.1ºBBM'!N6,'2ªCIA.1ºBBM'!N6,'1ªCIA.2ºBBM'!N6,'2ªCIA.2ºBBM'!N6,'PA.2ºBBM'!N6,'1ªCIA.3ºBBM'!N6,'2ªCIA.3ºBBM'!N6,'1ªCIA.4ºBBM'!N6,'2ªCIA.4ºBBM'!N6,'1ªCIA.5ºBBM'!N6,'2ªCIA.5ºBBM'!N6,'1ªCIA.6ºBBM'!N6,'2ªCIA.6ºBBM'!N6,'PA.6ºBBM'!N6,'1ªCIA_IND'!N6,'2ªCIA_IND'!N6,'3ªCIA_IND'!N6,'ASCOM_CG-'!N6)</f>
        <v>0</v>
      </c>
      <c r="O6" s="16">
        <f>SUM('1ªCIA.1ºBBM'!O6,'2ªCIA.1ºBBM'!O6,'1ªCIA.2ºBBM'!O6,'2ªCIA.2ºBBM'!O6,'PA.2ºBBM'!O6,'1ªCIA.3ºBBM'!O6,'2ªCIA.3ºBBM'!O6,'1ªCIA.4ºBBM'!O6,'2ªCIA.4ºBBM'!O6,'1ªCIA.5ºBBM'!O6,'2ªCIA.5ºBBM'!O6,'1ªCIA.6ºBBM'!O6,'2ªCIA.6ºBBM'!O6,'PA.6ºBBM'!O6,'1ªCIA_IND'!O6,'2ªCIA_IND'!O6,'3ªCIA_IND'!O6,'ASCOM_CG-'!O6)</f>
        <v>0</v>
      </c>
      <c r="P6" s="15">
        <f>SUM('1ªCIA.1ºBBM'!P6,'2ªCIA.1ºBBM'!P6,'1ªCIA.2ºBBM'!P6,'2ªCIA.2ºBBM'!P6,'PA.2ºBBM'!P6,'1ªCIA.3ºBBM'!P6,'2ªCIA.3ºBBM'!P6,'1ªCIA.4ºBBM'!P6,'2ªCIA.4ºBBM'!P6,'1ªCIA.5ºBBM'!P6,'2ªCIA.5ºBBM'!P6,'1ªCIA.6ºBBM'!P6,'2ªCIA.6ºBBM'!P6,'PA.6ºBBM'!P6,'1ªCIA_IND'!P6,'2ªCIA_IND'!P6,'3ªCIA_IND'!P6,'ASCOM_CG-'!P6)</f>
        <v>0</v>
      </c>
      <c r="Q6" s="16">
        <f>SUM('1ªCIA.1ºBBM'!Q6,'2ªCIA.1ºBBM'!Q6,'1ªCIA.2ºBBM'!Q6,'2ªCIA.2ºBBM'!Q6,'PA.2ºBBM'!Q6,'1ªCIA.3ºBBM'!Q6,'2ªCIA.3ºBBM'!Q6,'1ªCIA.4ºBBM'!Q6,'2ªCIA.4ºBBM'!Q6,'1ªCIA.5ºBBM'!Q6,'2ªCIA.5ºBBM'!Q6,'1ªCIA.6ºBBM'!Q6,'2ªCIA.6ºBBM'!Q6,'PA.6ºBBM'!Q6,'1ªCIA_IND'!Q6,'2ªCIA_IND'!Q6,'3ªCIA_IND'!Q6,'ASCOM_CG-'!Q6)</f>
        <v>0</v>
      </c>
      <c r="R6" s="15">
        <f>SUM('1ªCIA.1ºBBM'!R6,'2ªCIA.1ºBBM'!R6,'1ªCIA.2ºBBM'!R6,'2ªCIA.2ºBBM'!R6,'PA.2ºBBM'!R6,'1ªCIA.3ºBBM'!R6,'2ªCIA.3ºBBM'!R6,'1ªCIA.4ºBBM'!R6,'2ªCIA.4ºBBM'!R6,'1ªCIA.5ºBBM'!R6,'2ªCIA.5ºBBM'!R6,'1ªCIA.6ºBBM'!R6,'2ªCIA.6ºBBM'!R6,'PA.6ºBBM'!R6,'1ªCIA_IND'!R6,'2ªCIA_IND'!R6,'3ªCIA_IND'!R6,'ASCOM_CG-'!R6)</f>
        <v>0</v>
      </c>
      <c r="S6" s="16">
        <f>SUM('1ªCIA.1ºBBM'!S6,'2ªCIA.1ºBBM'!S6,'1ªCIA.2ºBBM'!S6,'2ªCIA.2ºBBM'!S6,'PA.2ºBBM'!S6,'1ªCIA.3ºBBM'!S6,'2ªCIA.3ºBBM'!S6,'1ªCIA.4ºBBM'!S6,'2ªCIA.4ºBBM'!S6,'1ªCIA.5ºBBM'!S6,'2ªCIA.5ºBBM'!S6,'1ªCIA.6ºBBM'!S6,'2ªCIA.6ºBBM'!S6,'PA.6ºBBM'!S6,'1ªCIA_IND'!S6,'2ªCIA_IND'!S6,'3ªCIA_IND'!S6,'ASCOM_CG-'!S6)</f>
        <v>0</v>
      </c>
      <c r="T6" s="15">
        <f>SUM('1ªCIA.1ºBBM'!T6,'2ªCIA.1ºBBM'!T6,'1ªCIA.2ºBBM'!T6,'2ªCIA.2ºBBM'!T6,'PA.2ºBBM'!T6,'1ªCIA.3ºBBM'!T6,'2ªCIA.3ºBBM'!T6,'1ªCIA.4ºBBM'!T6,'2ªCIA.4ºBBM'!T6,'1ªCIA.5ºBBM'!T6,'2ªCIA.5ºBBM'!T6,'1ªCIA.6ºBBM'!T6,'2ªCIA.6ºBBM'!T6,'PA.6ºBBM'!T6,'1ªCIA_IND'!T6,'2ªCIA_IND'!T6,'3ªCIA_IND'!T6,'ASCOM_CG-'!T6)</f>
        <v>0</v>
      </c>
      <c r="U6" s="16">
        <f>SUM('1ªCIA.1ºBBM'!U6,'2ªCIA.1ºBBM'!U6,'1ªCIA.2ºBBM'!U6,'2ªCIA.2ºBBM'!U6,'PA.2ºBBM'!U6,'1ªCIA.3ºBBM'!U6,'2ªCIA.3ºBBM'!U6,'1ªCIA.4ºBBM'!U6,'2ªCIA.4ºBBM'!U6,'1ªCIA.5ºBBM'!U6,'2ªCIA.5ºBBM'!U6,'1ªCIA.6ºBBM'!U6,'2ªCIA.6ºBBM'!U6,'PA.6ºBBM'!U6,'1ªCIA_IND'!U6,'2ªCIA_IND'!U6,'3ªCIA_IND'!U6,'ASCOM_CG-'!U6)</f>
        <v>0</v>
      </c>
      <c r="V6" s="15">
        <f>SUM('1ªCIA.1ºBBM'!V6,'2ªCIA.1ºBBM'!V6,'1ªCIA.2ºBBM'!V6,'2ªCIA.2ºBBM'!V6,'PA.2ºBBM'!V6,'1ªCIA.3ºBBM'!V6,'2ªCIA.3ºBBM'!V6,'1ªCIA.4ºBBM'!V6,'2ªCIA.4ºBBM'!V6,'1ªCIA.5ºBBM'!V6,'2ªCIA.5ºBBM'!V6,'1ªCIA.6ºBBM'!V6,'2ªCIA.6ºBBM'!V6,'PA.6ºBBM'!V6,'1ªCIA_IND'!V6,'2ªCIA_IND'!V6,'3ªCIA_IND'!V6,'ASCOM_CG-'!V6)</f>
        <v>0</v>
      </c>
      <c r="W6" s="16">
        <f>SUM('1ªCIA.1ºBBM'!W6,'2ªCIA.1ºBBM'!W6,'1ªCIA.2ºBBM'!W6,'2ªCIA.2ºBBM'!W6,'PA.2ºBBM'!W6,'1ªCIA.3ºBBM'!W6,'2ªCIA.3ºBBM'!W6,'1ªCIA.4ºBBM'!W6,'2ªCIA.4ºBBM'!W6,'1ªCIA.5ºBBM'!W6,'2ªCIA.5ºBBM'!W6,'1ªCIA.6ºBBM'!W6,'2ªCIA.6ºBBM'!W6,'PA.6ºBBM'!W6,'1ªCIA_IND'!W6,'2ªCIA_IND'!W6,'3ªCIA_IND'!W6,'ASCOM_CG-'!W6)</f>
        <v>0</v>
      </c>
      <c r="X6" s="15">
        <f>SUM('1ªCIA.1ºBBM'!X6,'2ªCIA.1ºBBM'!X6,'1ªCIA.2ºBBM'!X6,'2ªCIA.2ºBBM'!X6,'PA.2ºBBM'!X6,'1ªCIA.3ºBBM'!X6,'2ªCIA.3ºBBM'!X6,'1ªCIA.4ºBBM'!X6,'2ªCIA.4ºBBM'!X6,'1ªCIA.5ºBBM'!X6,'2ªCIA.5ºBBM'!X6,'1ªCIA.6ºBBM'!X6,'2ªCIA.6ºBBM'!X6,'PA.6ºBBM'!X6,'1ªCIA_IND'!X6,'2ªCIA_IND'!X6,'3ªCIA_IND'!X6,'ASCOM_CG-'!X6)</f>
        <v>0</v>
      </c>
      <c r="Y6" s="16">
        <f>SUM('1ªCIA.1ºBBM'!Y6,'2ªCIA.1ºBBM'!Y6,'1ªCIA.2ºBBM'!Y6,'2ªCIA.2ºBBM'!Y6,'PA.2ºBBM'!Y6,'1ªCIA.3ºBBM'!Y6,'2ªCIA.3ºBBM'!Y6,'1ªCIA.4ºBBM'!Y6,'2ªCIA.4ºBBM'!Y6,'1ªCIA.5ºBBM'!Y6,'2ªCIA.5ºBBM'!Y6,'1ªCIA.6ºBBM'!Y6,'2ªCIA.6ºBBM'!Y6,'PA.6ºBBM'!Y6,'1ªCIA_IND'!Y6,'2ªCIA_IND'!Y6,'3ªCIA_IND'!Y6,'ASCOM_CG-'!Y6)</f>
        <v>0</v>
      </c>
      <c r="Z6" s="15">
        <f>SUM('1ªCIA.1ºBBM'!Z6,'2ªCIA.1ºBBM'!Z6,'1ªCIA.2ºBBM'!Z6,'2ªCIA.2ºBBM'!Z6,'PA.2ºBBM'!Z6,'1ªCIA.3ºBBM'!Z6,'2ªCIA.3ºBBM'!Z6,'1ªCIA.4ºBBM'!Z6,'2ªCIA.4ºBBM'!Z6,'1ªCIA.5ºBBM'!Z6,'2ªCIA.5ºBBM'!Z6,'1ªCIA.6ºBBM'!Z6,'2ªCIA.6ºBBM'!Z6,'PA.6ºBBM'!Z6,'1ªCIA_IND'!Z6,'2ªCIA_IND'!Z6,'3ªCIA_IND'!Z6,'ASCOM_CG-'!Z6)</f>
        <v>0</v>
      </c>
      <c r="AA6" s="16">
        <f>SUM('1ªCIA.1ºBBM'!AA6,'2ªCIA.1ºBBM'!AA6,'1ªCIA.2ºBBM'!AA6,'2ªCIA.2ºBBM'!AA6,'PA.2ºBBM'!AA6,'1ªCIA.3ºBBM'!AA6,'2ªCIA.3ºBBM'!AA6,'1ªCIA.4ºBBM'!AA6,'2ªCIA.4ºBBM'!AA6,'1ªCIA.5ºBBM'!AA6,'2ªCIA.5ºBBM'!AA6,'1ªCIA.6ºBBM'!AA6,'2ªCIA.6ºBBM'!AA6,'PA.6ºBBM'!AA6,'1ªCIA_IND'!AA6,'2ªCIA_IND'!AA6,'3ªCIA_IND'!AA6,'ASCOM_CG-'!AA6)</f>
        <v>0</v>
      </c>
      <c r="AB6" s="15">
        <f>SUM('1ªCIA.1ºBBM'!AB6,'2ªCIA.1ºBBM'!AB6,'1ªCIA.2ºBBM'!AB6,'2ªCIA.2ºBBM'!AB6,'PA.2ºBBM'!AB6,'1ªCIA.3ºBBM'!AB6,'2ªCIA.3ºBBM'!AB6,'1ªCIA.4ºBBM'!AB6,'2ªCIA.4ºBBM'!AB6,'1ªCIA.5ºBBM'!AB6,'2ªCIA.5ºBBM'!AB6,'1ªCIA.6ºBBM'!AB6,'2ªCIA.6ºBBM'!AB6,'PA.6ºBBM'!AB6,'1ªCIA_IND'!AB6,'2ªCIA_IND'!AB6,'3ªCIA_IND'!AB6,'ASCOM_CG-'!AB6)</f>
        <v>0</v>
      </c>
      <c r="AC6" s="16">
        <f>SUM('1ªCIA.1ºBBM'!AC6,'2ªCIA.1ºBBM'!AC6,'1ªCIA.2ºBBM'!AC6,'2ªCIA.2ºBBM'!AC6,'PA.2ºBBM'!AC6,'1ªCIA.3ºBBM'!AC6,'2ªCIA.3ºBBM'!AC6,'1ªCIA.4ºBBM'!AC6,'2ªCIA.4ºBBM'!AC6,'1ªCIA.5ºBBM'!AC6,'2ªCIA.5ºBBM'!AC6,'1ªCIA.6ºBBM'!AC6,'2ªCIA.6ºBBM'!AC6,'PA.6ºBBM'!AC6,'1ªCIA_IND'!AC6,'2ªCIA_IND'!AC6,'3ªCIA_IND'!AC6,'ASCOM_CG-'!AC6)</f>
        <v>0</v>
      </c>
      <c r="AD6" s="15">
        <f>SUM('1ªCIA.1ºBBM'!AD6,'2ªCIA.1ºBBM'!AD6,'1ªCIA.2ºBBM'!AD6,'2ªCIA.2ºBBM'!AD6,'PA.2ºBBM'!AD6,'1ªCIA.3ºBBM'!AD6,'2ªCIA.3ºBBM'!AD6,'1ªCIA.4ºBBM'!AD6,'2ªCIA.4ºBBM'!AD6,'1ªCIA.5ºBBM'!AD6,'2ªCIA.5ºBBM'!AD6,'1ªCIA.6ºBBM'!AD6,'2ªCIA.6ºBBM'!AD6,'PA.6ºBBM'!AD6,'1ªCIA_IND'!AD6,'2ªCIA_IND'!AD6,'3ªCIA_IND'!AD6,'ASCOM_CG-'!AD6)</f>
        <v>0</v>
      </c>
      <c r="AE6" s="16">
        <f>SUM('1ªCIA.1ºBBM'!AE6,'2ªCIA.1ºBBM'!AE6,'1ªCIA.2ºBBM'!AE6,'2ªCIA.2ºBBM'!AE6,'PA.2ºBBM'!AE6,'1ªCIA.3ºBBM'!AE6,'2ªCIA.3ºBBM'!AE6,'1ªCIA.4ºBBM'!AE6,'2ªCIA.4ºBBM'!AE6,'1ªCIA.5ºBBM'!AE6,'2ªCIA.5ºBBM'!AE6,'1ªCIA.6ºBBM'!AE6,'2ªCIA.6ºBBM'!AE6,'PA.6ºBBM'!AE6,'1ªCIA_IND'!AE6,'2ªCIA_IND'!AE6,'3ªCIA_IND'!AE6,'ASCOM_CG-'!AE6)</f>
        <v>0</v>
      </c>
      <c r="AF6" s="17">
        <f t="shared" si="1"/>
        <v>0</v>
      </c>
      <c r="AG6" s="12"/>
      <c r="AH6" s="28">
        <f>SUM('1ªCIA.1ºBBM'!AH6,'2ªCIA.1ºBBM'!AH6,'1ªCIA.2ºBBM'!AH6,'2ªCIA.2ºBBM'!AH6,'PA.2ºBBM'!AH6,'1ªCIA.3ºBBM'!AH6,'2ªCIA.3ºBBM'!AH6,'1ªCIA.4ºBBM'!AH6,'2ªCIA.4ºBBM'!AH6,'1ªCIA.5ºBBM'!AH6,'2ªCIA.5ºBBM'!AH6,'1ªCIA.6ºBBM'!AH6,'2ªCIA.6ºBBM'!AH6,'PA.6ºBBM'!AH6,'1ªCIA_IND'!AH6,'2ªCIA_IND'!AH6,'3ªCIA_IND'!AH6,'ASCOM_CG-'!AH6)</f>
        <v>0</v>
      </c>
      <c r="AI6" s="28">
        <f>SUM('1ªCIA.1ºBBM'!AI6,'2ªCIA.1ºBBM'!AI6,'1ªCIA.2ºBBM'!AI6,'2ªCIA.2ºBBM'!AI6,'PA.2ºBBM'!AI6,'1ªCIA.3ºBBM'!AI6,'2ªCIA.3ºBBM'!AI6,'1ªCIA.4ºBBM'!AI6,'2ªCIA.4ºBBM'!AI6,'1ªCIA.5ºBBM'!AI6,'2ªCIA.5ºBBM'!AI6,'1ªCIA.6ºBBM'!AI6,'2ªCIA.6ºBBM'!AI6,'PA.6ºBBM'!AI6,'1ªCIA_IND'!AI6,'2ªCIA_IND'!AI6,'3ªCIA_IND'!AI6,'ASCOM_CG-'!AI6)</f>
        <v>0</v>
      </c>
      <c r="AJ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'1ªCIA.4ºBBM'!B7,'2ªCIA.4ºBBM'!B7,'1ªCIA.5ºBBM'!B7,'2ªCIA.5ºBBM'!B7,'1ªCIA.6ºBBM'!B7,'2ªCIA.6ºBBM'!B7,'PA.6ºBBM'!B7,'1ªCIA_IND'!B7,'2ªCIA_IND'!B7,'3ªCIA_IND'!B7,'ASCOM_CG-'!B7)</f>
        <v>0</v>
      </c>
      <c r="C7" s="16">
        <f>SUM('1ªCIA.1ºBBM'!C7,'2ªCIA.1ºBBM'!C7,'1ªCIA.2ºBBM'!C7,'2ªCIA.2ºBBM'!C7,'PA.2ºBBM'!C7,'1ªCIA.3ºBBM'!C7,'2ªCIA.3ºBBM'!C7,'1ªCIA.4ºBBM'!C7,'2ªCIA.4ºBBM'!C7,'1ªCIA.5ºBBM'!C7,'2ªCIA.5ºBBM'!C7,'1ªCIA.6ºBBM'!C7,'2ªCIA.6ºBBM'!C7,'PA.6ºBBM'!C7,'1ªCIA_IND'!C7,'2ªCIA_IND'!C7,'3ªCIA_IND'!C7,'ASCOM_CG-'!C7)</f>
        <v>0</v>
      </c>
      <c r="D7" s="15">
        <f>SUM('1ªCIA.1ºBBM'!D7,'2ªCIA.1ºBBM'!D7,'1ªCIA.2ºBBM'!D7,'2ªCIA.2ºBBM'!D7,'PA.2ºBBM'!D7,'1ªCIA.3ºBBM'!D7,'2ªCIA.3ºBBM'!D7,'1ªCIA.4ºBBM'!D7,'2ªCIA.4ºBBM'!D7,'1ªCIA.5ºBBM'!D7,'2ªCIA.5ºBBM'!D7,'1ªCIA.6ºBBM'!D7,'2ªCIA.6ºBBM'!D7,'PA.6ºBBM'!D7,'1ªCIA_IND'!D7,'2ªCIA_IND'!D7,'3ªCIA_IND'!D7,'ASCOM_CG-'!D7)</f>
        <v>0</v>
      </c>
      <c r="E7" s="16">
        <f>SUM('1ªCIA.1ºBBM'!E7,'2ªCIA.1ºBBM'!E7,'1ªCIA.2ºBBM'!E7,'2ªCIA.2ºBBM'!E7,'PA.2ºBBM'!E7,'1ªCIA.3ºBBM'!E7,'2ªCIA.3ºBBM'!E7,'1ªCIA.4ºBBM'!E7,'2ªCIA.4ºBBM'!E7,'1ªCIA.5ºBBM'!E7,'2ªCIA.5ºBBM'!E7,'1ªCIA.6ºBBM'!E7,'2ªCIA.6ºBBM'!E7,'PA.6ºBBM'!E7,'1ªCIA_IND'!E7,'2ªCIA_IND'!E7,'3ªCIA_IND'!E7,'ASCOM_CG-'!E7)</f>
        <v>0</v>
      </c>
      <c r="F7" s="15">
        <f>SUM('1ªCIA.1ºBBM'!F7,'2ªCIA.1ºBBM'!F7,'1ªCIA.2ºBBM'!F7,'2ªCIA.2ºBBM'!F7,'PA.2ºBBM'!F7,'1ªCIA.3ºBBM'!F7,'2ªCIA.3ºBBM'!F7,'1ªCIA.4ºBBM'!F7,'2ªCIA.4ºBBM'!F7,'1ªCIA.5ºBBM'!F7,'2ªCIA.5ºBBM'!F7,'1ªCIA.6ºBBM'!F7,'2ªCIA.6ºBBM'!F7,'PA.6ºBBM'!F7,'1ªCIA_IND'!F7,'2ªCIA_IND'!F7,'3ªCIA_IND'!F7,'ASCOM_CG-'!F7)</f>
        <v>0</v>
      </c>
      <c r="G7" s="16">
        <f>SUM('1ªCIA.1ºBBM'!G7,'2ªCIA.1ºBBM'!G7,'1ªCIA.2ºBBM'!G7,'2ªCIA.2ºBBM'!G7,'PA.2ºBBM'!G7,'1ªCIA.3ºBBM'!G7,'2ªCIA.3ºBBM'!G7,'1ªCIA.4ºBBM'!G7,'2ªCIA.4ºBBM'!G7,'1ªCIA.5ºBBM'!G7,'2ªCIA.5ºBBM'!G7,'1ªCIA.6ºBBM'!G7,'2ªCIA.6ºBBM'!G7,'PA.6ºBBM'!G7,'1ªCIA_IND'!G7,'2ªCIA_IND'!G7,'3ªCIA_IND'!G7,'ASCOM_CG-'!G7)</f>
        <v>0</v>
      </c>
      <c r="H7" s="15">
        <f>SUM('1ªCIA.1ºBBM'!H7,'2ªCIA.1ºBBM'!H7,'1ªCIA.2ºBBM'!H7,'2ªCIA.2ºBBM'!H7,'PA.2ºBBM'!H7,'1ªCIA.3ºBBM'!H7,'2ªCIA.3ºBBM'!H7,'1ªCIA.4ºBBM'!H7,'2ªCIA.4ºBBM'!H7,'1ªCIA.5ºBBM'!H7,'2ªCIA.5ºBBM'!H7,'1ªCIA.6ºBBM'!H7,'2ªCIA.6ºBBM'!H7,'PA.6ºBBM'!H7,'1ªCIA_IND'!H7,'2ªCIA_IND'!H7,'3ªCIA_IND'!H7,'ASCOM_CG-'!H7)</f>
        <v>0</v>
      </c>
      <c r="I7" s="16">
        <f>SUM('1ªCIA.1ºBBM'!I7,'2ªCIA.1ºBBM'!I7,'1ªCIA.2ºBBM'!I7,'2ªCIA.2ºBBM'!I7,'PA.2ºBBM'!I7,'1ªCIA.3ºBBM'!I7,'2ªCIA.3ºBBM'!I7,'1ªCIA.4ºBBM'!I7,'2ªCIA.4ºBBM'!I7,'1ªCIA.5ºBBM'!I7,'2ªCIA.5ºBBM'!I7,'1ªCIA.6ºBBM'!I7,'2ªCIA.6ºBBM'!I7,'PA.6ºBBM'!I7,'1ªCIA_IND'!I7,'2ªCIA_IND'!I7,'3ªCIA_IND'!I7,'ASCOM_CG-'!I7)</f>
        <v>0</v>
      </c>
      <c r="J7" s="15">
        <f>SUM('1ªCIA.1ºBBM'!J7,'2ªCIA.1ºBBM'!J7,'1ªCIA.2ºBBM'!J7,'2ªCIA.2ºBBM'!J7,'PA.2ºBBM'!J7,'1ªCIA.3ºBBM'!J7,'2ªCIA.3ºBBM'!J7,'1ªCIA.4ºBBM'!J7,'2ªCIA.4ºBBM'!J7,'1ªCIA.5ºBBM'!J7,'2ªCIA.5ºBBM'!J7,'1ªCIA.6ºBBM'!J7,'2ªCIA.6ºBBM'!J7,'PA.6ºBBM'!J7,'1ªCIA_IND'!J7,'2ªCIA_IND'!J7,'3ªCIA_IND'!J7,'ASCOM_CG-'!J7)</f>
        <v>0</v>
      </c>
      <c r="K7" s="16">
        <f>SUM('1ªCIA.1ºBBM'!K7,'2ªCIA.1ºBBM'!K7,'1ªCIA.2ºBBM'!K7,'2ªCIA.2ºBBM'!K7,'PA.2ºBBM'!K7,'1ªCIA.3ºBBM'!K7,'2ªCIA.3ºBBM'!K7,'1ªCIA.4ºBBM'!K7,'2ªCIA.4ºBBM'!K7,'1ªCIA.5ºBBM'!K7,'2ªCIA.5ºBBM'!K7,'1ªCIA.6ºBBM'!K7,'2ªCIA.6ºBBM'!K7,'PA.6ºBBM'!K7,'1ªCIA_IND'!K7,'2ªCIA_IND'!K7,'3ªCIA_IND'!K7,'ASCOM_CG-'!K7)</f>
        <v>0</v>
      </c>
      <c r="L7" s="15">
        <f>SUM('1ªCIA.1ºBBM'!L7,'2ªCIA.1ºBBM'!L7,'1ªCIA.2ºBBM'!L7,'2ªCIA.2ºBBM'!L7,'PA.2ºBBM'!L7,'1ªCIA.3ºBBM'!L7,'2ªCIA.3ºBBM'!L7,'1ªCIA.4ºBBM'!L7,'2ªCIA.4ºBBM'!L7,'1ªCIA.5ºBBM'!L7,'2ªCIA.5ºBBM'!L7,'1ªCIA.6ºBBM'!L7,'2ªCIA.6ºBBM'!L7,'PA.6ºBBM'!L7,'1ªCIA_IND'!L7,'2ªCIA_IND'!L7,'3ªCIA_IND'!L7,'ASCOM_CG-'!L7)</f>
        <v>0</v>
      </c>
      <c r="M7" s="16">
        <f>SUM('1ªCIA.1ºBBM'!M7,'2ªCIA.1ºBBM'!M7,'1ªCIA.2ºBBM'!M7,'2ªCIA.2ºBBM'!M7,'PA.2ºBBM'!M7,'1ªCIA.3ºBBM'!M7,'2ªCIA.3ºBBM'!M7,'1ªCIA.4ºBBM'!M7,'2ªCIA.4ºBBM'!M7,'1ªCIA.5ºBBM'!M7,'2ªCIA.5ºBBM'!M7,'1ªCIA.6ºBBM'!M7,'2ªCIA.6ºBBM'!M7,'PA.6ºBBM'!M7,'1ªCIA_IND'!M7,'2ªCIA_IND'!M7,'3ªCIA_IND'!M7,'ASCOM_CG-'!M7)</f>
        <v>0</v>
      </c>
      <c r="N7" s="15">
        <f>SUM('1ªCIA.1ºBBM'!N7,'2ªCIA.1ºBBM'!N7,'1ªCIA.2ºBBM'!N7,'2ªCIA.2ºBBM'!N7,'PA.2ºBBM'!N7,'1ªCIA.3ºBBM'!N7,'2ªCIA.3ºBBM'!N7,'1ªCIA.4ºBBM'!N7,'2ªCIA.4ºBBM'!N7,'1ªCIA.5ºBBM'!N7,'2ªCIA.5ºBBM'!N7,'1ªCIA.6ºBBM'!N7,'2ªCIA.6ºBBM'!N7,'PA.6ºBBM'!N7,'1ªCIA_IND'!N7,'2ªCIA_IND'!N7,'3ªCIA_IND'!N7,'ASCOM_CG-'!N7)</f>
        <v>0</v>
      </c>
      <c r="O7" s="16">
        <f>SUM('1ªCIA.1ºBBM'!O7,'2ªCIA.1ºBBM'!O7,'1ªCIA.2ºBBM'!O7,'2ªCIA.2ºBBM'!O7,'PA.2ºBBM'!O7,'1ªCIA.3ºBBM'!O7,'2ªCIA.3ºBBM'!O7,'1ªCIA.4ºBBM'!O7,'2ªCIA.4ºBBM'!O7,'1ªCIA.5ºBBM'!O7,'2ªCIA.5ºBBM'!O7,'1ªCIA.6ºBBM'!O7,'2ªCIA.6ºBBM'!O7,'PA.6ºBBM'!O7,'1ªCIA_IND'!O7,'2ªCIA_IND'!O7,'3ªCIA_IND'!O7,'ASCOM_CG-'!O7)</f>
        <v>0</v>
      </c>
      <c r="P7" s="15">
        <f>SUM('1ªCIA.1ºBBM'!P7,'2ªCIA.1ºBBM'!P7,'1ªCIA.2ºBBM'!P7,'2ªCIA.2ºBBM'!P7,'PA.2ºBBM'!P7,'1ªCIA.3ºBBM'!P7,'2ªCIA.3ºBBM'!P7,'1ªCIA.4ºBBM'!P7,'2ªCIA.4ºBBM'!P7,'1ªCIA.5ºBBM'!P7,'2ªCIA.5ºBBM'!P7,'1ªCIA.6ºBBM'!P7,'2ªCIA.6ºBBM'!P7,'PA.6ºBBM'!P7,'1ªCIA_IND'!P7,'2ªCIA_IND'!P7,'3ªCIA_IND'!P7,'ASCOM_CG-'!P7)</f>
        <v>0</v>
      </c>
      <c r="Q7" s="16">
        <f>SUM('1ªCIA.1ºBBM'!Q7,'2ªCIA.1ºBBM'!Q7,'1ªCIA.2ºBBM'!Q7,'2ªCIA.2ºBBM'!Q7,'PA.2ºBBM'!Q7,'1ªCIA.3ºBBM'!Q7,'2ªCIA.3ºBBM'!Q7,'1ªCIA.4ºBBM'!Q7,'2ªCIA.4ºBBM'!Q7,'1ªCIA.5ºBBM'!Q7,'2ªCIA.5ºBBM'!Q7,'1ªCIA.6ºBBM'!Q7,'2ªCIA.6ºBBM'!Q7,'PA.6ºBBM'!Q7,'1ªCIA_IND'!Q7,'2ªCIA_IND'!Q7,'3ªCIA_IND'!Q7,'ASCOM_CG-'!Q7)</f>
        <v>0</v>
      </c>
      <c r="R7" s="15">
        <f>SUM('1ªCIA.1ºBBM'!R7,'2ªCIA.1ºBBM'!R7,'1ªCIA.2ºBBM'!R7,'2ªCIA.2ºBBM'!R7,'PA.2ºBBM'!R7,'1ªCIA.3ºBBM'!R7,'2ªCIA.3ºBBM'!R7,'1ªCIA.4ºBBM'!R7,'2ªCIA.4ºBBM'!R7,'1ªCIA.5ºBBM'!R7,'2ªCIA.5ºBBM'!R7,'1ªCIA.6ºBBM'!R7,'2ªCIA.6ºBBM'!R7,'PA.6ºBBM'!R7,'1ªCIA_IND'!R7,'2ªCIA_IND'!R7,'3ªCIA_IND'!R7,'ASCOM_CG-'!R7)</f>
        <v>0</v>
      </c>
      <c r="S7" s="16">
        <f>SUM('1ªCIA.1ºBBM'!S7,'2ªCIA.1ºBBM'!S7,'1ªCIA.2ºBBM'!S7,'2ªCIA.2ºBBM'!S7,'PA.2ºBBM'!S7,'1ªCIA.3ºBBM'!S7,'2ªCIA.3ºBBM'!S7,'1ªCIA.4ºBBM'!S7,'2ªCIA.4ºBBM'!S7,'1ªCIA.5ºBBM'!S7,'2ªCIA.5ºBBM'!S7,'1ªCIA.6ºBBM'!S7,'2ªCIA.6ºBBM'!S7,'PA.6ºBBM'!S7,'1ªCIA_IND'!S7,'2ªCIA_IND'!S7,'3ªCIA_IND'!S7,'ASCOM_CG-'!S7)</f>
        <v>0</v>
      </c>
      <c r="T7" s="15">
        <f>SUM('1ªCIA.1ºBBM'!T7,'2ªCIA.1ºBBM'!T7,'1ªCIA.2ºBBM'!T7,'2ªCIA.2ºBBM'!T7,'PA.2ºBBM'!T7,'1ªCIA.3ºBBM'!T7,'2ªCIA.3ºBBM'!T7,'1ªCIA.4ºBBM'!T7,'2ªCIA.4ºBBM'!T7,'1ªCIA.5ºBBM'!T7,'2ªCIA.5ºBBM'!T7,'1ªCIA.6ºBBM'!T7,'2ªCIA.6ºBBM'!T7,'PA.6ºBBM'!T7,'1ªCIA_IND'!T7,'2ªCIA_IND'!T7,'3ªCIA_IND'!T7,'ASCOM_CG-'!T7)</f>
        <v>0</v>
      </c>
      <c r="U7" s="16">
        <f>SUM('1ªCIA.1ºBBM'!U7,'2ªCIA.1ºBBM'!U7,'1ªCIA.2ºBBM'!U7,'2ªCIA.2ºBBM'!U7,'PA.2ºBBM'!U7,'1ªCIA.3ºBBM'!U7,'2ªCIA.3ºBBM'!U7,'1ªCIA.4ºBBM'!U7,'2ªCIA.4ºBBM'!U7,'1ªCIA.5ºBBM'!U7,'2ªCIA.5ºBBM'!U7,'1ªCIA.6ºBBM'!U7,'2ªCIA.6ºBBM'!U7,'PA.6ºBBM'!U7,'1ªCIA_IND'!U7,'2ªCIA_IND'!U7,'3ªCIA_IND'!U7,'ASCOM_CG-'!U7)</f>
        <v>0</v>
      </c>
      <c r="V7" s="15">
        <f>SUM('1ªCIA.1ºBBM'!V7,'2ªCIA.1ºBBM'!V7,'1ªCIA.2ºBBM'!V7,'2ªCIA.2ºBBM'!V7,'PA.2ºBBM'!V7,'1ªCIA.3ºBBM'!V7,'2ªCIA.3ºBBM'!V7,'1ªCIA.4ºBBM'!V7,'2ªCIA.4ºBBM'!V7,'1ªCIA.5ºBBM'!V7,'2ªCIA.5ºBBM'!V7,'1ªCIA.6ºBBM'!V7,'2ªCIA.6ºBBM'!V7,'PA.6ºBBM'!V7,'1ªCIA_IND'!V7,'2ªCIA_IND'!V7,'3ªCIA_IND'!V7,'ASCOM_CG-'!V7)</f>
        <v>0</v>
      </c>
      <c r="W7" s="16">
        <f>SUM('1ªCIA.1ºBBM'!W7,'2ªCIA.1ºBBM'!W7,'1ªCIA.2ºBBM'!W7,'2ªCIA.2ºBBM'!W7,'PA.2ºBBM'!W7,'1ªCIA.3ºBBM'!W7,'2ªCIA.3ºBBM'!W7,'1ªCIA.4ºBBM'!W7,'2ªCIA.4ºBBM'!W7,'1ªCIA.5ºBBM'!W7,'2ªCIA.5ºBBM'!W7,'1ªCIA.6ºBBM'!W7,'2ªCIA.6ºBBM'!W7,'PA.6ºBBM'!W7,'1ªCIA_IND'!W7,'2ªCIA_IND'!W7,'3ªCIA_IND'!W7,'ASCOM_CG-'!W7)</f>
        <v>0</v>
      </c>
      <c r="X7" s="15">
        <f>SUM('1ªCIA.1ºBBM'!X7,'2ªCIA.1ºBBM'!X7,'1ªCIA.2ºBBM'!X7,'2ªCIA.2ºBBM'!X7,'PA.2ºBBM'!X7,'1ªCIA.3ºBBM'!X7,'2ªCIA.3ºBBM'!X7,'1ªCIA.4ºBBM'!X7,'2ªCIA.4ºBBM'!X7,'1ªCIA.5ºBBM'!X7,'2ªCIA.5ºBBM'!X7,'1ªCIA.6ºBBM'!X7,'2ªCIA.6ºBBM'!X7,'PA.6ºBBM'!X7,'1ªCIA_IND'!X7,'2ªCIA_IND'!X7,'3ªCIA_IND'!X7,'ASCOM_CG-'!X7)</f>
        <v>0</v>
      </c>
      <c r="Y7" s="16">
        <f>SUM('1ªCIA.1ºBBM'!Y7,'2ªCIA.1ºBBM'!Y7,'1ªCIA.2ºBBM'!Y7,'2ªCIA.2ºBBM'!Y7,'PA.2ºBBM'!Y7,'1ªCIA.3ºBBM'!Y7,'2ªCIA.3ºBBM'!Y7,'1ªCIA.4ºBBM'!Y7,'2ªCIA.4ºBBM'!Y7,'1ªCIA.5ºBBM'!Y7,'2ªCIA.5ºBBM'!Y7,'1ªCIA.6ºBBM'!Y7,'2ªCIA.6ºBBM'!Y7,'PA.6ºBBM'!Y7,'1ªCIA_IND'!Y7,'2ªCIA_IND'!Y7,'3ªCIA_IND'!Y7,'ASCOM_CG-'!Y7)</f>
        <v>0</v>
      </c>
      <c r="Z7" s="15">
        <f>SUM('1ªCIA.1ºBBM'!Z7,'2ªCIA.1ºBBM'!Z7,'1ªCIA.2ºBBM'!Z7,'2ªCIA.2ºBBM'!Z7,'PA.2ºBBM'!Z7,'1ªCIA.3ºBBM'!Z7,'2ªCIA.3ºBBM'!Z7,'1ªCIA.4ºBBM'!Z7,'2ªCIA.4ºBBM'!Z7,'1ªCIA.5ºBBM'!Z7,'2ªCIA.5ºBBM'!Z7,'1ªCIA.6ºBBM'!Z7,'2ªCIA.6ºBBM'!Z7,'PA.6ºBBM'!Z7,'1ªCIA_IND'!Z7,'2ªCIA_IND'!Z7,'3ªCIA_IND'!Z7,'ASCOM_CG-'!Z7)</f>
        <v>0</v>
      </c>
      <c r="AA7" s="16">
        <f>SUM('1ªCIA.1ºBBM'!AA7,'2ªCIA.1ºBBM'!AA7,'1ªCIA.2ºBBM'!AA7,'2ªCIA.2ºBBM'!AA7,'PA.2ºBBM'!AA7,'1ªCIA.3ºBBM'!AA7,'2ªCIA.3ºBBM'!AA7,'1ªCIA.4ºBBM'!AA7,'2ªCIA.4ºBBM'!AA7,'1ªCIA.5ºBBM'!AA7,'2ªCIA.5ºBBM'!AA7,'1ªCIA.6ºBBM'!AA7,'2ªCIA.6ºBBM'!AA7,'PA.6ºBBM'!AA7,'1ªCIA_IND'!AA7,'2ªCIA_IND'!AA7,'3ªCIA_IND'!AA7,'ASCOM_CG-'!AA7)</f>
        <v>0</v>
      </c>
      <c r="AB7" s="15">
        <f>SUM('1ªCIA.1ºBBM'!AB7,'2ªCIA.1ºBBM'!AB7,'1ªCIA.2ºBBM'!AB7,'2ªCIA.2ºBBM'!AB7,'PA.2ºBBM'!AB7,'1ªCIA.3ºBBM'!AB7,'2ªCIA.3ºBBM'!AB7,'1ªCIA.4ºBBM'!AB7,'2ªCIA.4ºBBM'!AB7,'1ªCIA.5ºBBM'!AB7,'2ªCIA.5ºBBM'!AB7,'1ªCIA.6ºBBM'!AB7,'2ªCIA.6ºBBM'!AB7,'PA.6ºBBM'!AB7,'1ªCIA_IND'!AB7,'2ªCIA_IND'!AB7,'3ªCIA_IND'!AB7,'ASCOM_CG-'!AB7)</f>
        <v>0</v>
      </c>
      <c r="AC7" s="16">
        <f>SUM('1ªCIA.1ºBBM'!AC7,'2ªCIA.1ºBBM'!AC7,'1ªCIA.2ºBBM'!AC7,'2ªCIA.2ºBBM'!AC7,'PA.2ºBBM'!AC7,'1ªCIA.3ºBBM'!AC7,'2ªCIA.3ºBBM'!AC7,'1ªCIA.4ºBBM'!AC7,'2ªCIA.4ºBBM'!AC7,'1ªCIA.5ºBBM'!AC7,'2ªCIA.5ºBBM'!AC7,'1ªCIA.6ºBBM'!AC7,'2ªCIA.6ºBBM'!AC7,'PA.6ºBBM'!AC7,'1ªCIA_IND'!AC7,'2ªCIA_IND'!AC7,'3ªCIA_IND'!AC7,'ASCOM_CG-'!AC7)</f>
        <v>0</v>
      </c>
      <c r="AD7" s="15">
        <f>SUM('1ªCIA.1ºBBM'!AD7,'2ªCIA.1ºBBM'!AD7,'1ªCIA.2ºBBM'!AD7,'2ªCIA.2ºBBM'!AD7,'PA.2ºBBM'!AD7,'1ªCIA.3ºBBM'!AD7,'2ªCIA.3ºBBM'!AD7,'1ªCIA.4ºBBM'!AD7,'2ªCIA.4ºBBM'!AD7,'1ªCIA.5ºBBM'!AD7,'2ªCIA.5ºBBM'!AD7,'1ªCIA.6ºBBM'!AD7,'2ªCIA.6ºBBM'!AD7,'PA.6ºBBM'!AD7,'1ªCIA_IND'!AD7,'2ªCIA_IND'!AD7,'3ªCIA_IND'!AD7,'ASCOM_CG-'!AD7)</f>
        <v>0</v>
      </c>
      <c r="AE7" s="16">
        <f>SUM('1ªCIA.1ºBBM'!AE7,'2ªCIA.1ºBBM'!AE7,'1ªCIA.2ºBBM'!AE7,'2ªCIA.2ºBBM'!AE7,'PA.2ºBBM'!AE7,'1ªCIA.3ºBBM'!AE7,'2ªCIA.3ºBBM'!AE7,'1ªCIA.4ºBBM'!AE7,'2ªCIA.4ºBBM'!AE7,'1ªCIA.5ºBBM'!AE7,'2ªCIA.5ºBBM'!AE7,'1ªCIA.6ºBBM'!AE7,'2ªCIA.6ºBBM'!AE7,'PA.6ºBBM'!AE7,'1ªCIA_IND'!AE7,'2ªCIA_IND'!AE7,'3ªCIA_IND'!AE7,'ASCOM_CG-'!AE7)</f>
        <v>0</v>
      </c>
      <c r="AF7" s="17">
        <f t="shared" si="1"/>
        <v>0</v>
      </c>
      <c r="AG7" s="12"/>
      <c r="AH7" s="28">
        <f>SUM('1ªCIA.1ºBBM'!AH7,'2ªCIA.1ºBBM'!AH7,'1ªCIA.2ºBBM'!AH7,'2ªCIA.2ºBBM'!AH7,'PA.2ºBBM'!AH7,'1ªCIA.3ºBBM'!AH7,'2ªCIA.3ºBBM'!AH7,'1ªCIA.4ºBBM'!AH7,'2ªCIA.4ºBBM'!AH7,'1ªCIA.5ºBBM'!AH7,'2ªCIA.5ºBBM'!AH7,'1ªCIA.6ºBBM'!AH7,'2ªCIA.6ºBBM'!AH7,'PA.6ºBBM'!AH7,'1ªCIA_IND'!AH7,'2ªCIA_IND'!AH7,'3ªCIA_IND'!AH7,'ASCOM_CG-'!AH7)</f>
        <v>0</v>
      </c>
      <c r="AI7" s="28">
        <f>SUM('1ªCIA.1ºBBM'!AI7,'2ªCIA.1ºBBM'!AI7,'1ªCIA.2ºBBM'!AI7,'2ªCIA.2ºBBM'!AI7,'PA.2ºBBM'!AI7,'1ªCIA.3ºBBM'!AI7,'2ªCIA.3ºBBM'!AI7,'1ªCIA.4ºBBM'!AI7,'2ªCIA.4ºBBM'!AI7,'1ªCIA.5ºBBM'!AI7,'2ªCIA.5ºBBM'!AI7,'1ªCIA.6ºBBM'!AI7,'2ªCIA.6ºBBM'!AI7,'PA.6ºBBM'!AI7,'1ªCIA_IND'!AI7,'2ªCIA_IND'!AI7,'3ªCIA_IND'!AI7,'ASCOM_CG-'!AI7)</f>
        <v>0</v>
      </c>
      <c r="AJ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'1ªCIA.4ºBBM'!B8,'2ªCIA.4ºBBM'!B8,'1ªCIA.5ºBBM'!B8,'2ªCIA.5ºBBM'!B8,'1ªCIA.6ºBBM'!B8,'2ªCIA.6ºBBM'!B8,'PA.6ºBBM'!B8,'1ªCIA_IND'!B8,'2ªCIA_IND'!B8,'3ªCIA_IND'!B8,'ASCOM_CG-'!B8)</f>
        <v>0</v>
      </c>
      <c r="C8" s="16">
        <f>SUM('1ªCIA.1ºBBM'!C8,'2ªCIA.1ºBBM'!C8,'1ªCIA.2ºBBM'!C8,'2ªCIA.2ºBBM'!C8,'PA.2ºBBM'!C8,'1ªCIA.3ºBBM'!C8,'2ªCIA.3ºBBM'!C8,'1ªCIA.4ºBBM'!C8,'2ªCIA.4ºBBM'!C8,'1ªCIA.5ºBBM'!C8,'2ªCIA.5ºBBM'!C8,'1ªCIA.6ºBBM'!C8,'2ªCIA.6ºBBM'!C8,'PA.6ºBBM'!C8,'1ªCIA_IND'!C8,'2ªCIA_IND'!C8,'3ªCIA_IND'!C8,'ASCOM_CG-'!C8)</f>
        <v>0</v>
      </c>
      <c r="D8" s="15">
        <f>SUM('1ªCIA.1ºBBM'!D8,'2ªCIA.1ºBBM'!D8,'1ªCIA.2ºBBM'!D8,'2ªCIA.2ºBBM'!D8,'PA.2ºBBM'!D8,'1ªCIA.3ºBBM'!D8,'2ªCIA.3ºBBM'!D8,'1ªCIA.4ºBBM'!D8,'2ªCIA.4ºBBM'!D8,'1ªCIA.5ºBBM'!D8,'2ªCIA.5ºBBM'!D8,'1ªCIA.6ºBBM'!D8,'2ªCIA.6ºBBM'!D8,'PA.6ºBBM'!D8,'1ªCIA_IND'!D8,'2ªCIA_IND'!D8,'3ªCIA_IND'!D8,'ASCOM_CG-'!D8)</f>
        <v>0</v>
      </c>
      <c r="E8" s="16">
        <f>SUM('1ªCIA.1ºBBM'!E8,'2ªCIA.1ºBBM'!E8,'1ªCIA.2ºBBM'!E8,'2ªCIA.2ºBBM'!E8,'PA.2ºBBM'!E8,'1ªCIA.3ºBBM'!E8,'2ªCIA.3ºBBM'!E8,'1ªCIA.4ºBBM'!E8,'2ªCIA.4ºBBM'!E8,'1ªCIA.5ºBBM'!E8,'2ªCIA.5ºBBM'!E8,'1ªCIA.6ºBBM'!E8,'2ªCIA.6ºBBM'!E8,'PA.6ºBBM'!E8,'1ªCIA_IND'!E8,'2ªCIA_IND'!E8,'3ªCIA_IND'!E8,'ASCOM_CG-'!E8)</f>
        <v>0</v>
      </c>
      <c r="F8" s="15">
        <f>SUM('1ªCIA.1ºBBM'!F8,'2ªCIA.1ºBBM'!F8,'1ªCIA.2ºBBM'!F8,'2ªCIA.2ºBBM'!F8,'PA.2ºBBM'!F8,'1ªCIA.3ºBBM'!F8,'2ªCIA.3ºBBM'!F8,'1ªCIA.4ºBBM'!F8,'2ªCIA.4ºBBM'!F8,'1ªCIA.5ºBBM'!F8,'2ªCIA.5ºBBM'!F8,'1ªCIA.6ºBBM'!F8,'2ªCIA.6ºBBM'!F8,'PA.6ºBBM'!F8,'1ªCIA_IND'!F8,'2ªCIA_IND'!F8,'3ªCIA_IND'!F8,'ASCOM_CG-'!F8)</f>
        <v>0</v>
      </c>
      <c r="G8" s="16">
        <f>SUM('1ªCIA.1ºBBM'!G8,'2ªCIA.1ºBBM'!G8,'1ªCIA.2ºBBM'!G8,'2ªCIA.2ºBBM'!G8,'PA.2ºBBM'!G8,'1ªCIA.3ºBBM'!G8,'2ªCIA.3ºBBM'!G8,'1ªCIA.4ºBBM'!G8,'2ªCIA.4ºBBM'!G8,'1ªCIA.5ºBBM'!G8,'2ªCIA.5ºBBM'!G8,'1ªCIA.6ºBBM'!G8,'2ªCIA.6ºBBM'!G8,'PA.6ºBBM'!G8,'1ªCIA_IND'!G8,'2ªCIA_IND'!G8,'3ªCIA_IND'!G8,'ASCOM_CG-'!G8)</f>
        <v>0</v>
      </c>
      <c r="H8" s="15">
        <f>SUM('1ªCIA.1ºBBM'!H8,'2ªCIA.1ºBBM'!H8,'1ªCIA.2ºBBM'!H8,'2ªCIA.2ºBBM'!H8,'PA.2ºBBM'!H8,'1ªCIA.3ºBBM'!H8,'2ªCIA.3ºBBM'!H8,'1ªCIA.4ºBBM'!H8,'2ªCIA.4ºBBM'!H8,'1ªCIA.5ºBBM'!H8,'2ªCIA.5ºBBM'!H8,'1ªCIA.6ºBBM'!H8,'2ªCIA.6ºBBM'!H8,'PA.6ºBBM'!H8,'1ªCIA_IND'!H8,'2ªCIA_IND'!H8,'3ªCIA_IND'!H8,'ASCOM_CG-'!H8)</f>
        <v>0</v>
      </c>
      <c r="I8" s="16">
        <f>SUM('1ªCIA.1ºBBM'!I8,'2ªCIA.1ºBBM'!I8,'1ªCIA.2ºBBM'!I8,'2ªCIA.2ºBBM'!I8,'PA.2ºBBM'!I8,'1ªCIA.3ºBBM'!I8,'2ªCIA.3ºBBM'!I8,'1ªCIA.4ºBBM'!I8,'2ªCIA.4ºBBM'!I8,'1ªCIA.5ºBBM'!I8,'2ªCIA.5ºBBM'!I8,'1ªCIA.6ºBBM'!I8,'2ªCIA.6ºBBM'!I8,'PA.6ºBBM'!I8,'1ªCIA_IND'!I8,'2ªCIA_IND'!I8,'3ªCIA_IND'!I8,'ASCOM_CG-'!I8)</f>
        <v>0</v>
      </c>
      <c r="J8" s="15">
        <f>SUM('1ªCIA.1ºBBM'!J8,'2ªCIA.1ºBBM'!J8,'1ªCIA.2ºBBM'!J8,'2ªCIA.2ºBBM'!J8,'PA.2ºBBM'!J8,'1ªCIA.3ºBBM'!J8,'2ªCIA.3ºBBM'!J8,'1ªCIA.4ºBBM'!J8,'2ªCIA.4ºBBM'!J8,'1ªCIA.5ºBBM'!J8,'2ªCIA.5ºBBM'!J8,'1ªCIA.6ºBBM'!J8,'2ªCIA.6ºBBM'!J8,'PA.6ºBBM'!J8,'1ªCIA_IND'!J8,'2ªCIA_IND'!J8,'3ªCIA_IND'!J8,'ASCOM_CG-'!J8)</f>
        <v>0</v>
      </c>
      <c r="K8" s="16">
        <f>SUM('1ªCIA.1ºBBM'!K8,'2ªCIA.1ºBBM'!K8,'1ªCIA.2ºBBM'!K8,'2ªCIA.2ºBBM'!K8,'PA.2ºBBM'!K8,'1ªCIA.3ºBBM'!K8,'2ªCIA.3ºBBM'!K8,'1ªCIA.4ºBBM'!K8,'2ªCIA.4ºBBM'!K8,'1ªCIA.5ºBBM'!K8,'2ªCIA.5ºBBM'!K8,'1ªCIA.6ºBBM'!K8,'2ªCIA.6ºBBM'!K8,'PA.6ºBBM'!K8,'1ªCIA_IND'!K8,'2ªCIA_IND'!K8,'3ªCIA_IND'!K8,'ASCOM_CG-'!K8)</f>
        <v>0</v>
      </c>
      <c r="L8" s="15">
        <f>SUM('1ªCIA.1ºBBM'!L8,'2ªCIA.1ºBBM'!L8,'1ªCIA.2ºBBM'!L8,'2ªCIA.2ºBBM'!L8,'PA.2ºBBM'!L8,'1ªCIA.3ºBBM'!L8,'2ªCIA.3ºBBM'!L8,'1ªCIA.4ºBBM'!L8,'2ªCIA.4ºBBM'!L8,'1ªCIA.5ºBBM'!L8,'2ªCIA.5ºBBM'!L8,'1ªCIA.6ºBBM'!L8,'2ªCIA.6ºBBM'!L8,'PA.6ºBBM'!L8,'1ªCIA_IND'!L8,'2ªCIA_IND'!L8,'3ªCIA_IND'!L8,'ASCOM_CG-'!L8)</f>
        <v>0</v>
      </c>
      <c r="M8" s="16">
        <f>SUM('1ªCIA.1ºBBM'!M8,'2ªCIA.1ºBBM'!M8,'1ªCIA.2ºBBM'!M8,'2ªCIA.2ºBBM'!M8,'PA.2ºBBM'!M8,'1ªCIA.3ºBBM'!M8,'2ªCIA.3ºBBM'!M8,'1ªCIA.4ºBBM'!M8,'2ªCIA.4ºBBM'!M8,'1ªCIA.5ºBBM'!M8,'2ªCIA.5ºBBM'!M8,'1ªCIA.6ºBBM'!M8,'2ªCIA.6ºBBM'!M8,'PA.6ºBBM'!M8,'1ªCIA_IND'!M8,'2ªCIA_IND'!M8,'3ªCIA_IND'!M8,'ASCOM_CG-'!M8)</f>
        <v>0</v>
      </c>
      <c r="N8" s="15">
        <f>SUM('1ªCIA.1ºBBM'!N8,'2ªCIA.1ºBBM'!N8,'1ªCIA.2ºBBM'!N8,'2ªCIA.2ºBBM'!N8,'PA.2ºBBM'!N8,'1ªCIA.3ºBBM'!N8,'2ªCIA.3ºBBM'!N8,'1ªCIA.4ºBBM'!N8,'2ªCIA.4ºBBM'!N8,'1ªCIA.5ºBBM'!N8,'2ªCIA.5ºBBM'!N8,'1ªCIA.6ºBBM'!N8,'2ªCIA.6ºBBM'!N8,'PA.6ºBBM'!N8,'1ªCIA_IND'!N8,'2ªCIA_IND'!N8,'3ªCIA_IND'!N8,'ASCOM_CG-'!N8)</f>
        <v>0</v>
      </c>
      <c r="O8" s="16">
        <f>SUM('1ªCIA.1ºBBM'!O8,'2ªCIA.1ºBBM'!O8,'1ªCIA.2ºBBM'!O8,'2ªCIA.2ºBBM'!O8,'PA.2ºBBM'!O8,'1ªCIA.3ºBBM'!O8,'2ªCIA.3ºBBM'!O8,'1ªCIA.4ºBBM'!O8,'2ªCIA.4ºBBM'!O8,'1ªCIA.5ºBBM'!O8,'2ªCIA.5ºBBM'!O8,'1ªCIA.6ºBBM'!O8,'2ªCIA.6ºBBM'!O8,'PA.6ºBBM'!O8,'1ªCIA_IND'!O8,'2ªCIA_IND'!O8,'3ªCIA_IND'!O8,'ASCOM_CG-'!O8)</f>
        <v>0</v>
      </c>
      <c r="P8" s="15">
        <f>SUM('1ªCIA.1ºBBM'!P8,'2ªCIA.1ºBBM'!P8,'1ªCIA.2ºBBM'!P8,'2ªCIA.2ºBBM'!P8,'PA.2ºBBM'!P8,'1ªCIA.3ºBBM'!P8,'2ªCIA.3ºBBM'!P8,'1ªCIA.4ºBBM'!P8,'2ªCIA.4ºBBM'!P8,'1ªCIA.5ºBBM'!P8,'2ªCIA.5ºBBM'!P8,'1ªCIA.6ºBBM'!P8,'2ªCIA.6ºBBM'!P8,'PA.6ºBBM'!P8,'1ªCIA_IND'!P8,'2ªCIA_IND'!P8,'3ªCIA_IND'!P8,'ASCOM_CG-'!P8)</f>
        <v>0</v>
      </c>
      <c r="Q8" s="16">
        <f>SUM('1ªCIA.1ºBBM'!Q8,'2ªCIA.1ºBBM'!Q8,'1ªCIA.2ºBBM'!Q8,'2ªCIA.2ºBBM'!Q8,'PA.2ºBBM'!Q8,'1ªCIA.3ºBBM'!Q8,'2ªCIA.3ºBBM'!Q8,'1ªCIA.4ºBBM'!Q8,'2ªCIA.4ºBBM'!Q8,'1ªCIA.5ºBBM'!Q8,'2ªCIA.5ºBBM'!Q8,'1ªCIA.6ºBBM'!Q8,'2ªCIA.6ºBBM'!Q8,'PA.6ºBBM'!Q8,'1ªCIA_IND'!Q8,'2ªCIA_IND'!Q8,'3ªCIA_IND'!Q8,'ASCOM_CG-'!Q8)</f>
        <v>0</v>
      </c>
      <c r="R8" s="15">
        <f>SUM('1ªCIA.1ºBBM'!R8,'2ªCIA.1ºBBM'!R8,'1ªCIA.2ºBBM'!R8,'2ªCIA.2ºBBM'!R8,'PA.2ºBBM'!R8,'1ªCIA.3ºBBM'!R8,'2ªCIA.3ºBBM'!R8,'1ªCIA.4ºBBM'!R8,'2ªCIA.4ºBBM'!R8,'1ªCIA.5ºBBM'!R8,'2ªCIA.5ºBBM'!R8,'1ªCIA.6ºBBM'!R8,'2ªCIA.6ºBBM'!R8,'PA.6ºBBM'!R8,'1ªCIA_IND'!R8,'2ªCIA_IND'!R8,'3ªCIA_IND'!R8,'ASCOM_CG-'!R8)</f>
        <v>0</v>
      </c>
      <c r="S8" s="16">
        <f>SUM('1ªCIA.1ºBBM'!S8,'2ªCIA.1ºBBM'!S8,'1ªCIA.2ºBBM'!S8,'2ªCIA.2ºBBM'!S8,'PA.2ºBBM'!S8,'1ªCIA.3ºBBM'!S8,'2ªCIA.3ºBBM'!S8,'1ªCIA.4ºBBM'!S8,'2ªCIA.4ºBBM'!S8,'1ªCIA.5ºBBM'!S8,'2ªCIA.5ºBBM'!S8,'1ªCIA.6ºBBM'!S8,'2ªCIA.6ºBBM'!S8,'PA.6ºBBM'!S8,'1ªCIA_IND'!S8,'2ªCIA_IND'!S8,'3ªCIA_IND'!S8,'ASCOM_CG-'!S8)</f>
        <v>0</v>
      </c>
      <c r="T8" s="15">
        <f>SUM('1ªCIA.1ºBBM'!T8,'2ªCIA.1ºBBM'!T8,'1ªCIA.2ºBBM'!T8,'2ªCIA.2ºBBM'!T8,'PA.2ºBBM'!T8,'1ªCIA.3ºBBM'!T8,'2ªCIA.3ºBBM'!T8,'1ªCIA.4ºBBM'!T8,'2ªCIA.4ºBBM'!T8,'1ªCIA.5ºBBM'!T8,'2ªCIA.5ºBBM'!T8,'1ªCIA.6ºBBM'!T8,'2ªCIA.6ºBBM'!T8,'PA.6ºBBM'!T8,'1ªCIA_IND'!T8,'2ªCIA_IND'!T8,'3ªCIA_IND'!T8,'ASCOM_CG-'!T8)</f>
        <v>0</v>
      </c>
      <c r="U8" s="16">
        <f>SUM('1ªCIA.1ºBBM'!U8,'2ªCIA.1ºBBM'!U8,'1ªCIA.2ºBBM'!U8,'2ªCIA.2ºBBM'!U8,'PA.2ºBBM'!U8,'1ªCIA.3ºBBM'!U8,'2ªCIA.3ºBBM'!U8,'1ªCIA.4ºBBM'!U8,'2ªCIA.4ºBBM'!U8,'1ªCIA.5ºBBM'!U8,'2ªCIA.5ºBBM'!U8,'1ªCIA.6ºBBM'!U8,'2ªCIA.6ºBBM'!U8,'PA.6ºBBM'!U8,'1ªCIA_IND'!U8,'2ªCIA_IND'!U8,'3ªCIA_IND'!U8,'ASCOM_CG-'!U8)</f>
        <v>0</v>
      </c>
      <c r="V8" s="15">
        <f>SUM('1ªCIA.1ºBBM'!V8,'2ªCIA.1ºBBM'!V8,'1ªCIA.2ºBBM'!V8,'2ªCIA.2ºBBM'!V8,'PA.2ºBBM'!V8,'1ªCIA.3ºBBM'!V8,'2ªCIA.3ºBBM'!V8,'1ªCIA.4ºBBM'!V8,'2ªCIA.4ºBBM'!V8,'1ªCIA.5ºBBM'!V8,'2ªCIA.5ºBBM'!V8,'1ªCIA.6ºBBM'!V8,'2ªCIA.6ºBBM'!V8,'PA.6ºBBM'!V8,'1ªCIA_IND'!V8,'2ªCIA_IND'!V8,'3ªCIA_IND'!V8,'ASCOM_CG-'!V8)</f>
        <v>0</v>
      </c>
      <c r="W8" s="16">
        <f>SUM('1ªCIA.1ºBBM'!W8,'2ªCIA.1ºBBM'!W8,'1ªCIA.2ºBBM'!W8,'2ªCIA.2ºBBM'!W8,'PA.2ºBBM'!W8,'1ªCIA.3ºBBM'!W8,'2ªCIA.3ºBBM'!W8,'1ªCIA.4ºBBM'!W8,'2ªCIA.4ºBBM'!W8,'1ªCIA.5ºBBM'!W8,'2ªCIA.5ºBBM'!W8,'1ªCIA.6ºBBM'!W8,'2ªCIA.6ºBBM'!W8,'PA.6ºBBM'!W8,'1ªCIA_IND'!W8,'2ªCIA_IND'!W8,'3ªCIA_IND'!W8,'ASCOM_CG-'!W8)</f>
        <v>0</v>
      </c>
      <c r="X8" s="15">
        <f>SUM('1ªCIA.1ºBBM'!X8,'2ªCIA.1ºBBM'!X8,'1ªCIA.2ºBBM'!X8,'2ªCIA.2ºBBM'!X8,'PA.2ºBBM'!X8,'1ªCIA.3ºBBM'!X8,'2ªCIA.3ºBBM'!X8,'1ªCIA.4ºBBM'!X8,'2ªCIA.4ºBBM'!X8,'1ªCIA.5ºBBM'!X8,'2ªCIA.5ºBBM'!X8,'1ªCIA.6ºBBM'!X8,'2ªCIA.6ºBBM'!X8,'PA.6ºBBM'!X8,'1ªCIA_IND'!X8,'2ªCIA_IND'!X8,'3ªCIA_IND'!X8,'ASCOM_CG-'!X8)</f>
        <v>0</v>
      </c>
      <c r="Y8" s="16">
        <f>SUM('1ªCIA.1ºBBM'!Y8,'2ªCIA.1ºBBM'!Y8,'1ªCIA.2ºBBM'!Y8,'2ªCIA.2ºBBM'!Y8,'PA.2ºBBM'!Y8,'1ªCIA.3ºBBM'!Y8,'2ªCIA.3ºBBM'!Y8,'1ªCIA.4ºBBM'!Y8,'2ªCIA.4ºBBM'!Y8,'1ªCIA.5ºBBM'!Y8,'2ªCIA.5ºBBM'!Y8,'1ªCIA.6ºBBM'!Y8,'2ªCIA.6ºBBM'!Y8,'PA.6ºBBM'!Y8,'1ªCIA_IND'!Y8,'2ªCIA_IND'!Y8,'3ªCIA_IND'!Y8,'ASCOM_CG-'!Y8)</f>
        <v>0</v>
      </c>
      <c r="Z8" s="15">
        <f>SUM('1ªCIA.1ºBBM'!Z8,'2ªCIA.1ºBBM'!Z8,'1ªCIA.2ºBBM'!Z8,'2ªCIA.2ºBBM'!Z8,'PA.2ºBBM'!Z8,'1ªCIA.3ºBBM'!Z8,'2ªCIA.3ºBBM'!Z8,'1ªCIA.4ºBBM'!Z8,'2ªCIA.4ºBBM'!Z8,'1ªCIA.5ºBBM'!Z8,'2ªCIA.5ºBBM'!Z8,'1ªCIA.6ºBBM'!Z8,'2ªCIA.6ºBBM'!Z8,'PA.6ºBBM'!Z8,'1ªCIA_IND'!Z8,'2ªCIA_IND'!Z8,'3ªCIA_IND'!Z8,'ASCOM_CG-'!Z8)</f>
        <v>0</v>
      </c>
      <c r="AA8" s="16">
        <f>SUM('1ªCIA.1ºBBM'!AA8,'2ªCIA.1ºBBM'!AA8,'1ªCIA.2ºBBM'!AA8,'2ªCIA.2ºBBM'!AA8,'PA.2ºBBM'!AA8,'1ªCIA.3ºBBM'!AA8,'2ªCIA.3ºBBM'!AA8,'1ªCIA.4ºBBM'!AA8,'2ªCIA.4ºBBM'!AA8,'1ªCIA.5ºBBM'!AA8,'2ªCIA.5ºBBM'!AA8,'1ªCIA.6ºBBM'!AA8,'2ªCIA.6ºBBM'!AA8,'PA.6ºBBM'!AA8,'1ªCIA_IND'!AA8,'2ªCIA_IND'!AA8,'3ªCIA_IND'!AA8,'ASCOM_CG-'!AA8)</f>
        <v>0</v>
      </c>
      <c r="AB8" s="15">
        <f>SUM('1ªCIA.1ºBBM'!AB8,'2ªCIA.1ºBBM'!AB8,'1ªCIA.2ºBBM'!AB8,'2ªCIA.2ºBBM'!AB8,'PA.2ºBBM'!AB8,'1ªCIA.3ºBBM'!AB8,'2ªCIA.3ºBBM'!AB8,'1ªCIA.4ºBBM'!AB8,'2ªCIA.4ºBBM'!AB8,'1ªCIA.5ºBBM'!AB8,'2ªCIA.5ºBBM'!AB8,'1ªCIA.6ºBBM'!AB8,'2ªCIA.6ºBBM'!AB8,'PA.6ºBBM'!AB8,'1ªCIA_IND'!AB8,'2ªCIA_IND'!AB8,'3ªCIA_IND'!AB8,'ASCOM_CG-'!AB8)</f>
        <v>0</v>
      </c>
      <c r="AC8" s="16">
        <f>SUM('1ªCIA.1ºBBM'!AC8,'2ªCIA.1ºBBM'!AC8,'1ªCIA.2ºBBM'!AC8,'2ªCIA.2ºBBM'!AC8,'PA.2ºBBM'!AC8,'1ªCIA.3ºBBM'!AC8,'2ªCIA.3ºBBM'!AC8,'1ªCIA.4ºBBM'!AC8,'2ªCIA.4ºBBM'!AC8,'1ªCIA.5ºBBM'!AC8,'2ªCIA.5ºBBM'!AC8,'1ªCIA.6ºBBM'!AC8,'2ªCIA.6ºBBM'!AC8,'PA.6ºBBM'!AC8,'1ªCIA_IND'!AC8,'2ªCIA_IND'!AC8,'3ªCIA_IND'!AC8,'ASCOM_CG-'!AC8)</f>
        <v>0</v>
      </c>
      <c r="AD8" s="15">
        <f>SUM('1ªCIA.1ºBBM'!AD8,'2ªCIA.1ºBBM'!AD8,'1ªCIA.2ºBBM'!AD8,'2ªCIA.2ºBBM'!AD8,'PA.2ºBBM'!AD8,'1ªCIA.3ºBBM'!AD8,'2ªCIA.3ºBBM'!AD8,'1ªCIA.4ºBBM'!AD8,'2ªCIA.4ºBBM'!AD8,'1ªCIA.5ºBBM'!AD8,'2ªCIA.5ºBBM'!AD8,'1ªCIA.6ºBBM'!AD8,'2ªCIA.6ºBBM'!AD8,'PA.6ºBBM'!AD8,'1ªCIA_IND'!AD8,'2ªCIA_IND'!AD8,'3ªCIA_IND'!AD8,'ASCOM_CG-'!AD8)</f>
        <v>0</v>
      </c>
      <c r="AE8" s="16">
        <f>SUM('1ªCIA.1ºBBM'!AE8,'2ªCIA.1ºBBM'!AE8,'1ªCIA.2ºBBM'!AE8,'2ªCIA.2ºBBM'!AE8,'PA.2ºBBM'!AE8,'1ªCIA.3ºBBM'!AE8,'2ªCIA.3ºBBM'!AE8,'1ªCIA.4ºBBM'!AE8,'2ªCIA.4ºBBM'!AE8,'1ªCIA.5ºBBM'!AE8,'2ªCIA.5ºBBM'!AE8,'1ªCIA.6ºBBM'!AE8,'2ªCIA.6ºBBM'!AE8,'PA.6ºBBM'!AE8,'1ªCIA_IND'!AE8,'2ªCIA_IND'!AE8,'3ªCIA_IND'!AE8,'ASCOM_CG-'!AE8)</f>
        <v>0</v>
      </c>
      <c r="AF8" s="17">
        <f t="shared" si="1"/>
        <v>0</v>
      </c>
      <c r="AG8" s="12"/>
      <c r="AH8" s="28">
        <f>SUM('1ªCIA.1ºBBM'!AH8,'2ªCIA.1ºBBM'!AH8,'1ªCIA.2ºBBM'!AH8,'2ªCIA.2ºBBM'!AH8,'PA.2ºBBM'!AH8,'1ªCIA.3ºBBM'!AH8,'2ªCIA.3ºBBM'!AH8,'1ªCIA.4ºBBM'!AH8,'2ªCIA.4ºBBM'!AH8,'1ªCIA.5ºBBM'!AH8,'2ªCIA.5ºBBM'!AH8,'1ªCIA.6ºBBM'!AH8,'2ªCIA.6ºBBM'!AH8,'PA.6ºBBM'!AH8,'1ªCIA_IND'!AH8,'2ªCIA_IND'!AH8,'3ªCIA_IND'!AH8,'ASCOM_CG-'!AH8)</f>
        <v>0</v>
      </c>
      <c r="AI8" s="28">
        <f>SUM('1ªCIA.1ºBBM'!AI8,'2ªCIA.1ºBBM'!AI8,'1ªCIA.2ºBBM'!AI8,'2ªCIA.2ºBBM'!AI8,'PA.2ºBBM'!AI8,'1ªCIA.3ºBBM'!AI8,'2ªCIA.3ºBBM'!AI8,'1ªCIA.4ºBBM'!AI8,'2ªCIA.4ºBBM'!AI8,'1ªCIA.5ºBBM'!AI8,'2ªCIA.5ºBBM'!AI8,'1ªCIA.6ºBBM'!AI8,'2ªCIA.6ºBBM'!AI8,'PA.6ºBBM'!AI8,'1ªCIA_IND'!AI8,'2ªCIA_IND'!AI8,'3ªCIA_IND'!AI8,'ASCOM_CG-'!AI8)</f>
        <v>0</v>
      </c>
      <c r="AJ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'1ªCIA.4ºBBM'!B9,'2ªCIA.4ºBBM'!B9,'1ªCIA.5ºBBM'!B9,'2ªCIA.5ºBBM'!B9,'1ªCIA.6ºBBM'!B9,'2ªCIA.6ºBBM'!B9,'PA.6ºBBM'!B9,'1ªCIA_IND'!B9,'2ªCIA_IND'!B9,'3ªCIA_IND'!B9,'ASCOM_CG-'!B9)</f>
        <v>0</v>
      </c>
      <c r="C9" s="16">
        <f>SUM('1ªCIA.1ºBBM'!C9,'2ªCIA.1ºBBM'!C9,'1ªCIA.2ºBBM'!C9,'2ªCIA.2ºBBM'!C9,'PA.2ºBBM'!C9,'1ªCIA.3ºBBM'!C9,'2ªCIA.3ºBBM'!C9,'1ªCIA.4ºBBM'!C9,'2ªCIA.4ºBBM'!C9,'1ªCIA.5ºBBM'!C9,'2ªCIA.5ºBBM'!C9,'1ªCIA.6ºBBM'!C9,'2ªCIA.6ºBBM'!C9,'PA.6ºBBM'!C9,'1ªCIA_IND'!C9,'2ªCIA_IND'!C9,'3ªCIA_IND'!C9,'ASCOM_CG-'!C9)</f>
        <v>0</v>
      </c>
      <c r="D9" s="15">
        <f>SUM('1ªCIA.1ºBBM'!D9,'2ªCIA.1ºBBM'!D9,'1ªCIA.2ºBBM'!D9,'2ªCIA.2ºBBM'!D9,'PA.2ºBBM'!D9,'1ªCIA.3ºBBM'!D9,'2ªCIA.3ºBBM'!D9,'1ªCIA.4ºBBM'!D9,'2ªCIA.4ºBBM'!D9,'1ªCIA.5ºBBM'!D9,'2ªCIA.5ºBBM'!D9,'1ªCIA.6ºBBM'!D9,'2ªCIA.6ºBBM'!D9,'PA.6ºBBM'!D9,'1ªCIA_IND'!D9,'2ªCIA_IND'!D9,'3ªCIA_IND'!D9,'ASCOM_CG-'!D9)</f>
        <v>0</v>
      </c>
      <c r="E9" s="16">
        <f>SUM('1ªCIA.1ºBBM'!E9,'2ªCIA.1ºBBM'!E9,'1ªCIA.2ºBBM'!E9,'2ªCIA.2ºBBM'!E9,'PA.2ºBBM'!E9,'1ªCIA.3ºBBM'!E9,'2ªCIA.3ºBBM'!E9,'1ªCIA.4ºBBM'!E9,'2ªCIA.4ºBBM'!E9,'1ªCIA.5ºBBM'!E9,'2ªCIA.5ºBBM'!E9,'1ªCIA.6ºBBM'!E9,'2ªCIA.6ºBBM'!E9,'PA.6ºBBM'!E9,'1ªCIA_IND'!E9,'2ªCIA_IND'!E9,'3ªCIA_IND'!E9,'ASCOM_CG-'!E9)</f>
        <v>0</v>
      </c>
      <c r="F9" s="15">
        <f>SUM('1ªCIA.1ºBBM'!F9,'2ªCIA.1ºBBM'!F9,'1ªCIA.2ºBBM'!F9,'2ªCIA.2ºBBM'!F9,'PA.2ºBBM'!F9,'1ªCIA.3ºBBM'!F9,'2ªCIA.3ºBBM'!F9,'1ªCIA.4ºBBM'!F9,'2ªCIA.4ºBBM'!F9,'1ªCIA.5ºBBM'!F9,'2ªCIA.5ºBBM'!F9,'1ªCIA.6ºBBM'!F9,'2ªCIA.6ºBBM'!F9,'PA.6ºBBM'!F9,'1ªCIA_IND'!F9,'2ªCIA_IND'!F9,'3ªCIA_IND'!F9,'ASCOM_CG-'!F9)</f>
        <v>0</v>
      </c>
      <c r="G9" s="16">
        <f>SUM('1ªCIA.1ºBBM'!G9,'2ªCIA.1ºBBM'!G9,'1ªCIA.2ºBBM'!G9,'2ªCIA.2ºBBM'!G9,'PA.2ºBBM'!G9,'1ªCIA.3ºBBM'!G9,'2ªCIA.3ºBBM'!G9,'1ªCIA.4ºBBM'!G9,'2ªCIA.4ºBBM'!G9,'1ªCIA.5ºBBM'!G9,'2ªCIA.5ºBBM'!G9,'1ªCIA.6ºBBM'!G9,'2ªCIA.6ºBBM'!G9,'PA.6ºBBM'!G9,'1ªCIA_IND'!G9,'2ªCIA_IND'!G9,'3ªCIA_IND'!G9,'ASCOM_CG-'!G9)</f>
        <v>0</v>
      </c>
      <c r="H9" s="15">
        <f>SUM('1ªCIA.1ºBBM'!H9,'2ªCIA.1ºBBM'!H9,'1ªCIA.2ºBBM'!H9,'2ªCIA.2ºBBM'!H9,'PA.2ºBBM'!H9,'1ªCIA.3ºBBM'!H9,'2ªCIA.3ºBBM'!H9,'1ªCIA.4ºBBM'!H9,'2ªCIA.4ºBBM'!H9,'1ªCIA.5ºBBM'!H9,'2ªCIA.5ºBBM'!H9,'1ªCIA.6ºBBM'!H9,'2ªCIA.6ºBBM'!H9,'PA.6ºBBM'!H9,'1ªCIA_IND'!H9,'2ªCIA_IND'!H9,'3ªCIA_IND'!H9,'ASCOM_CG-'!H9)</f>
        <v>0</v>
      </c>
      <c r="I9" s="16">
        <f>SUM('1ªCIA.1ºBBM'!I9,'2ªCIA.1ºBBM'!I9,'1ªCIA.2ºBBM'!I9,'2ªCIA.2ºBBM'!I9,'PA.2ºBBM'!I9,'1ªCIA.3ºBBM'!I9,'2ªCIA.3ºBBM'!I9,'1ªCIA.4ºBBM'!I9,'2ªCIA.4ºBBM'!I9,'1ªCIA.5ºBBM'!I9,'2ªCIA.5ºBBM'!I9,'1ªCIA.6ºBBM'!I9,'2ªCIA.6ºBBM'!I9,'PA.6ºBBM'!I9,'1ªCIA_IND'!I9,'2ªCIA_IND'!I9,'3ªCIA_IND'!I9,'ASCOM_CG-'!I9)</f>
        <v>0</v>
      </c>
      <c r="J9" s="15">
        <f>SUM('1ªCIA.1ºBBM'!J9,'2ªCIA.1ºBBM'!J9,'1ªCIA.2ºBBM'!J9,'2ªCIA.2ºBBM'!J9,'PA.2ºBBM'!J9,'1ªCIA.3ºBBM'!J9,'2ªCIA.3ºBBM'!J9,'1ªCIA.4ºBBM'!J9,'2ªCIA.4ºBBM'!J9,'1ªCIA.5ºBBM'!J9,'2ªCIA.5ºBBM'!J9,'1ªCIA.6ºBBM'!J9,'2ªCIA.6ºBBM'!J9,'PA.6ºBBM'!J9,'1ªCIA_IND'!J9,'2ªCIA_IND'!J9,'3ªCIA_IND'!J9,'ASCOM_CG-'!J9)</f>
        <v>0</v>
      </c>
      <c r="K9" s="16">
        <f>SUM('1ªCIA.1ºBBM'!K9,'2ªCIA.1ºBBM'!K9,'1ªCIA.2ºBBM'!K9,'2ªCIA.2ºBBM'!K9,'PA.2ºBBM'!K9,'1ªCIA.3ºBBM'!K9,'2ªCIA.3ºBBM'!K9,'1ªCIA.4ºBBM'!K9,'2ªCIA.4ºBBM'!K9,'1ªCIA.5ºBBM'!K9,'2ªCIA.5ºBBM'!K9,'1ªCIA.6ºBBM'!K9,'2ªCIA.6ºBBM'!K9,'PA.6ºBBM'!K9,'1ªCIA_IND'!K9,'2ªCIA_IND'!K9,'3ªCIA_IND'!K9,'ASCOM_CG-'!K9)</f>
        <v>0</v>
      </c>
      <c r="L9" s="15">
        <f>SUM('1ªCIA.1ºBBM'!L9,'2ªCIA.1ºBBM'!L9,'1ªCIA.2ºBBM'!L9,'2ªCIA.2ºBBM'!L9,'PA.2ºBBM'!L9,'1ªCIA.3ºBBM'!L9,'2ªCIA.3ºBBM'!L9,'1ªCIA.4ºBBM'!L9,'2ªCIA.4ºBBM'!L9,'1ªCIA.5ºBBM'!L9,'2ªCIA.5ºBBM'!L9,'1ªCIA.6ºBBM'!L9,'2ªCIA.6ºBBM'!L9,'PA.6ºBBM'!L9,'1ªCIA_IND'!L9,'2ªCIA_IND'!L9,'3ªCIA_IND'!L9,'ASCOM_CG-'!L9)</f>
        <v>0</v>
      </c>
      <c r="M9" s="16">
        <f>SUM('1ªCIA.1ºBBM'!M9,'2ªCIA.1ºBBM'!M9,'1ªCIA.2ºBBM'!M9,'2ªCIA.2ºBBM'!M9,'PA.2ºBBM'!M9,'1ªCIA.3ºBBM'!M9,'2ªCIA.3ºBBM'!M9,'1ªCIA.4ºBBM'!M9,'2ªCIA.4ºBBM'!M9,'1ªCIA.5ºBBM'!M9,'2ªCIA.5ºBBM'!M9,'1ªCIA.6ºBBM'!M9,'2ªCIA.6ºBBM'!M9,'PA.6ºBBM'!M9,'1ªCIA_IND'!M9,'2ªCIA_IND'!M9,'3ªCIA_IND'!M9,'ASCOM_CG-'!M9)</f>
        <v>0</v>
      </c>
      <c r="N9" s="15">
        <f>SUM('1ªCIA.1ºBBM'!N9,'2ªCIA.1ºBBM'!N9,'1ªCIA.2ºBBM'!N9,'2ªCIA.2ºBBM'!N9,'PA.2ºBBM'!N9,'1ªCIA.3ºBBM'!N9,'2ªCIA.3ºBBM'!N9,'1ªCIA.4ºBBM'!N9,'2ªCIA.4ºBBM'!N9,'1ªCIA.5ºBBM'!N9,'2ªCIA.5ºBBM'!N9,'1ªCIA.6ºBBM'!N9,'2ªCIA.6ºBBM'!N9,'PA.6ºBBM'!N9,'1ªCIA_IND'!N9,'2ªCIA_IND'!N9,'3ªCIA_IND'!N9,'ASCOM_CG-'!N9)</f>
        <v>0</v>
      </c>
      <c r="O9" s="16">
        <f>SUM('1ªCIA.1ºBBM'!O9,'2ªCIA.1ºBBM'!O9,'1ªCIA.2ºBBM'!O9,'2ªCIA.2ºBBM'!O9,'PA.2ºBBM'!O9,'1ªCIA.3ºBBM'!O9,'2ªCIA.3ºBBM'!O9,'1ªCIA.4ºBBM'!O9,'2ªCIA.4ºBBM'!O9,'1ªCIA.5ºBBM'!O9,'2ªCIA.5ºBBM'!O9,'1ªCIA.6ºBBM'!O9,'2ªCIA.6ºBBM'!O9,'PA.6ºBBM'!O9,'1ªCIA_IND'!O9,'2ªCIA_IND'!O9,'3ªCIA_IND'!O9,'ASCOM_CG-'!O9)</f>
        <v>0</v>
      </c>
      <c r="P9" s="15">
        <f>SUM('1ªCIA.1ºBBM'!P9,'2ªCIA.1ºBBM'!P9,'1ªCIA.2ºBBM'!P9,'2ªCIA.2ºBBM'!P9,'PA.2ºBBM'!P9,'1ªCIA.3ºBBM'!P9,'2ªCIA.3ºBBM'!P9,'1ªCIA.4ºBBM'!P9,'2ªCIA.4ºBBM'!P9,'1ªCIA.5ºBBM'!P9,'2ªCIA.5ºBBM'!P9,'1ªCIA.6ºBBM'!P9,'2ªCIA.6ºBBM'!P9,'PA.6ºBBM'!P9,'1ªCIA_IND'!P9,'2ªCIA_IND'!P9,'3ªCIA_IND'!P9,'ASCOM_CG-'!P9)</f>
        <v>0</v>
      </c>
      <c r="Q9" s="16">
        <f>SUM('1ªCIA.1ºBBM'!Q9,'2ªCIA.1ºBBM'!Q9,'1ªCIA.2ºBBM'!Q9,'2ªCIA.2ºBBM'!Q9,'PA.2ºBBM'!Q9,'1ªCIA.3ºBBM'!Q9,'2ªCIA.3ºBBM'!Q9,'1ªCIA.4ºBBM'!Q9,'2ªCIA.4ºBBM'!Q9,'1ªCIA.5ºBBM'!Q9,'2ªCIA.5ºBBM'!Q9,'1ªCIA.6ºBBM'!Q9,'2ªCIA.6ºBBM'!Q9,'PA.6ºBBM'!Q9,'1ªCIA_IND'!Q9,'2ªCIA_IND'!Q9,'3ªCIA_IND'!Q9,'ASCOM_CG-'!Q9)</f>
        <v>0</v>
      </c>
      <c r="R9" s="15">
        <f>SUM('1ªCIA.1ºBBM'!R9,'2ªCIA.1ºBBM'!R9,'1ªCIA.2ºBBM'!R9,'2ªCIA.2ºBBM'!R9,'PA.2ºBBM'!R9,'1ªCIA.3ºBBM'!R9,'2ªCIA.3ºBBM'!R9,'1ªCIA.4ºBBM'!R9,'2ªCIA.4ºBBM'!R9,'1ªCIA.5ºBBM'!R9,'2ªCIA.5ºBBM'!R9,'1ªCIA.6ºBBM'!R9,'2ªCIA.6ºBBM'!R9,'PA.6ºBBM'!R9,'1ªCIA_IND'!R9,'2ªCIA_IND'!R9,'3ªCIA_IND'!R9,'ASCOM_CG-'!R9)</f>
        <v>0</v>
      </c>
      <c r="S9" s="16">
        <f>SUM('1ªCIA.1ºBBM'!S9,'2ªCIA.1ºBBM'!S9,'1ªCIA.2ºBBM'!S9,'2ªCIA.2ºBBM'!S9,'PA.2ºBBM'!S9,'1ªCIA.3ºBBM'!S9,'2ªCIA.3ºBBM'!S9,'1ªCIA.4ºBBM'!S9,'2ªCIA.4ºBBM'!S9,'1ªCIA.5ºBBM'!S9,'2ªCIA.5ºBBM'!S9,'1ªCIA.6ºBBM'!S9,'2ªCIA.6ºBBM'!S9,'PA.6ºBBM'!S9,'1ªCIA_IND'!S9,'2ªCIA_IND'!S9,'3ªCIA_IND'!S9,'ASCOM_CG-'!S9)</f>
        <v>0</v>
      </c>
      <c r="T9" s="15">
        <f>SUM('1ªCIA.1ºBBM'!T9,'2ªCIA.1ºBBM'!T9,'1ªCIA.2ºBBM'!T9,'2ªCIA.2ºBBM'!T9,'PA.2ºBBM'!T9,'1ªCIA.3ºBBM'!T9,'2ªCIA.3ºBBM'!T9,'1ªCIA.4ºBBM'!T9,'2ªCIA.4ºBBM'!T9,'1ªCIA.5ºBBM'!T9,'2ªCIA.5ºBBM'!T9,'1ªCIA.6ºBBM'!T9,'2ªCIA.6ºBBM'!T9,'PA.6ºBBM'!T9,'1ªCIA_IND'!T9,'2ªCIA_IND'!T9,'3ªCIA_IND'!T9,'ASCOM_CG-'!T9)</f>
        <v>0</v>
      </c>
      <c r="U9" s="16">
        <f>SUM('1ªCIA.1ºBBM'!U9,'2ªCIA.1ºBBM'!U9,'1ªCIA.2ºBBM'!U9,'2ªCIA.2ºBBM'!U9,'PA.2ºBBM'!U9,'1ªCIA.3ºBBM'!U9,'2ªCIA.3ºBBM'!U9,'1ªCIA.4ºBBM'!U9,'2ªCIA.4ºBBM'!U9,'1ªCIA.5ºBBM'!U9,'2ªCIA.5ºBBM'!U9,'1ªCIA.6ºBBM'!U9,'2ªCIA.6ºBBM'!U9,'PA.6ºBBM'!U9,'1ªCIA_IND'!U9,'2ªCIA_IND'!U9,'3ªCIA_IND'!U9,'ASCOM_CG-'!U9)</f>
        <v>0</v>
      </c>
      <c r="V9" s="15">
        <f>SUM('1ªCIA.1ºBBM'!V9,'2ªCIA.1ºBBM'!V9,'1ªCIA.2ºBBM'!V9,'2ªCIA.2ºBBM'!V9,'PA.2ºBBM'!V9,'1ªCIA.3ºBBM'!V9,'2ªCIA.3ºBBM'!V9,'1ªCIA.4ºBBM'!V9,'2ªCIA.4ºBBM'!V9,'1ªCIA.5ºBBM'!V9,'2ªCIA.5ºBBM'!V9,'1ªCIA.6ºBBM'!V9,'2ªCIA.6ºBBM'!V9,'PA.6ºBBM'!V9,'1ªCIA_IND'!V9,'2ªCIA_IND'!V9,'3ªCIA_IND'!V9,'ASCOM_CG-'!V9)</f>
        <v>0</v>
      </c>
      <c r="W9" s="16">
        <f>SUM('1ªCIA.1ºBBM'!W9,'2ªCIA.1ºBBM'!W9,'1ªCIA.2ºBBM'!W9,'2ªCIA.2ºBBM'!W9,'PA.2ºBBM'!W9,'1ªCIA.3ºBBM'!W9,'2ªCIA.3ºBBM'!W9,'1ªCIA.4ºBBM'!W9,'2ªCIA.4ºBBM'!W9,'1ªCIA.5ºBBM'!W9,'2ªCIA.5ºBBM'!W9,'1ªCIA.6ºBBM'!W9,'2ªCIA.6ºBBM'!W9,'PA.6ºBBM'!W9,'1ªCIA_IND'!W9,'2ªCIA_IND'!W9,'3ªCIA_IND'!W9,'ASCOM_CG-'!W9)</f>
        <v>0</v>
      </c>
      <c r="X9" s="15">
        <f>SUM('1ªCIA.1ºBBM'!X9,'2ªCIA.1ºBBM'!X9,'1ªCIA.2ºBBM'!X9,'2ªCIA.2ºBBM'!X9,'PA.2ºBBM'!X9,'1ªCIA.3ºBBM'!X9,'2ªCIA.3ºBBM'!X9,'1ªCIA.4ºBBM'!X9,'2ªCIA.4ºBBM'!X9,'1ªCIA.5ºBBM'!X9,'2ªCIA.5ºBBM'!X9,'1ªCIA.6ºBBM'!X9,'2ªCIA.6ºBBM'!X9,'PA.6ºBBM'!X9,'1ªCIA_IND'!X9,'2ªCIA_IND'!X9,'3ªCIA_IND'!X9,'ASCOM_CG-'!X9)</f>
        <v>0</v>
      </c>
      <c r="Y9" s="16">
        <f>SUM('1ªCIA.1ºBBM'!Y9,'2ªCIA.1ºBBM'!Y9,'1ªCIA.2ºBBM'!Y9,'2ªCIA.2ºBBM'!Y9,'PA.2ºBBM'!Y9,'1ªCIA.3ºBBM'!Y9,'2ªCIA.3ºBBM'!Y9,'1ªCIA.4ºBBM'!Y9,'2ªCIA.4ºBBM'!Y9,'1ªCIA.5ºBBM'!Y9,'2ªCIA.5ºBBM'!Y9,'1ªCIA.6ºBBM'!Y9,'2ªCIA.6ºBBM'!Y9,'PA.6ºBBM'!Y9,'1ªCIA_IND'!Y9,'2ªCIA_IND'!Y9,'3ªCIA_IND'!Y9,'ASCOM_CG-'!Y9)</f>
        <v>0</v>
      </c>
      <c r="Z9" s="15">
        <f>SUM('1ªCIA.1ºBBM'!Z9,'2ªCIA.1ºBBM'!Z9,'1ªCIA.2ºBBM'!Z9,'2ªCIA.2ºBBM'!Z9,'PA.2ºBBM'!Z9,'1ªCIA.3ºBBM'!Z9,'2ªCIA.3ºBBM'!Z9,'1ªCIA.4ºBBM'!Z9,'2ªCIA.4ºBBM'!Z9,'1ªCIA.5ºBBM'!Z9,'2ªCIA.5ºBBM'!Z9,'1ªCIA.6ºBBM'!Z9,'2ªCIA.6ºBBM'!Z9,'PA.6ºBBM'!Z9,'1ªCIA_IND'!Z9,'2ªCIA_IND'!Z9,'3ªCIA_IND'!Z9,'ASCOM_CG-'!Z9)</f>
        <v>0</v>
      </c>
      <c r="AA9" s="16">
        <f>SUM('1ªCIA.1ºBBM'!AA9,'2ªCIA.1ºBBM'!AA9,'1ªCIA.2ºBBM'!AA9,'2ªCIA.2ºBBM'!AA9,'PA.2ºBBM'!AA9,'1ªCIA.3ºBBM'!AA9,'2ªCIA.3ºBBM'!AA9,'1ªCIA.4ºBBM'!AA9,'2ªCIA.4ºBBM'!AA9,'1ªCIA.5ºBBM'!AA9,'2ªCIA.5ºBBM'!AA9,'1ªCIA.6ºBBM'!AA9,'2ªCIA.6ºBBM'!AA9,'PA.6ºBBM'!AA9,'1ªCIA_IND'!AA9,'2ªCIA_IND'!AA9,'3ªCIA_IND'!AA9,'ASCOM_CG-'!AA9)</f>
        <v>0</v>
      </c>
      <c r="AB9" s="15">
        <f>SUM('1ªCIA.1ºBBM'!AB9,'2ªCIA.1ºBBM'!AB9,'1ªCIA.2ºBBM'!AB9,'2ªCIA.2ºBBM'!AB9,'PA.2ºBBM'!AB9,'1ªCIA.3ºBBM'!AB9,'2ªCIA.3ºBBM'!AB9,'1ªCIA.4ºBBM'!AB9,'2ªCIA.4ºBBM'!AB9,'1ªCIA.5ºBBM'!AB9,'2ªCIA.5ºBBM'!AB9,'1ªCIA.6ºBBM'!AB9,'2ªCIA.6ºBBM'!AB9,'PA.6ºBBM'!AB9,'1ªCIA_IND'!AB9,'2ªCIA_IND'!AB9,'3ªCIA_IND'!AB9,'ASCOM_CG-'!AB9)</f>
        <v>0</v>
      </c>
      <c r="AC9" s="16">
        <f>SUM('1ªCIA.1ºBBM'!AC9,'2ªCIA.1ºBBM'!AC9,'1ªCIA.2ºBBM'!AC9,'2ªCIA.2ºBBM'!AC9,'PA.2ºBBM'!AC9,'1ªCIA.3ºBBM'!AC9,'2ªCIA.3ºBBM'!AC9,'1ªCIA.4ºBBM'!AC9,'2ªCIA.4ºBBM'!AC9,'1ªCIA.5ºBBM'!AC9,'2ªCIA.5ºBBM'!AC9,'1ªCIA.6ºBBM'!AC9,'2ªCIA.6ºBBM'!AC9,'PA.6ºBBM'!AC9,'1ªCIA_IND'!AC9,'2ªCIA_IND'!AC9,'3ªCIA_IND'!AC9,'ASCOM_CG-'!AC9)</f>
        <v>0</v>
      </c>
      <c r="AD9" s="15">
        <f>SUM('1ªCIA.1ºBBM'!AD9,'2ªCIA.1ºBBM'!AD9,'1ªCIA.2ºBBM'!AD9,'2ªCIA.2ºBBM'!AD9,'PA.2ºBBM'!AD9,'1ªCIA.3ºBBM'!AD9,'2ªCIA.3ºBBM'!AD9,'1ªCIA.4ºBBM'!AD9,'2ªCIA.4ºBBM'!AD9,'1ªCIA.5ºBBM'!AD9,'2ªCIA.5ºBBM'!AD9,'1ªCIA.6ºBBM'!AD9,'2ªCIA.6ºBBM'!AD9,'PA.6ºBBM'!AD9,'1ªCIA_IND'!AD9,'2ªCIA_IND'!AD9,'3ªCIA_IND'!AD9,'ASCOM_CG-'!AD9)</f>
        <v>0</v>
      </c>
      <c r="AE9" s="16">
        <f>SUM('1ªCIA.1ºBBM'!AE9,'2ªCIA.1ºBBM'!AE9,'1ªCIA.2ºBBM'!AE9,'2ªCIA.2ºBBM'!AE9,'PA.2ºBBM'!AE9,'1ªCIA.3ºBBM'!AE9,'2ªCIA.3ºBBM'!AE9,'1ªCIA.4ºBBM'!AE9,'2ªCIA.4ºBBM'!AE9,'1ªCIA.5ºBBM'!AE9,'2ªCIA.5ºBBM'!AE9,'1ªCIA.6ºBBM'!AE9,'2ªCIA.6ºBBM'!AE9,'PA.6ºBBM'!AE9,'1ªCIA_IND'!AE9,'2ªCIA_IND'!AE9,'3ªCIA_IND'!AE9,'ASCOM_CG-'!AE9)</f>
        <v>0</v>
      </c>
      <c r="AF9" s="17">
        <f t="shared" si="1"/>
        <v>0</v>
      </c>
      <c r="AG9" s="12"/>
      <c r="AH9" s="28">
        <f>SUM('1ªCIA.1ºBBM'!AH9,'2ªCIA.1ºBBM'!AH9,'1ªCIA.2ºBBM'!AH9,'2ªCIA.2ºBBM'!AH9,'PA.2ºBBM'!AH9,'1ªCIA.3ºBBM'!AH9,'2ªCIA.3ºBBM'!AH9,'1ªCIA.4ºBBM'!AH9,'2ªCIA.4ºBBM'!AH9,'1ªCIA.5ºBBM'!AH9,'2ªCIA.5ºBBM'!AH9,'1ªCIA.6ºBBM'!AH9,'2ªCIA.6ºBBM'!AH9,'PA.6ºBBM'!AH9,'1ªCIA_IND'!AH9,'2ªCIA_IND'!AH9,'3ªCIA_IND'!AH9,'ASCOM_CG-'!AH9)</f>
        <v>0</v>
      </c>
      <c r="AI9" s="28">
        <f>SUM('1ªCIA.1ºBBM'!AI9,'2ªCIA.1ºBBM'!AI9,'1ªCIA.2ºBBM'!AI9,'2ªCIA.2ºBBM'!AI9,'PA.2ºBBM'!AI9,'1ªCIA.3ºBBM'!AI9,'2ªCIA.3ºBBM'!AI9,'1ªCIA.4ºBBM'!AI9,'2ªCIA.4ºBBM'!AI9,'1ªCIA.5ºBBM'!AI9,'2ªCIA.5ºBBM'!AI9,'1ªCIA.6ºBBM'!AI9,'2ªCIA.6ºBBM'!AI9,'PA.6ºBBM'!AI9,'1ªCIA_IND'!AI9,'2ªCIA_IND'!AI9,'3ªCIA_IND'!AI9,'ASCOM_CG-'!AI9)</f>
        <v>0</v>
      </c>
      <c r="AJ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'1ªCIA.4ºBBM'!B10,'2ªCIA.4ºBBM'!B10,'1ªCIA.5ºBBM'!B10,'2ªCIA.5ºBBM'!B10,'1ªCIA.6ºBBM'!B10,'2ªCIA.6ºBBM'!B10,'PA.6ºBBM'!B10,'1ªCIA_IND'!B10,'2ªCIA_IND'!B10,'3ªCIA_IND'!B10,'ASCOM_CG-'!B10)</f>
        <v>0</v>
      </c>
      <c r="C10" s="16">
        <f>SUM('1ªCIA.1ºBBM'!C10,'2ªCIA.1ºBBM'!C10,'1ªCIA.2ºBBM'!C10,'2ªCIA.2ºBBM'!C10,'PA.2ºBBM'!C10,'1ªCIA.3ºBBM'!C10,'2ªCIA.3ºBBM'!C10,'1ªCIA.4ºBBM'!C10,'2ªCIA.4ºBBM'!C10,'1ªCIA.5ºBBM'!C10,'2ªCIA.5ºBBM'!C10,'1ªCIA.6ºBBM'!C10,'2ªCIA.6ºBBM'!C10,'PA.6ºBBM'!C10,'1ªCIA_IND'!C10,'2ªCIA_IND'!C10,'3ªCIA_IND'!C10,'ASCOM_CG-'!C10)</f>
        <v>0</v>
      </c>
      <c r="D10" s="15">
        <f>SUM('1ªCIA.1ºBBM'!D10,'2ªCIA.1ºBBM'!D10,'1ªCIA.2ºBBM'!D10,'2ªCIA.2ºBBM'!D10,'PA.2ºBBM'!D10,'1ªCIA.3ºBBM'!D10,'2ªCIA.3ºBBM'!D10,'1ªCIA.4ºBBM'!D10,'2ªCIA.4ºBBM'!D10,'1ªCIA.5ºBBM'!D10,'2ªCIA.5ºBBM'!D10,'1ªCIA.6ºBBM'!D10,'2ªCIA.6ºBBM'!D10,'PA.6ºBBM'!D10,'1ªCIA_IND'!D10,'2ªCIA_IND'!D10,'3ªCIA_IND'!D10,'ASCOM_CG-'!D10)</f>
        <v>0</v>
      </c>
      <c r="E10" s="16">
        <f>SUM('1ªCIA.1ºBBM'!E10,'2ªCIA.1ºBBM'!E10,'1ªCIA.2ºBBM'!E10,'2ªCIA.2ºBBM'!E10,'PA.2ºBBM'!E10,'1ªCIA.3ºBBM'!E10,'2ªCIA.3ºBBM'!E10,'1ªCIA.4ºBBM'!E10,'2ªCIA.4ºBBM'!E10,'1ªCIA.5ºBBM'!E10,'2ªCIA.5ºBBM'!E10,'1ªCIA.6ºBBM'!E10,'2ªCIA.6ºBBM'!E10,'PA.6ºBBM'!E10,'1ªCIA_IND'!E10,'2ªCIA_IND'!E10,'3ªCIA_IND'!E10,'ASCOM_CG-'!E10)</f>
        <v>0</v>
      </c>
      <c r="F10" s="15">
        <f>SUM('1ªCIA.1ºBBM'!F10,'2ªCIA.1ºBBM'!F10,'1ªCIA.2ºBBM'!F10,'2ªCIA.2ºBBM'!F10,'PA.2ºBBM'!F10,'1ªCIA.3ºBBM'!F10,'2ªCIA.3ºBBM'!F10,'1ªCIA.4ºBBM'!F10,'2ªCIA.4ºBBM'!F10,'1ªCIA.5ºBBM'!F10,'2ªCIA.5ºBBM'!F10,'1ªCIA.6ºBBM'!F10,'2ªCIA.6ºBBM'!F10,'PA.6ºBBM'!F10,'1ªCIA_IND'!F10,'2ªCIA_IND'!F10,'3ªCIA_IND'!F10,'ASCOM_CG-'!F10)</f>
        <v>0</v>
      </c>
      <c r="G10" s="16">
        <f>SUM('1ªCIA.1ºBBM'!G10,'2ªCIA.1ºBBM'!G10,'1ªCIA.2ºBBM'!G10,'2ªCIA.2ºBBM'!G10,'PA.2ºBBM'!G10,'1ªCIA.3ºBBM'!G10,'2ªCIA.3ºBBM'!G10,'1ªCIA.4ºBBM'!G10,'2ªCIA.4ºBBM'!G10,'1ªCIA.5ºBBM'!G10,'2ªCIA.5ºBBM'!G10,'1ªCIA.6ºBBM'!G10,'2ªCIA.6ºBBM'!G10,'PA.6ºBBM'!G10,'1ªCIA_IND'!G10,'2ªCIA_IND'!G10,'3ªCIA_IND'!G10,'ASCOM_CG-'!G10)</f>
        <v>0</v>
      </c>
      <c r="H10" s="15">
        <f>SUM('1ªCIA.1ºBBM'!H10,'2ªCIA.1ºBBM'!H10,'1ªCIA.2ºBBM'!H10,'2ªCIA.2ºBBM'!H10,'PA.2ºBBM'!H10,'1ªCIA.3ºBBM'!H10,'2ªCIA.3ºBBM'!H10,'1ªCIA.4ºBBM'!H10,'2ªCIA.4ºBBM'!H10,'1ªCIA.5ºBBM'!H10,'2ªCIA.5ºBBM'!H10,'1ªCIA.6ºBBM'!H10,'2ªCIA.6ºBBM'!H10,'PA.6ºBBM'!H10,'1ªCIA_IND'!H10,'2ªCIA_IND'!H10,'3ªCIA_IND'!H10,'ASCOM_CG-'!H10)</f>
        <v>0</v>
      </c>
      <c r="I10" s="16">
        <f>SUM('1ªCIA.1ºBBM'!I10,'2ªCIA.1ºBBM'!I10,'1ªCIA.2ºBBM'!I10,'2ªCIA.2ºBBM'!I10,'PA.2ºBBM'!I10,'1ªCIA.3ºBBM'!I10,'2ªCIA.3ºBBM'!I10,'1ªCIA.4ºBBM'!I10,'2ªCIA.4ºBBM'!I10,'1ªCIA.5ºBBM'!I10,'2ªCIA.5ºBBM'!I10,'1ªCIA.6ºBBM'!I10,'2ªCIA.6ºBBM'!I10,'PA.6ºBBM'!I10,'1ªCIA_IND'!I10,'2ªCIA_IND'!I10,'3ªCIA_IND'!I10,'ASCOM_CG-'!I10)</f>
        <v>0</v>
      </c>
      <c r="J10" s="15">
        <f>SUM('1ªCIA.1ºBBM'!J10,'2ªCIA.1ºBBM'!J10,'1ªCIA.2ºBBM'!J10,'2ªCIA.2ºBBM'!J10,'PA.2ºBBM'!J10,'1ªCIA.3ºBBM'!J10,'2ªCIA.3ºBBM'!J10,'1ªCIA.4ºBBM'!J10,'2ªCIA.4ºBBM'!J10,'1ªCIA.5ºBBM'!J10,'2ªCIA.5ºBBM'!J10,'1ªCIA.6ºBBM'!J10,'2ªCIA.6ºBBM'!J10,'PA.6ºBBM'!J10,'1ªCIA_IND'!J10,'2ªCIA_IND'!J10,'3ªCIA_IND'!J10,'ASCOM_CG-'!J10)</f>
        <v>0</v>
      </c>
      <c r="K10" s="16">
        <f>SUM('1ªCIA.1ºBBM'!K10,'2ªCIA.1ºBBM'!K10,'1ªCIA.2ºBBM'!K10,'2ªCIA.2ºBBM'!K10,'PA.2ºBBM'!K10,'1ªCIA.3ºBBM'!K10,'2ªCIA.3ºBBM'!K10,'1ªCIA.4ºBBM'!K10,'2ªCIA.4ºBBM'!K10,'1ªCIA.5ºBBM'!K10,'2ªCIA.5ºBBM'!K10,'1ªCIA.6ºBBM'!K10,'2ªCIA.6ºBBM'!K10,'PA.6ºBBM'!K10,'1ªCIA_IND'!K10,'2ªCIA_IND'!K10,'3ªCIA_IND'!K10,'ASCOM_CG-'!K10)</f>
        <v>0</v>
      </c>
      <c r="L10" s="15">
        <f>SUM('1ªCIA.1ºBBM'!L10,'2ªCIA.1ºBBM'!L10,'1ªCIA.2ºBBM'!L10,'2ªCIA.2ºBBM'!L10,'PA.2ºBBM'!L10,'1ªCIA.3ºBBM'!L10,'2ªCIA.3ºBBM'!L10,'1ªCIA.4ºBBM'!L10,'2ªCIA.4ºBBM'!L10,'1ªCIA.5ºBBM'!L10,'2ªCIA.5ºBBM'!L10,'1ªCIA.6ºBBM'!L10,'2ªCIA.6ºBBM'!L10,'PA.6ºBBM'!L10,'1ªCIA_IND'!L10,'2ªCIA_IND'!L10,'3ªCIA_IND'!L10,'ASCOM_CG-'!L10)</f>
        <v>0</v>
      </c>
      <c r="M10" s="16">
        <f>SUM('1ªCIA.1ºBBM'!M10,'2ªCIA.1ºBBM'!M10,'1ªCIA.2ºBBM'!M10,'2ªCIA.2ºBBM'!M10,'PA.2ºBBM'!M10,'1ªCIA.3ºBBM'!M10,'2ªCIA.3ºBBM'!M10,'1ªCIA.4ºBBM'!M10,'2ªCIA.4ºBBM'!M10,'1ªCIA.5ºBBM'!M10,'2ªCIA.5ºBBM'!M10,'1ªCIA.6ºBBM'!M10,'2ªCIA.6ºBBM'!M10,'PA.6ºBBM'!M10,'1ªCIA_IND'!M10,'2ªCIA_IND'!M10,'3ªCIA_IND'!M10,'ASCOM_CG-'!M10)</f>
        <v>0</v>
      </c>
      <c r="N10" s="15">
        <f>SUM('1ªCIA.1ºBBM'!N10,'2ªCIA.1ºBBM'!N10,'1ªCIA.2ºBBM'!N10,'2ªCIA.2ºBBM'!N10,'PA.2ºBBM'!N10,'1ªCIA.3ºBBM'!N10,'2ªCIA.3ºBBM'!N10,'1ªCIA.4ºBBM'!N10,'2ªCIA.4ºBBM'!N10,'1ªCIA.5ºBBM'!N10,'2ªCIA.5ºBBM'!N10,'1ªCIA.6ºBBM'!N10,'2ªCIA.6ºBBM'!N10,'PA.6ºBBM'!N10,'1ªCIA_IND'!N10,'2ªCIA_IND'!N10,'3ªCIA_IND'!N10,'ASCOM_CG-'!N10)</f>
        <v>0</v>
      </c>
      <c r="O10" s="16">
        <f>SUM('1ªCIA.1ºBBM'!O10,'2ªCIA.1ºBBM'!O10,'1ªCIA.2ºBBM'!O10,'2ªCIA.2ºBBM'!O10,'PA.2ºBBM'!O10,'1ªCIA.3ºBBM'!O10,'2ªCIA.3ºBBM'!O10,'1ªCIA.4ºBBM'!O10,'2ªCIA.4ºBBM'!O10,'1ªCIA.5ºBBM'!O10,'2ªCIA.5ºBBM'!O10,'1ªCIA.6ºBBM'!O10,'2ªCIA.6ºBBM'!O10,'PA.6ºBBM'!O10,'1ªCIA_IND'!O10,'2ªCIA_IND'!O10,'3ªCIA_IND'!O10,'ASCOM_CG-'!O10)</f>
        <v>0</v>
      </c>
      <c r="P10" s="15">
        <f>SUM('1ªCIA.1ºBBM'!P10,'2ªCIA.1ºBBM'!P10,'1ªCIA.2ºBBM'!P10,'2ªCIA.2ºBBM'!P10,'PA.2ºBBM'!P10,'1ªCIA.3ºBBM'!P10,'2ªCIA.3ºBBM'!P10,'1ªCIA.4ºBBM'!P10,'2ªCIA.4ºBBM'!P10,'1ªCIA.5ºBBM'!P10,'2ªCIA.5ºBBM'!P10,'1ªCIA.6ºBBM'!P10,'2ªCIA.6ºBBM'!P10,'PA.6ºBBM'!P10,'1ªCIA_IND'!P10,'2ªCIA_IND'!P10,'3ªCIA_IND'!P10,'ASCOM_CG-'!P10)</f>
        <v>0</v>
      </c>
      <c r="Q10" s="16">
        <f>SUM('1ªCIA.1ºBBM'!Q10,'2ªCIA.1ºBBM'!Q10,'1ªCIA.2ºBBM'!Q10,'2ªCIA.2ºBBM'!Q10,'PA.2ºBBM'!Q10,'1ªCIA.3ºBBM'!Q10,'2ªCIA.3ºBBM'!Q10,'1ªCIA.4ºBBM'!Q10,'2ªCIA.4ºBBM'!Q10,'1ªCIA.5ºBBM'!Q10,'2ªCIA.5ºBBM'!Q10,'1ªCIA.6ºBBM'!Q10,'2ªCIA.6ºBBM'!Q10,'PA.6ºBBM'!Q10,'1ªCIA_IND'!Q10,'2ªCIA_IND'!Q10,'3ªCIA_IND'!Q10,'ASCOM_CG-'!Q10)</f>
        <v>0</v>
      </c>
      <c r="R10" s="15">
        <f>SUM('1ªCIA.1ºBBM'!R10,'2ªCIA.1ºBBM'!R10,'1ªCIA.2ºBBM'!R10,'2ªCIA.2ºBBM'!R10,'PA.2ºBBM'!R10,'1ªCIA.3ºBBM'!R10,'2ªCIA.3ºBBM'!R10,'1ªCIA.4ºBBM'!R10,'2ªCIA.4ºBBM'!R10,'1ªCIA.5ºBBM'!R10,'2ªCIA.5ºBBM'!R10,'1ªCIA.6ºBBM'!R10,'2ªCIA.6ºBBM'!R10,'PA.6ºBBM'!R10,'1ªCIA_IND'!R10,'2ªCIA_IND'!R10,'3ªCIA_IND'!R10,'ASCOM_CG-'!R10)</f>
        <v>0</v>
      </c>
      <c r="S10" s="16">
        <f>SUM('1ªCIA.1ºBBM'!S10,'2ªCIA.1ºBBM'!S10,'1ªCIA.2ºBBM'!S10,'2ªCIA.2ºBBM'!S10,'PA.2ºBBM'!S10,'1ªCIA.3ºBBM'!S10,'2ªCIA.3ºBBM'!S10,'1ªCIA.4ºBBM'!S10,'2ªCIA.4ºBBM'!S10,'1ªCIA.5ºBBM'!S10,'2ªCIA.5ºBBM'!S10,'1ªCIA.6ºBBM'!S10,'2ªCIA.6ºBBM'!S10,'PA.6ºBBM'!S10,'1ªCIA_IND'!S10,'2ªCIA_IND'!S10,'3ªCIA_IND'!S10,'ASCOM_CG-'!S10)</f>
        <v>0</v>
      </c>
      <c r="T10" s="15">
        <f>SUM('1ªCIA.1ºBBM'!T10,'2ªCIA.1ºBBM'!T10,'1ªCIA.2ºBBM'!T10,'2ªCIA.2ºBBM'!T10,'PA.2ºBBM'!T10,'1ªCIA.3ºBBM'!T10,'2ªCIA.3ºBBM'!T10,'1ªCIA.4ºBBM'!T10,'2ªCIA.4ºBBM'!T10,'1ªCIA.5ºBBM'!T10,'2ªCIA.5ºBBM'!T10,'1ªCIA.6ºBBM'!T10,'2ªCIA.6ºBBM'!T10,'PA.6ºBBM'!T10,'1ªCIA_IND'!T10,'2ªCIA_IND'!T10,'3ªCIA_IND'!T10,'ASCOM_CG-'!T10)</f>
        <v>0</v>
      </c>
      <c r="U10" s="16">
        <f>SUM('1ªCIA.1ºBBM'!U10,'2ªCIA.1ºBBM'!U10,'1ªCIA.2ºBBM'!U10,'2ªCIA.2ºBBM'!U10,'PA.2ºBBM'!U10,'1ªCIA.3ºBBM'!U10,'2ªCIA.3ºBBM'!U10,'1ªCIA.4ºBBM'!U10,'2ªCIA.4ºBBM'!U10,'1ªCIA.5ºBBM'!U10,'2ªCIA.5ºBBM'!U10,'1ªCIA.6ºBBM'!U10,'2ªCIA.6ºBBM'!U10,'PA.6ºBBM'!U10,'1ªCIA_IND'!U10,'2ªCIA_IND'!U10,'3ªCIA_IND'!U10,'ASCOM_CG-'!U10)</f>
        <v>0</v>
      </c>
      <c r="V10" s="15">
        <f>SUM('1ªCIA.1ºBBM'!V10,'2ªCIA.1ºBBM'!V10,'1ªCIA.2ºBBM'!V10,'2ªCIA.2ºBBM'!V10,'PA.2ºBBM'!V10,'1ªCIA.3ºBBM'!V10,'2ªCIA.3ºBBM'!V10,'1ªCIA.4ºBBM'!V10,'2ªCIA.4ºBBM'!V10,'1ªCIA.5ºBBM'!V10,'2ªCIA.5ºBBM'!V10,'1ªCIA.6ºBBM'!V10,'2ªCIA.6ºBBM'!V10,'PA.6ºBBM'!V10,'1ªCIA_IND'!V10,'2ªCIA_IND'!V10,'3ªCIA_IND'!V10,'ASCOM_CG-'!V10)</f>
        <v>0</v>
      </c>
      <c r="W10" s="16">
        <f>SUM('1ªCIA.1ºBBM'!W10,'2ªCIA.1ºBBM'!W10,'1ªCIA.2ºBBM'!W10,'2ªCIA.2ºBBM'!W10,'PA.2ºBBM'!W10,'1ªCIA.3ºBBM'!W10,'2ªCIA.3ºBBM'!W10,'1ªCIA.4ºBBM'!W10,'2ªCIA.4ºBBM'!W10,'1ªCIA.5ºBBM'!W10,'2ªCIA.5ºBBM'!W10,'1ªCIA.6ºBBM'!W10,'2ªCIA.6ºBBM'!W10,'PA.6ºBBM'!W10,'1ªCIA_IND'!W10,'2ªCIA_IND'!W10,'3ªCIA_IND'!W10,'ASCOM_CG-'!W10)</f>
        <v>0</v>
      </c>
      <c r="X10" s="15">
        <f>SUM('1ªCIA.1ºBBM'!X10,'2ªCIA.1ºBBM'!X10,'1ªCIA.2ºBBM'!X10,'2ªCIA.2ºBBM'!X10,'PA.2ºBBM'!X10,'1ªCIA.3ºBBM'!X10,'2ªCIA.3ºBBM'!X10,'1ªCIA.4ºBBM'!X10,'2ªCIA.4ºBBM'!X10,'1ªCIA.5ºBBM'!X10,'2ªCIA.5ºBBM'!X10,'1ªCIA.6ºBBM'!X10,'2ªCIA.6ºBBM'!X10,'PA.6ºBBM'!X10,'1ªCIA_IND'!X10,'2ªCIA_IND'!X10,'3ªCIA_IND'!X10,'ASCOM_CG-'!X10)</f>
        <v>0</v>
      </c>
      <c r="Y10" s="16">
        <f>SUM('1ªCIA.1ºBBM'!Y10,'2ªCIA.1ºBBM'!Y10,'1ªCIA.2ºBBM'!Y10,'2ªCIA.2ºBBM'!Y10,'PA.2ºBBM'!Y10,'1ªCIA.3ºBBM'!Y10,'2ªCIA.3ºBBM'!Y10,'1ªCIA.4ºBBM'!Y10,'2ªCIA.4ºBBM'!Y10,'1ªCIA.5ºBBM'!Y10,'2ªCIA.5ºBBM'!Y10,'1ªCIA.6ºBBM'!Y10,'2ªCIA.6ºBBM'!Y10,'PA.6ºBBM'!Y10,'1ªCIA_IND'!Y10,'2ªCIA_IND'!Y10,'3ªCIA_IND'!Y10,'ASCOM_CG-'!Y10)</f>
        <v>0</v>
      </c>
      <c r="Z10" s="15">
        <f>SUM('1ªCIA.1ºBBM'!Z10,'2ªCIA.1ºBBM'!Z10,'1ªCIA.2ºBBM'!Z10,'2ªCIA.2ºBBM'!Z10,'PA.2ºBBM'!Z10,'1ªCIA.3ºBBM'!Z10,'2ªCIA.3ºBBM'!Z10,'1ªCIA.4ºBBM'!Z10,'2ªCIA.4ºBBM'!Z10,'1ªCIA.5ºBBM'!Z10,'2ªCIA.5ºBBM'!Z10,'1ªCIA.6ºBBM'!Z10,'2ªCIA.6ºBBM'!Z10,'PA.6ºBBM'!Z10,'1ªCIA_IND'!Z10,'2ªCIA_IND'!Z10,'3ªCIA_IND'!Z10,'ASCOM_CG-'!Z10)</f>
        <v>0</v>
      </c>
      <c r="AA10" s="16">
        <f>SUM('1ªCIA.1ºBBM'!AA10,'2ªCIA.1ºBBM'!AA10,'1ªCIA.2ºBBM'!AA10,'2ªCIA.2ºBBM'!AA10,'PA.2ºBBM'!AA10,'1ªCIA.3ºBBM'!AA10,'2ªCIA.3ºBBM'!AA10,'1ªCIA.4ºBBM'!AA10,'2ªCIA.4ºBBM'!AA10,'1ªCIA.5ºBBM'!AA10,'2ªCIA.5ºBBM'!AA10,'1ªCIA.6ºBBM'!AA10,'2ªCIA.6ºBBM'!AA10,'PA.6ºBBM'!AA10,'1ªCIA_IND'!AA10,'2ªCIA_IND'!AA10,'3ªCIA_IND'!AA10,'ASCOM_CG-'!AA10)</f>
        <v>0</v>
      </c>
      <c r="AB10" s="15">
        <f>SUM('1ªCIA.1ºBBM'!AB10,'2ªCIA.1ºBBM'!AB10,'1ªCIA.2ºBBM'!AB10,'2ªCIA.2ºBBM'!AB10,'PA.2ºBBM'!AB10,'1ªCIA.3ºBBM'!AB10,'2ªCIA.3ºBBM'!AB10,'1ªCIA.4ºBBM'!AB10,'2ªCIA.4ºBBM'!AB10,'1ªCIA.5ºBBM'!AB10,'2ªCIA.5ºBBM'!AB10,'1ªCIA.6ºBBM'!AB10,'2ªCIA.6ºBBM'!AB10,'PA.6ºBBM'!AB10,'1ªCIA_IND'!AB10,'2ªCIA_IND'!AB10,'3ªCIA_IND'!AB10,'ASCOM_CG-'!AB10)</f>
        <v>0</v>
      </c>
      <c r="AC10" s="16">
        <f>SUM('1ªCIA.1ºBBM'!AC10,'2ªCIA.1ºBBM'!AC10,'1ªCIA.2ºBBM'!AC10,'2ªCIA.2ºBBM'!AC10,'PA.2ºBBM'!AC10,'1ªCIA.3ºBBM'!AC10,'2ªCIA.3ºBBM'!AC10,'1ªCIA.4ºBBM'!AC10,'2ªCIA.4ºBBM'!AC10,'1ªCIA.5ºBBM'!AC10,'2ªCIA.5ºBBM'!AC10,'1ªCIA.6ºBBM'!AC10,'2ªCIA.6ºBBM'!AC10,'PA.6ºBBM'!AC10,'1ªCIA_IND'!AC10,'2ªCIA_IND'!AC10,'3ªCIA_IND'!AC10,'ASCOM_CG-'!AC10)</f>
        <v>0</v>
      </c>
      <c r="AD10" s="15">
        <f>SUM('1ªCIA.1ºBBM'!AD10,'2ªCIA.1ºBBM'!AD10,'1ªCIA.2ºBBM'!AD10,'2ªCIA.2ºBBM'!AD10,'PA.2ºBBM'!AD10,'1ªCIA.3ºBBM'!AD10,'2ªCIA.3ºBBM'!AD10,'1ªCIA.4ºBBM'!AD10,'2ªCIA.4ºBBM'!AD10,'1ªCIA.5ºBBM'!AD10,'2ªCIA.5ºBBM'!AD10,'1ªCIA.6ºBBM'!AD10,'2ªCIA.6ºBBM'!AD10,'PA.6ºBBM'!AD10,'1ªCIA_IND'!AD10,'2ªCIA_IND'!AD10,'3ªCIA_IND'!AD10,'ASCOM_CG-'!AD10)</f>
        <v>0</v>
      </c>
      <c r="AE10" s="16">
        <f>SUM('1ªCIA.1ºBBM'!AE10,'2ªCIA.1ºBBM'!AE10,'1ªCIA.2ºBBM'!AE10,'2ªCIA.2ºBBM'!AE10,'PA.2ºBBM'!AE10,'1ªCIA.3ºBBM'!AE10,'2ªCIA.3ºBBM'!AE10,'1ªCIA.4ºBBM'!AE10,'2ªCIA.4ºBBM'!AE10,'1ªCIA.5ºBBM'!AE10,'2ªCIA.5ºBBM'!AE10,'1ªCIA.6ºBBM'!AE10,'2ªCIA.6ºBBM'!AE10,'PA.6ºBBM'!AE10,'1ªCIA_IND'!AE10,'2ªCIA_IND'!AE10,'3ªCIA_IND'!AE10,'ASCOM_CG-'!AE10)</f>
        <v>0</v>
      </c>
      <c r="AF10" s="17">
        <f t="shared" si="1"/>
        <v>0</v>
      </c>
      <c r="AG10" s="12"/>
      <c r="AH10" s="28">
        <f>SUM('1ªCIA.1ºBBM'!AH10,'2ªCIA.1ºBBM'!AH10,'1ªCIA.2ºBBM'!AH10,'2ªCIA.2ºBBM'!AH10,'PA.2ºBBM'!AH10,'1ªCIA.3ºBBM'!AH10,'2ªCIA.3ºBBM'!AH10,'1ªCIA.4ºBBM'!AH10,'2ªCIA.4ºBBM'!AH10,'1ªCIA.5ºBBM'!AH10,'2ªCIA.5ºBBM'!AH10,'1ªCIA.6ºBBM'!AH10,'2ªCIA.6ºBBM'!AH10,'PA.6ºBBM'!AH10,'1ªCIA_IND'!AH10,'2ªCIA_IND'!AH10,'3ªCIA_IND'!AH10,'ASCOM_CG-'!AH10)</f>
        <v>0</v>
      </c>
      <c r="AI10" s="28">
        <f>SUM('1ªCIA.1ºBBM'!AI10,'2ªCIA.1ºBBM'!AI10,'1ªCIA.2ºBBM'!AI10,'2ªCIA.2ºBBM'!AI10,'PA.2ºBBM'!AI10,'1ªCIA.3ºBBM'!AI10,'2ªCIA.3ºBBM'!AI10,'1ªCIA.4ºBBM'!AI10,'2ªCIA.4ºBBM'!AI10,'1ªCIA.5ºBBM'!AI10,'2ªCIA.5ºBBM'!AI10,'1ªCIA.6ºBBM'!AI10,'2ªCIA.6ºBBM'!AI10,'PA.6ºBBM'!AI10,'1ªCIA_IND'!AI10,'2ªCIA_IND'!AI10,'3ªCIA_IND'!AI10,'ASCOM_CG-'!AI10)</f>
        <v>0</v>
      </c>
      <c r="AJ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'1ªCIA.4ºBBM'!B11,'2ªCIA.4ºBBM'!B11,'1ªCIA.5ºBBM'!B11,'2ªCIA.5ºBBM'!B11,'1ªCIA.6ºBBM'!B11,'2ªCIA.6ºBBM'!B11,'PA.6ºBBM'!B11,'1ªCIA_IND'!B11,'2ªCIA_IND'!B11,'3ªCIA_IND'!B11,'ASCOM_CG-'!B11)</f>
        <v>0</v>
      </c>
      <c r="C11" s="16">
        <f>SUM('1ªCIA.1ºBBM'!C11,'2ªCIA.1ºBBM'!C11,'1ªCIA.2ºBBM'!C11,'2ªCIA.2ºBBM'!C11,'PA.2ºBBM'!C11,'1ªCIA.3ºBBM'!C11,'2ªCIA.3ºBBM'!C11,'1ªCIA.4ºBBM'!C11,'2ªCIA.4ºBBM'!C11,'1ªCIA.5ºBBM'!C11,'2ªCIA.5ºBBM'!C11,'1ªCIA.6ºBBM'!C11,'2ªCIA.6ºBBM'!C11,'PA.6ºBBM'!C11,'1ªCIA_IND'!C11,'2ªCIA_IND'!C11,'3ªCIA_IND'!C11,'ASCOM_CG-'!C11)</f>
        <v>0</v>
      </c>
      <c r="D11" s="15">
        <f>SUM('1ªCIA.1ºBBM'!D11,'2ªCIA.1ºBBM'!D11,'1ªCIA.2ºBBM'!D11,'2ªCIA.2ºBBM'!D11,'PA.2ºBBM'!D11,'1ªCIA.3ºBBM'!D11,'2ªCIA.3ºBBM'!D11,'1ªCIA.4ºBBM'!D11,'2ªCIA.4ºBBM'!D11,'1ªCIA.5ºBBM'!D11,'2ªCIA.5ºBBM'!D11,'1ªCIA.6ºBBM'!D11,'2ªCIA.6ºBBM'!D11,'PA.6ºBBM'!D11,'1ªCIA_IND'!D11,'2ªCIA_IND'!D11,'3ªCIA_IND'!D11,'ASCOM_CG-'!D11)</f>
        <v>0</v>
      </c>
      <c r="E11" s="16">
        <f>SUM('1ªCIA.1ºBBM'!E11,'2ªCIA.1ºBBM'!E11,'1ªCIA.2ºBBM'!E11,'2ªCIA.2ºBBM'!E11,'PA.2ºBBM'!E11,'1ªCIA.3ºBBM'!E11,'2ªCIA.3ºBBM'!E11,'1ªCIA.4ºBBM'!E11,'2ªCIA.4ºBBM'!E11,'1ªCIA.5ºBBM'!E11,'2ªCIA.5ºBBM'!E11,'1ªCIA.6ºBBM'!E11,'2ªCIA.6ºBBM'!E11,'PA.6ºBBM'!E11,'1ªCIA_IND'!E11,'2ªCIA_IND'!E11,'3ªCIA_IND'!E11,'ASCOM_CG-'!E11)</f>
        <v>0</v>
      </c>
      <c r="F11" s="15">
        <f>SUM('1ªCIA.1ºBBM'!F11,'2ªCIA.1ºBBM'!F11,'1ªCIA.2ºBBM'!F11,'2ªCIA.2ºBBM'!F11,'PA.2ºBBM'!F11,'1ªCIA.3ºBBM'!F11,'2ªCIA.3ºBBM'!F11,'1ªCIA.4ºBBM'!F11,'2ªCIA.4ºBBM'!F11,'1ªCIA.5ºBBM'!F11,'2ªCIA.5ºBBM'!F11,'1ªCIA.6ºBBM'!F11,'2ªCIA.6ºBBM'!F11,'PA.6ºBBM'!F11,'1ªCIA_IND'!F11,'2ªCIA_IND'!F11,'3ªCIA_IND'!F11,'ASCOM_CG-'!F11)</f>
        <v>0</v>
      </c>
      <c r="G11" s="16">
        <f>SUM('1ªCIA.1ºBBM'!G11,'2ªCIA.1ºBBM'!G11,'1ªCIA.2ºBBM'!G11,'2ªCIA.2ºBBM'!G11,'PA.2ºBBM'!G11,'1ªCIA.3ºBBM'!G11,'2ªCIA.3ºBBM'!G11,'1ªCIA.4ºBBM'!G11,'2ªCIA.4ºBBM'!G11,'1ªCIA.5ºBBM'!G11,'2ªCIA.5ºBBM'!G11,'1ªCIA.6ºBBM'!G11,'2ªCIA.6ºBBM'!G11,'PA.6ºBBM'!G11,'1ªCIA_IND'!G11,'2ªCIA_IND'!G11,'3ªCIA_IND'!G11,'ASCOM_CG-'!G11)</f>
        <v>0</v>
      </c>
      <c r="H11" s="15">
        <f>SUM('1ªCIA.1ºBBM'!H11,'2ªCIA.1ºBBM'!H11,'1ªCIA.2ºBBM'!H11,'2ªCIA.2ºBBM'!H11,'PA.2ºBBM'!H11,'1ªCIA.3ºBBM'!H11,'2ªCIA.3ºBBM'!H11,'1ªCIA.4ºBBM'!H11,'2ªCIA.4ºBBM'!H11,'1ªCIA.5ºBBM'!H11,'2ªCIA.5ºBBM'!H11,'1ªCIA.6ºBBM'!H11,'2ªCIA.6ºBBM'!H11,'PA.6ºBBM'!H11,'1ªCIA_IND'!H11,'2ªCIA_IND'!H11,'3ªCIA_IND'!H11,'ASCOM_CG-'!H11)</f>
        <v>0</v>
      </c>
      <c r="I11" s="16">
        <f>SUM('1ªCIA.1ºBBM'!I11,'2ªCIA.1ºBBM'!I11,'1ªCIA.2ºBBM'!I11,'2ªCIA.2ºBBM'!I11,'PA.2ºBBM'!I11,'1ªCIA.3ºBBM'!I11,'2ªCIA.3ºBBM'!I11,'1ªCIA.4ºBBM'!I11,'2ªCIA.4ºBBM'!I11,'1ªCIA.5ºBBM'!I11,'2ªCIA.5ºBBM'!I11,'1ªCIA.6ºBBM'!I11,'2ªCIA.6ºBBM'!I11,'PA.6ºBBM'!I11,'1ªCIA_IND'!I11,'2ªCIA_IND'!I11,'3ªCIA_IND'!I11,'ASCOM_CG-'!I11)</f>
        <v>0</v>
      </c>
      <c r="J11" s="15">
        <f>SUM('1ªCIA.1ºBBM'!J11,'2ªCIA.1ºBBM'!J11,'1ªCIA.2ºBBM'!J11,'2ªCIA.2ºBBM'!J11,'PA.2ºBBM'!J11,'1ªCIA.3ºBBM'!J11,'2ªCIA.3ºBBM'!J11,'1ªCIA.4ºBBM'!J11,'2ªCIA.4ºBBM'!J11,'1ªCIA.5ºBBM'!J11,'2ªCIA.5ºBBM'!J11,'1ªCIA.6ºBBM'!J11,'2ªCIA.6ºBBM'!J11,'PA.6ºBBM'!J11,'1ªCIA_IND'!J11,'2ªCIA_IND'!J11,'3ªCIA_IND'!J11,'ASCOM_CG-'!J11)</f>
        <v>0</v>
      </c>
      <c r="K11" s="16">
        <f>SUM('1ªCIA.1ºBBM'!K11,'2ªCIA.1ºBBM'!K11,'1ªCIA.2ºBBM'!K11,'2ªCIA.2ºBBM'!K11,'PA.2ºBBM'!K11,'1ªCIA.3ºBBM'!K11,'2ªCIA.3ºBBM'!K11,'1ªCIA.4ºBBM'!K11,'2ªCIA.4ºBBM'!K11,'1ªCIA.5ºBBM'!K11,'2ªCIA.5ºBBM'!K11,'1ªCIA.6ºBBM'!K11,'2ªCIA.6ºBBM'!K11,'PA.6ºBBM'!K11,'1ªCIA_IND'!K11,'2ªCIA_IND'!K11,'3ªCIA_IND'!K11,'ASCOM_CG-'!K11)</f>
        <v>0</v>
      </c>
      <c r="L11" s="15">
        <f>SUM('1ªCIA.1ºBBM'!L11,'2ªCIA.1ºBBM'!L11,'1ªCIA.2ºBBM'!L11,'2ªCIA.2ºBBM'!L11,'PA.2ºBBM'!L11,'1ªCIA.3ºBBM'!L11,'2ªCIA.3ºBBM'!L11,'1ªCIA.4ºBBM'!L11,'2ªCIA.4ºBBM'!L11,'1ªCIA.5ºBBM'!L11,'2ªCIA.5ºBBM'!L11,'1ªCIA.6ºBBM'!L11,'2ªCIA.6ºBBM'!L11,'PA.6ºBBM'!L11,'1ªCIA_IND'!L11,'2ªCIA_IND'!L11,'3ªCIA_IND'!L11,'ASCOM_CG-'!L11)</f>
        <v>0</v>
      </c>
      <c r="M11" s="16">
        <f>SUM('1ªCIA.1ºBBM'!M11,'2ªCIA.1ºBBM'!M11,'1ªCIA.2ºBBM'!M11,'2ªCIA.2ºBBM'!M11,'PA.2ºBBM'!M11,'1ªCIA.3ºBBM'!M11,'2ªCIA.3ºBBM'!M11,'1ªCIA.4ºBBM'!M11,'2ªCIA.4ºBBM'!M11,'1ªCIA.5ºBBM'!M11,'2ªCIA.5ºBBM'!M11,'1ªCIA.6ºBBM'!M11,'2ªCIA.6ºBBM'!M11,'PA.6ºBBM'!M11,'1ªCIA_IND'!M11,'2ªCIA_IND'!M11,'3ªCIA_IND'!M11,'ASCOM_CG-'!M11)</f>
        <v>0</v>
      </c>
      <c r="N11" s="15">
        <f>SUM('1ªCIA.1ºBBM'!N11,'2ªCIA.1ºBBM'!N11,'1ªCIA.2ºBBM'!N11,'2ªCIA.2ºBBM'!N11,'PA.2ºBBM'!N11,'1ªCIA.3ºBBM'!N11,'2ªCIA.3ºBBM'!N11,'1ªCIA.4ºBBM'!N11,'2ªCIA.4ºBBM'!N11,'1ªCIA.5ºBBM'!N11,'2ªCIA.5ºBBM'!N11,'1ªCIA.6ºBBM'!N11,'2ªCIA.6ºBBM'!N11,'PA.6ºBBM'!N11,'1ªCIA_IND'!N11,'2ªCIA_IND'!N11,'3ªCIA_IND'!N11,'ASCOM_CG-'!N11)</f>
        <v>0</v>
      </c>
      <c r="O11" s="16">
        <f>SUM('1ªCIA.1ºBBM'!O11,'2ªCIA.1ºBBM'!O11,'1ªCIA.2ºBBM'!O11,'2ªCIA.2ºBBM'!O11,'PA.2ºBBM'!O11,'1ªCIA.3ºBBM'!O11,'2ªCIA.3ºBBM'!O11,'1ªCIA.4ºBBM'!O11,'2ªCIA.4ºBBM'!O11,'1ªCIA.5ºBBM'!O11,'2ªCIA.5ºBBM'!O11,'1ªCIA.6ºBBM'!O11,'2ªCIA.6ºBBM'!O11,'PA.6ºBBM'!O11,'1ªCIA_IND'!O11,'2ªCIA_IND'!O11,'3ªCIA_IND'!O11,'ASCOM_CG-'!O11)</f>
        <v>0</v>
      </c>
      <c r="P11" s="15">
        <f>SUM('1ªCIA.1ºBBM'!P11,'2ªCIA.1ºBBM'!P11,'1ªCIA.2ºBBM'!P11,'2ªCIA.2ºBBM'!P11,'PA.2ºBBM'!P11,'1ªCIA.3ºBBM'!P11,'2ªCIA.3ºBBM'!P11,'1ªCIA.4ºBBM'!P11,'2ªCIA.4ºBBM'!P11,'1ªCIA.5ºBBM'!P11,'2ªCIA.5ºBBM'!P11,'1ªCIA.6ºBBM'!P11,'2ªCIA.6ºBBM'!P11,'PA.6ºBBM'!P11,'1ªCIA_IND'!P11,'2ªCIA_IND'!P11,'3ªCIA_IND'!P11,'ASCOM_CG-'!P11)</f>
        <v>0</v>
      </c>
      <c r="Q11" s="16">
        <f>SUM('1ªCIA.1ºBBM'!Q11,'2ªCIA.1ºBBM'!Q11,'1ªCIA.2ºBBM'!Q11,'2ªCIA.2ºBBM'!Q11,'PA.2ºBBM'!Q11,'1ªCIA.3ºBBM'!Q11,'2ªCIA.3ºBBM'!Q11,'1ªCIA.4ºBBM'!Q11,'2ªCIA.4ºBBM'!Q11,'1ªCIA.5ºBBM'!Q11,'2ªCIA.5ºBBM'!Q11,'1ªCIA.6ºBBM'!Q11,'2ªCIA.6ºBBM'!Q11,'PA.6ºBBM'!Q11,'1ªCIA_IND'!Q11,'2ªCIA_IND'!Q11,'3ªCIA_IND'!Q11,'ASCOM_CG-'!Q11)</f>
        <v>0</v>
      </c>
      <c r="R11" s="15">
        <f>SUM('1ªCIA.1ºBBM'!R11,'2ªCIA.1ºBBM'!R11,'1ªCIA.2ºBBM'!R11,'2ªCIA.2ºBBM'!R11,'PA.2ºBBM'!R11,'1ªCIA.3ºBBM'!R11,'2ªCIA.3ºBBM'!R11,'1ªCIA.4ºBBM'!R11,'2ªCIA.4ºBBM'!R11,'1ªCIA.5ºBBM'!R11,'2ªCIA.5ºBBM'!R11,'1ªCIA.6ºBBM'!R11,'2ªCIA.6ºBBM'!R11,'PA.6ºBBM'!R11,'1ªCIA_IND'!R11,'2ªCIA_IND'!R11,'3ªCIA_IND'!R11,'ASCOM_CG-'!R11)</f>
        <v>0</v>
      </c>
      <c r="S11" s="16">
        <f>SUM('1ªCIA.1ºBBM'!S11,'2ªCIA.1ºBBM'!S11,'1ªCIA.2ºBBM'!S11,'2ªCIA.2ºBBM'!S11,'PA.2ºBBM'!S11,'1ªCIA.3ºBBM'!S11,'2ªCIA.3ºBBM'!S11,'1ªCIA.4ºBBM'!S11,'2ªCIA.4ºBBM'!S11,'1ªCIA.5ºBBM'!S11,'2ªCIA.5ºBBM'!S11,'1ªCIA.6ºBBM'!S11,'2ªCIA.6ºBBM'!S11,'PA.6ºBBM'!S11,'1ªCIA_IND'!S11,'2ªCIA_IND'!S11,'3ªCIA_IND'!S11,'ASCOM_CG-'!S11)</f>
        <v>0</v>
      </c>
      <c r="T11" s="15">
        <f>SUM('1ªCIA.1ºBBM'!T11,'2ªCIA.1ºBBM'!T11,'1ªCIA.2ºBBM'!T11,'2ªCIA.2ºBBM'!T11,'PA.2ºBBM'!T11,'1ªCIA.3ºBBM'!T11,'2ªCIA.3ºBBM'!T11,'1ªCIA.4ºBBM'!T11,'2ªCIA.4ºBBM'!T11,'1ªCIA.5ºBBM'!T11,'2ªCIA.5ºBBM'!T11,'1ªCIA.6ºBBM'!T11,'2ªCIA.6ºBBM'!T11,'PA.6ºBBM'!T11,'1ªCIA_IND'!T11,'2ªCIA_IND'!T11,'3ªCIA_IND'!T11,'ASCOM_CG-'!T11)</f>
        <v>0</v>
      </c>
      <c r="U11" s="16">
        <f>SUM('1ªCIA.1ºBBM'!U11,'2ªCIA.1ºBBM'!U11,'1ªCIA.2ºBBM'!U11,'2ªCIA.2ºBBM'!U11,'PA.2ºBBM'!U11,'1ªCIA.3ºBBM'!U11,'2ªCIA.3ºBBM'!U11,'1ªCIA.4ºBBM'!U11,'2ªCIA.4ºBBM'!U11,'1ªCIA.5ºBBM'!U11,'2ªCIA.5ºBBM'!U11,'1ªCIA.6ºBBM'!U11,'2ªCIA.6ºBBM'!U11,'PA.6ºBBM'!U11,'1ªCIA_IND'!U11,'2ªCIA_IND'!U11,'3ªCIA_IND'!U11,'ASCOM_CG-'!U11)</f>
        <v>0</v>
      </c>
      <c r="V11" s="15">
        <f>SUM('1ªCIA.1ºBBM'!V11,'2ªCIA.1ºBBM'!V11,'1ªCIA.2ºBBM'!V11,'2ªCIA.2ºBBM'!V11,'PA.2ºBBM'!V11,'1ªCIA.3ºBBM'!V11,'2ªCIA.3ºBBM'!V11,'1ªCIA.4ºBBM'!V11,'2ªCIA.4ºBBM'!V11,'1ªCIA.5ºBBM'!V11,'2ªCIA.5ºBBM'!V11,'1ªCIA.6ºBBM'!V11,'2ªCIA.6ºBBM'!V11,'PA.6ºBBM'!V11,'1ªCIA_IND'!V11,'2ªCIA_IND'!V11,'3ªCIA_IND'!V11,'ASCOM_CG-'!V11)</f>
        <v>0</v>
      </c>
      <c r="W11" s="16">
        <f>SUM('1ªCIA.1ºBBM'!W11,'2ªCIA.1ºBBM'!W11,'1ªCIA.2ºBBM'!W11,'2ªCIA.2ºBBM'!W11,'PA.2ºBBM'!W11,'1ªCIA.3ºBBM'!W11,'2ªCIA.3ºBBM'!W11,'1ªCIA.4ºBBM'!W11,'2ªCIA.4ºBBM'!W11,'1ªCIA.5ºBBM'!W11,'2ªCIA.5ºBBM'!W11,'1ªCIA.6ºBBM'!W11,'2ªCIA.6ºBBM'!W11,'PA.6ºBBM'!W11,'1ªCIA_IND'!W11,'2ªCIA_IND'!W11,'3ªCIA_IND'!W11,'ASCOM_CG-'!W11)</f>
        <v>0</v>
      </c>
      <c r="X11" s="15">
        <f>SUM('1ªCIA.1ºBBM'!X11,'2ªCIA.1ºBBM'!X11,'1ªCIA.2ºBBM'!X11,'2ªCIA.2ºBBM'!X11,'PA.2ºBBM'!X11,'1ªCIA.3ºBBM'!X11,'2ªCIA.3ºBBM'!X11,'1ªCIA.4ºBBM'!X11,'2ªCIA.4ºBBM'!X11,'1ªCIA.5ºBBM'!X11,'2ªCIA.5ºBBM'!X11,'1ªCIA.6ºBBM'!X11,'2ªCIA.6ºBBM'!X11,'PA.6ºBBM'!X11,'1ªCIA_IND'!X11,'2ªCIA_IND'!X11,'3ªCIA_IND'!X11,'ASCOM_CG-'!X11)</f>
        <v>0</v>
      </c>
      <c r="Y11" s="16">
        <f>SUM('1ªCIA.1ºBBM'!Y11,'2ªCIA.1ºBBM'!Y11,'1ªCIA.2ºBBM'!Y11,'2ªCIA.2ºBBM'!Y11,'PA.2ºBBM'!Y11,'1ªCIA.3ºBBM'!Y11,'2ªCIA.3ºBBM'!Y11,'1ªCIA.4ºBBM'!Y11,'2ªCIA.4ºBBM'!Y11,'1ªCIA.5ºBBM'!Y11,'2ªCIA.5ºBBM'!Y11,'1ªCIA.6ºBBM'!Y11,'2ªCIA.6ºBBM'!Y11,'PA.6ºBBM'!Y11,'1ªCIA_IND'!Y11,'2ªCIA_IND'!Y11,'3ªCIA_IND'!Y11,'ASCOM_CG-'!Y11)</f>
        <v>0</v>
      </c>
      <c r="Z11" s="15">
        <f>SUM('1ªCIA.1ºBBM'!Z11,'2ªCIA.1ºBBM'!Z11,'1ªCIA.2ºBBM'!Z11,'2ªCIA.2ºBBM'!Z11,'PA.2ºBBM'!Z11,'1ªCIA.3ºBBM'!Z11,'2ªCIA.3ºBBM'!Z11,'1ªCIA.4ºBBM'!Z11,'2ªCIA.4ºBBM'!Z11,'1ªCIA.5ºBBM'!Z11,'2ªCIA.5ºBBM'!Z11,'1ªCIA.6ºBBM'!Z11,'2ªCIA.6ºBBM'!Z11,'PA.6ºBBM'!Z11,'1ªCIA_IND'!Z11,'2ªCIA_IND'!Z11,'3ªCIA_IND'!Z11,'ASCOM_CG-'!Z11)</f>
        <v>0</v>
      </c>
      <c r="AA11" s="16">
        <f>SUM('1ªCIA.1ºBBM'!AA11,'2ªCIA.1ºBBM'!AA11,'1ªCIA.2ºBBM'!AA11,'2ªCIA.2ºBBM'!AA11,'PA.2ºBBM'!AA11,'1ªCIA.3ºBBM'!AA11,'2ªCIA.3ºBBM'!AA11,'1ªCIA.4ºBBM'!AA11,'2ªCIA.4ºBBM'!AA11,'1ªCIA.5ºBBM'!AA11,'2ªCIA.5ºBBM'!AA11,'1ªCIA.6ºBBM'!AA11,'2ªCIA.6ºBBM'!AA11,'PA.6ºBBM'!AA11,'1ªCIA_IND'!AA11,'2ªCIA_IND'!AA11,'3ªCIA_IND'!AA11,'ASCOM_CG-'!AA11)</f>
        <v>0</v>
      </c>
      <c r="AB11" s="15">
        <f>SUM('1ªCIA.1ºBBM'!AB11,'2ªCIA.1ºBBM'!AB11,'1ªCIA.2ºBBM'!AB11,'2ªCIA.2ºBBM'!AB11,'PA.2ºBBM'!AB11,'1ªCIA.3ºBBM'!AB11,'2ªCIA.3ºBBM'!AB11,'1ªCIA.4ºBBM'!AB11,'2ªCIA.4ºBBM'!AB11,'1ªCIA.5ºBBM'!AB11,'2ªCIA.5ºBBM'!AB11,'1ªCIA.6ºBBM'!AB11,'2ªCIA.6ºBBM'!AB11,'PA.6ºBBM'!AB11,'1ªCIA_IND'!AB11,'2ªCIA_IND'!AB11,'3ªCIA_IND'!AB11,'ASCOM_CG-'!AB11)</f>
        <v>0</v>
      </c>
      <c r="AC11" s="16">
        <f>SUM('1ªCIA.1ºBBM'!AC11,'2ªCIA.1ºBBM'!AC11,'1ªCIA.2ºBBM'!AC11,'2ªCIA.2ºBBM'!AC11,'PA.2ºBBM'!AC11,'1ªCIA.3ºBBM'!AC11,'2ªCIA.3ºBBM'!AC11,'1ªCIA.4ºBBM'!AC11,'2ªCIA.4ºBBM'!AC11,'1ªCIA.5ºBBM'!AC11,'2ªCIA.5ºBBM'!AC11,'1ªCIA.6ºBBM'!AC11,'2ªCIA.6ºBBM'!AC11,'PA.6ºBBM'!AC11,'1ªCIA_IND'!AC11,'2ªCIA_IND'!AC11,'3ªCIA_IND'!AC11,'ASCOM_CG-'!AC11)</f>
        <v>0</v>
      </c>
      <c r="AD11" s="15">
        <f>SUM('1ªCIA.1ºBBM'!AD11,'2ªCIA.1ºBBM'!AD11,'1ªCIA.2ºBBM'!AD11,'2ªCIA.2ºBBM'!AD11,'PA.2ºBBM'!AD11,'1ªCIA.3ºBBM'!AD11,'2ªCIA.3ºBBM'!AD11,'1ªCIA.4ºBBM'!AD11,'2ªCIA.4ºBBM'!AD11,'1ªCIA.5ºBBM'!AD11,'2ªCIA.5ºBBM'!AD11,'1ªCIA.6ºBBM'!AD11,'2ªCIA.6ºBBM'!AD11,'PA.6ºBBM'!AD11,'1ªCIA_IND'!AD11,'2ªCIA_IND'!AD11,'3ªCIA_IND'!AD11,'ASCOM_CG-'!AD11)</f>
        <v>0</v>
      </c>
      <c r="AE11" s="16">
        <f>SUM('1ªCIA.1ºBBM'!AE11,'2ªCIA.1ºBBM'!AE11,'1ªCIA.2ºBBM'!AE11,'2ªCIA.2ºBBM'!AE11,'PA.2ºBBM'!AE11,'1ªCIA.3ºBBM'!AE11,'2ªCIA.3ºBBM'!AE11,'1ªCIA.4ºBBM'!AE11,'2ªCIA.4ºBBM'!AE11,'1ªCIA.5ºBBM'!AE11,'2ªCIA.5ºBBM'!AE11,'1ªCIA.6ºBBM'!AE11,'2ªCIA.6ºBBM'!AE11,'PA.6ºBBM'!AE11,'1ªCIA_IND'!AE11,'2ªCIA_IND'!AE11,'3ªCIA_IND'!AE11,'ASCOM_CG-'!AE11)</f>
        <v>0</v>
      </c>
      <c r="AF11" s="17">
        <f t="shared" si="1"/>
        <v>0</v>
      </c>
      <c r="AG11" s="12"/>
      <c r="AH11" s="28">
        <f>SUM('1ªCIA.1ºBBM'!AH11,'2ªCIA.1ºBBM'!AH11,'1ªCIA.2ºBBM'!AH11,'2ªCIA.2ºBBM'!AH11,'PA.2ºBBM'!AH11,'1ªCIA.3ºBBM'!AH11,'2ªCIA.3ºBBM'!AH11,'1ªCIA.4ºBBM'!AH11,'2ªCIA.4ºBBM'!AH11,'1ªCIA.5ºBBM'!AH11,'2ªCIA.5ºBBM'!AH11,'1ªCIA.6ºBBM'!AH11,'2ªCIA.6ºBBM'!AH11,'PA.6ºBBM'!AH11,'1ªCIA_IND'!AH11,'2ªCIA_IND'!AH11,'3ªCIA_IND'!AH11,'ASCOM_CG-'!AH11)</f>
        <v>0</v>
      </c>
      <c r="AI11" s="28">
        <f>SUM('1ªCIA.1ºBBM'!AI11,'2ªCIA.1ºBBM'!AI11,'1ªCIA.2ºBBM'!AI11,'2ªCIA.2ºBBM'!AI11,'PA.2ºBBM'!AI11,'1ªCIA.3ºBBM'!AI11,'2ªCIA.3ºBBM'!AI11,'1ªCIA.4ºBBM'!AI11,'2ªCIA.4ºBBM'!AI11,'1ªCIA.5ºBBM'!AI11,'2ªCIA.5ºBBM'!AI11,'1ªCIA.6ºBBM'!AI11,'2ªCIA.6ºBBM'!AI11,'PA.6ºBBM'!AI11,'1ªCIA_IND'!AI11,'2ªCIA_IND'!AI11,'3ªCIA_IND'!AI11,'ASCOM_CG-'!AI11)</f>
        <v>0</v>
      </c>
      <c r="AJ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'1ªCIA.4ºBBM'!B12,'2ªCIA.4ºBBM'!B12,'1ªCIA.5ºBBM'!B12,'2ªCIA.5ºBBM'!B12,'1ªCIA.6ºBBM'!B12,'2ªCIA.6ºBBM'!B12,'PA.6ºBBM'!B12,'1ªCIA_IND'!B12,'2ªCIA_IND'!B12,'3ªCIA_IND'!B12,'ASCOM_CG-'!B12)</f>
        <v>0</v>
      </c>
      <c r="C12" s="16">
        <f>SUM('1ªCIA.1ºBBM'!C12,'2ªCIA.1ºBBM'!C12,'1ªCIA.2ºBBM'!C12,'2ªCIA.2ºBBM'!C12,'PA.2ºBBM'!C12,'1ªCIA.3ºBBM'!C12,'2ªCIA.3ºBBM'!C12,'1ªCIA.4ºBBM'!C12,'2ªCIA.4ºBBM'!C12,'1ªCIA.5ºBBM'!C12,'2ªCIA.5ºBBM'!C12,'1ªCIA.6ºBBM'!C12,'2ªCIA.6ºBBM'!C12,'PA.6ºBBM'!C12,'1ªCIA_IND'!C12,'2ªCIA_IND'!C12,'3ªCIA_IND'!C12,'ASCOM_CG-'!C12)</f>
        <v>0</v>
      </c>
      <c r="D12" s="15">
        <f>SUM('1ªCIA.1ºBBM'!D12,'2ªCIA.1ºBBM'!D12,'1ªCIA.2ºBBM'!D12,'2ªCIA.2ºBBM'!D12,'PA.2ºBBM'!D12,'1ªCIA.3ºBBM'!D12,'2ªCIA.3ºBBM'!D12,'1ªCIA.4ºBBM'!D12,'2ªCIA.4ºBBM'!D12,'1ªCIA.5ºBBM'!D12,'2ªCIA.5ºBBM'!D12,'1ªCIA.6ºBBM'!D12,'2ªCIA.6ºBBM'!D12,'PA.6ºBBM'!D12,'1ªCIA_IND'!D12,'2ªCIA_IND'!D12,'3ªCIA_IND'!D12,'ASCOM_CG-'!D12)</f>
        <v>0</v>
      </c>
      <c r="E12" s="16">
        <f>SUM('1ªCIA.1ºBBM'!E12,'2ªCIA.1ºBBM'!E12,'1ªCIA.2ºBBM'!E12,'2ªCIA.2ºBBM'!E12,'PA.2ºBBM'!E12,'1ªCIA.3ºBBM'!E12,'2ªCIA.3ºBBM'!E12,'1ªCIA.4ºBBM'!E12,'2ªCIA.4ºBBM'!E12,'1ªCIA.5ºBBM'!E12,'2ªCIA.5ºBBM'!E12,'1ªCIA.6ºBBM'!E12,'2ªCIA.6ºBBM'!E12,'PA.6ºBBM'!E12,'1ªCIA_IND'!E12,'2ªCIA_IND'!E12,'3ªCIA_IND'!E12,'ASCOM_CG-'!E12)</f>
        <v>0</v>
      </c>
      <c r="F12" s="15">
        <f>SUM('1ªCIA.1ºBBM'!F12,'2ªCIA.1ºBBM'!F12,'1ªCIA.2ºBBM'!F12,'2ªCIA.2ºBBM'!F12,'PA.2ºBBM'!F12,'1ªCIA.3ºBBM'!F12,'2ªCIA.3ºBBM'!F12,'1ªCIA.4ºBBM'!F12,'2ªCIA.4ºBBM'!F12,'1ªCIA.5ºBBM'!F12,'2ªCIA.5ºBBM'!F12,'1ªCIA.6ºBBM'!F12,'2ªCIA.6ºBBM'!F12,'PA.6ºBBM'!F12,'1ªCIA_IND'!F12,'2ªCIA_IND'!F12,'3ªCIA_IND'!F12,'ASCOM_CG-'!F12)</f>
        <v>0</v>
      </c>
      <c r="G12" s="16">
        <f>SUM('1ªCIA.1ºBBM'!G12,'2ªCIA.1ºBBM'!G12,'1ªCIA.2ºBBM'!G12,'2ªCIA.2ºBBM'!G12,'PA.2ºBBM'!G12,'1ªCIA.3ºBBM'!G12,'2ªCIA.3ºBBM'!G12,'1ªCIA.4ºBBM'!G12,'2ªCIA.4ºBBM'!G12,'1ªCIA.5ºBBM'!G12,'2ªCIA.5ºBBM'!G12,'1ªCIA.6ºBBM'!G12,'2ªCIA.6ºBBM'!G12,'PA.6ºBBM'!G12,'1ªCIA_IND'!G12,'2ªCIA_IND'!G12,'3ªCIA_IND'!G12,'ASCOM_CG-'!G12)</f>
        <v>0</v>
      </c>
      <c r="H12" s="15">
        <f>SUM('1ªCIA.1ºBBM'!H12,'2ªCIA.1ºBBM'!H12,'1ªCIA.2ºBBM'!H12,'2ªCIA.2ºBBM'!H12,'PA.2ºBBM'!H12,'1ªCIA.3ºBBM'!H12,'2ªCIA.3ºBBM'!H12,'1ªCIA.4ºBBM'!H12,'2ªCIA.4ºBBM'!H12,'1ªCIA.5ºBBM'!H12,'2ªCIA.5ºBBM'!H12,'1ªCIA.6ºBBM'!H12,'2ªCIA.6ºBBM'!H12,'PA.6ºBBM'!H12,'1ªCIA_IND'!H12,'2ªCIA_IND'!H12,'3ªCIA_IND'!H12,'ASCOM_CG-'!H12)</f>
        <v>0</v>
      </c>
      <c r="I12" s="16">
        <f>SUM('1ªCIA.1ºBBM'!I12,'2ªCIA.1ºBBM'!I12,'1ªCIA.2ºBBM'!I12,'2ªCIA.2ºBBM'!I12,'PA.2ºBBM'!I12,'1ªCIA.3ºBBM'!I12,'2ªCIA.3ºBBM'!I12,'1ªCIA.4ºBBM'!I12,'2ªCIA.4ºBBM'!I12,'1ªCIA.5ºBBM'!I12,'2ªCIA.5ºBBM'!I12,'1ªCIA.6ºBBM'!I12,'2ªCIA.6ºBBM'!I12,'PA.6ºBBM'!I12,'1ªCIA_IND'!I12,'2ªCIA_IND'!I12,'3ªCIA_IND'!I12,'ASCOM_CG-'!I12)</f>
        <v>0</v>
      </c>
      <c r="J12" s="15">
        <f>SUM('1ªCIA.1ºBBM'!J12,'2ªCIA.1ºBBM'!J12,'1ªCIA.2ºBBM'!J12,'2ªCIA.2ºBBM'!J12,'PA.2ºBBM'!J12,'1ªCIA.3ºBBM'!J12,'2ªCIA.3ºBBM'!J12,'1ªCIA.4ºBBM'!J12,'2ªCIA.4ºBBM'!J12,'1ªCIA.5ºBBM'!J12,'2ªCIA.5ºBBM'!J12,'1ªCIA.6ºBBM'!J12,'2ªCIA.6ºBBM'!J12,'PA.6ºBBM'!J12,'1ªCIA_IND'!J12,'2ªCIA_IND'!J12,'3ªCIA_IND'!J12,'ASCOM_CG-'!J12)</f>
        <v>0</v>
      </c>
      <c r="K12" s="16">
        <f>SUM('1ªCIA.1ºBBM'!K12,'2ªCIA.1ºBBM'!K12,'1ªCIA.2ºBBM'!K12,'2ªCIA.2ºBBM'!K12,'PA.2ºBBM'!K12,'1ªCIA.3ºBBM'!K12,'2ªCIA.3ºBBM'!K12,'1ªCIA.4ºBBM'!K12,'2ªCIA.4ºBBM'!K12,'1ªCIA.5ºBBM'!K12,'2ªCIA.5ºBBM'!K12,'1ªCIA.6ºBBM'!K12,'2ªCIA.6ºBBM'!K12,'PA.6ºBBM'!K12,'1ªCIA_IND'!K12,'2ªCIA_IND'!K12,'3ªCIA_IND'!K12,'ASCOM_CG-'!K12)</f>
        <v>0</v>
      </c>
      <c r="L12" s="15">
        <f>SUM('1ªCIA.1ºBBM'!L12,'2ªCIA.1ºBBM'!L12,'1ªCIA.2ºBBM'!L12,'2ªCIA.2ºBBM'!L12,'PA.2ºBBM'!L12,'1ªCIA.3ºBBM'!L12,'2ªCIA.3ºBBM'!L12,'1ªCIA.4ºBBM'!L12,'2ªCIA.4ºBBM'!L12,'1ªCIA.5ºBBM'!L12,'2ªCIA.5ºBBM'!L12,'1ªCIA.6ºBBM'!L12,'2ªCIA.6ºBBM'!L12,'PA.6ºBBM'!L12,'1ªCIA_IND'!L12,'2ªCIA_IND'!L12,'3ªCIA_IND'!L12,'ASCOM_CG-'!L12)</f>
        <v>0</v>
      </c>
      <c r="M12" s="16">
        <f>SUM('1ªCIA.1ºBBM'!M12,'2ªCIA.1ºBBM'!M12,'1ªCIA.2ºBBM'!M12,'2ªCIA.2ºBBM'!M12,'PA.2ºBBM'!M12,'1ªCIA.3ºBBM'!M12,'2ªCIA.3ºBBM'!M12,'1ªCIA.4ºBBM'!M12,'2ªCIA.4ºBBM'!M12,'1ªCIA.5ºBBM'!M12,'2ªCIA.5ºBBM'!M12,'1ªCIA.6ºBBM'!M12,'2ªCIA.6ºBBM'!M12,'PA.6ºBBM'!M12,'1ªCIA_IND'!M12,'2ªCIA_IND'!M12,'3ªCIA_IND'!M12,'ASCOM_CG-'!M12)</f>
        <v>0</v>
      </c>
      <c r="N12" s="15">
        <f>SUM('1ªCIA.1ºBBM'!N12,'2ªCIA.1ºBBM'!N12,'1ªCIA.2ºBBM'!N12,'2ªCIA.2ºBBM'!N12,'PA.2ºBBM'!N12,'1ªCIA.3ºBBM'!N12,'2ªCIA.3ºBBM'!N12,'1ªCIA.4ºBBM'!N12,'2ªCIA.4ºBBM'!N12,'1ªCIA.5ºBBM'!N12,'2ªCIA.5ºBBM'!N12,'1ªCIA.6ºBBM'!N12,'2ªCIA.6ºBBM'!N12,'PA.6ºBBM'!N12,'1ªCIA_IND'!N12,'2ªCIA_IND'!N12,'3ªCIA_IND'!N12,'ASCOM_CG-'!N12)</f>
        <v>0</v>
      </c>
      <c r="O12" s="16">
        <f>SUM('1ªCIA.1ºBBM'!O12,'2ªCIA.1ºBBM'!O12,'1ªCIA.2ºBBM'!O12,'2ªCIA.2ºBBM'!O12,'PA.2ºBBM'!O12,'1ªCIA.3ºBBM'!O12,'2ªCIA.3ºBBM'!O12,'1ªCIA.4ºBBM'!O12,'2ªCIA.4ºBBM'!O12,'1ªCIA.5ºBBM'!O12,'2ªCIA.5ºBBM'!O12,'1ªCIA.6ºBBM'!O12,'2ªCIA.6ºBBM'!O12,'PA.6ºBBM'!O12,'1ªCIA_IND'!O12,'2ªCIA_IND'!O12,'3ªCIA_IND'!O12,'ASCOM_CG-'!O12)</f>
        <v>0</v>
      </c>
      <c r="P12" s="15">
        <f>SUM('1ªCIA.1ºBBM'!P12,'2ªCIA.1ºBBM'!P12,'1ªCIA.2ºBBM'!P12,'2ªCIA.2ºBBM'!P12,'PA.2ºBBM'!P12,'1ªCIA.3ºBBM'!P12,'2ªCIA.3ºBBM'!P12,'1ªCIA.4ºBBM'!P12,'2ªCIA.4ºBBM'!P12,'1ªCIA.5ºBBM'!P12,'2ªCIA.5ºBBM'!P12,'1ªCIA.6ºBBM'!P12,'2ªCIA.6ºBBM'!P12,'PA.6ºBBM'!P12,'1ªCIA_IND'!P12,'2ªCIA_IND'!P12,'3ªCIA_IND'!P12,'ASCOM_CG-'!P12)</f>
        <v>0</v>
      </c>
      <c r="Q12" s="16">
        <f>SUM('1ªCIA.1ºBBM'!Q12,'2ªCIA.1ºBBM'!Q12,'1ªCIA.2ºBBM'!Q12,'2ªCIA.2ºBBM'!Q12,'PA.2ºBBM'!Q12,'1ªCIA.3ºBBM'!Q12,'2ªCIA.3ºBBM'!Q12,'1ªCIA.4ºBBM'!Q12,'2ªCIA.4ºBBM'!Q12,'1ªCIA.5ºBBM'!Q12,'2ªCIA.5ºBBM'!Q12,'1ªCIA.6ºBBM'!Q12,'2ªCIA.6ºBBM'!Q12,'PA.6ºBBM'!Q12,'1ªCIA_IND'!Q12,'2ªCIA_IND'!Q12,'3ªCIA_IND'!Q12,'ASCOM_CG-'!Q12)</f>
        <v>0</v>
      </c>
      <c r="R12" s="15">
        <f>SUM('1ªCIA.1ºBBM'!R12,'2ªCIA.1ºBBM'!R12,'1ªCIA.2ºBBM'!R12,'2ªCIA.2ºBBM'!R12,'PA.2ºBBM'!R12,'1ªCIA.3ºBBM'!R12,'2ªCIA.3ºBBM'!R12,'1ªCIA.4ºBBM'!R12,'2ªCIA.4ºBBM'!R12,'1ªCIA.5ºBBM'!R12,'2ªCIA.5ºBBM'!R12,'1ªCIA.6ºBBM'!R12,'2ªCIA.6ºBBM'!R12,'PA.6ºBBM'!R12,'1ªCIA_IND'!R12,'2ªCIA_IND'!R12,'3ªCIA_IND'!R12,'ASCOM_CG-'!R12)</f>
        <v>0</v>
      </c>
      <c r="S12" s="16">
        <f>SUM('1ªCIA.1ºBBM'!S12,'2ªCIA.1ºBBM'!S12,'1ªCIA.2ºBBM'!S12,'2ªCIA.2ºBBM'!S12,'PA.2ºBBM'!S12,'1ªCIA.3ºBBM'!S12,'2ªCIA.3ºBBM'!S12,'1ªCIA.4ºBBM'!S12,'2ªCIA.4ºBBM'!S12,'1ªCIA.5ºBBM'!S12,'2ªCIA.5ºBBM'!S12,'1ªCIA.6ºBBM'!S12,'2ªCIA.6ºBBM'!S12,'PA.6ºBBM'!S12,'1ªCIA_IND'!S12,'2ªCIA_IND'!S12,'3ªCIA_IND'!S12,'ASCOM_CG-'!S12)</f>
        <v>0</v>
      </c>
      <c r="T12" s="15">
        <f>SUM('1ªCIA.1ºBBM'!T12,'2ªCIA.1ºBBM'!T12,'1ªCIA.2ºBBM'!T12,'2ªCIA.2ºBBM'!T12,'PA.2ºBBM'!T12,'1ªCIA.3ºBBM'!T12,'2ªCIA.3ºBBM'!T12,'1ªCIA.4ºBBM'!T12,'2ªCIA.4ºBBM'!T12,'1ªCIA.5ºBBM'!T12,'2ªCIA.5ºBBM'!T12,'1ªCIA.6ºBBM'!T12,'2ªCIA.6ºBBM'!T12,'PA.6ºBBM'!T12,'1ªCIA_IND'!T12,'2ªCIA_IND'!T12,'3ªCIA_IND'!T12,'ASCOM_CG-'!T12)</f>
        <v>0</v>
      </c>
      <c r="U12" s="16">
        <f>SUM('1ªCIA.1ºBBM'!U12,'2ªCIA.1ºBBM'!U12,'1ªCIA.2ºBBM'!U12,'2ªCIA.2ºBBM'!U12,'PA.2ºBBM'!U12,'1ªCIA.3ºBBM'!U12,'2ªCIA.3ºBBM'!U12,'1ªCIA.4ºBBM'!U12,'2ªCIA.4ºBBM'!U12,'1ªCIA.5ºBBM'!U12,'2ªCIA.5ºBBM'!U12,'1ªCIA.6ºBBM'!U12,'2ªCIA.6ºBBM'!U12,'PA.6ºBBM'!U12,'1ªCIA_IND'!U12,'2ªCIA_IND'!U12,'3ªCIA_IND'!U12,'ASCOM_CG-'!U12)</f>
        <v>0</v>
      </c>
      <c r="V12" s="15">
        <f>SUM('1ªCIA.1ºBBM'!V12,'2ªCIA.1ºBBM'!V12,'1ªCIA.2ºBBM'!V12,'2ªCIA.2ºBBM'!V12,'PA.2ºBBM'!V12,'1ªCIA.3ºBBM'!V12,'2ªCIA.3ºBBM'!V12,'1ªCIA.4ºBBM'!V12,'2ªCIA.4ºBBM'!V12,'1ªCIA.5ºBBM'!V12,'2ªCIA.5ºBBM'!V12,'1ªCIA.6ºBBM'!V12,'2ªCIA.6ºBBM'!V12,'PA.6ºBBM'!V12,'1ªCIA_IND'!V12,'2ªCIA_IND'!V12,'3ªCIA_IND'!V12,'ASCOM_CG-'!V12)</f>
        <v>0</v>
      </c>
      <c r="W12" s="16">
        <f>SUM('1ªCIA.1ºBBM'!W12,'2ªCIA.1ºBBM'!W12,'1ªCIA.2ºBBM'!W12,'2ªCIA.2ºBBM'!W12,'PA.2ºBBM'!W12,'1ªCIA.3ºBBM'!W12,'2ªCIA.3ºBBM'!W12,'1ªCIA.4ºBBM'!W12,'2ªCIA.4ºBBM'!W12,'1ªCIA.5ºBBM'!W12,'2ªCIA.5ºBBM'!W12,'1ªCIA.6ºBBM'!W12,'2ªCIA.6ºBBM'!W12,'PA.6ºBBM'!W12,'1ªCIA_IND'!W12,'2ªCIA_IND'!W12,'3ªCIA_IND'!W12,'ASCOM_CG-'!W12)</f>
        <v>0</v>
      </c>
      <c r="X12" s="15">
        <f>SUM('1ªCIA.1ºBBM'!X12,'2ªCIA.1ºBBM'!X12,'1ªCIA.2ºBBM'!X12,'2ªCIA.2ºBBM'!X12,'PA.2ºBBM'!X12,'1ªCIA.3ºBBM'!X12,'2ªCIA.3ºBBM'!X12,'1ªCIA.4ºBBM'!X12,'2ªCIA.4ºBBM'!X12,'1ªCIA.5ºBBM'!X12,'2ªCIA.5ºBBM'!X12,'1ªCIA.6ºBBM'!X12,'2ªCIA.6ºBBM'!X12,'PA.6ºBBM'!X12,'1ªCIA_IND'!X12,'2ªCIA_IND'!X12,'3ªCIA_IND'!X12,'ASCOM_CG-'!X12)</f>
        <v>0</v>
      </c>
      <c r="Y12" s="16">
        <f>SUM('1ªCIA.1ºBBM'!Y12,'2ªCIA.1ºBBM'!Y12,'1ªCIA.2ºBBM'!Y12,'2ªCIA.2ºBBM'!Y12,'PA.2ºBBM'!Y12,'1ªCIA.3ºBBM'!Y12,'2ªCIA.3ºBBM'!Y12,'1ªCIA.4ºBBM'!Y12,'2ªCIA.4ºBBM'!Y12,'1ªCIA.5ºBBM'!Y12,'2ªCIA.5ºBBM'!Y12,'1ªCIA.6ºBBM'!Y12,'2ªCIA.6ºBBM'!Y12,'PA.6ºBBM'!Y12,'1ªCIA_IND'!Y12,'2ªCIA_IND'!Y12,'3ªCIA_IND'!Y12,'ASCOM_CG-'!Y12)</f>
        <v>0</v>
      </c>
      <c r="Z12" s="15">
        <f>SUM('1ªCIA.1ºBBM'!Z12,'2ªCIA.1ºBBM'!Z12,'1ªCIA.2ºBBM'!Z12,'2ªCIA.2ºBBM'!Z12,'PA.2ºBBM'!Z12,'1ªCIA.3ºBBM'!Z12,'2ªCIA.3ºBBM'!Z12,'1ªCIA.4ºBBM'!Z12,'2ªCIA.4ºBBM'!Z12,'1ªCIA.5ºBBM'!Z12,'2ªCIA.5ºBBM'!Z12,'1ªCIA.6ºBBM'!Z12,'2ªCIA.6ºBBM'!Z12,'PA.6ºBBM'!Z12,'1ªCIA_IND'!Z12,'2ªCIA_IND'!Z12,'3ªCIA_IND'!Z12,'ASCOM_CG-'!Z12)</f>
        <v>0</v>
      </c>
      <c r="AA12" s="16">
        <f>SUM('1ªCIA.1ºBBM'!AA12,'2ªCIA.1ºBBM'!AA12,'1ªCIA.2ºBBM'!AA12,'2ªCIA.2ºBBM'!AA12,'PA.2ºBBM'!AA12,'1ªCIA.3ºBBM'!AA12,'2ªCIA.3ºBBM'!AA12,'1ªCIA.4ºBBM'!AA12,'2ªCIA.4ºBBM'!AA12,'1ªCIA.5ºBBM'!AA12,'2ªCIA.5ºBBM'!AA12,'1ªCIA.6ºBBM'!AA12,'2ªCIA.6ºBBM'!AA12,'PA.6ºBBM'!AA12,'1ªCIA_IND'!AA12,'2ªCIA_IND'!AA12,'3ªCIA_IND'!AA12,'ASCOM_CG-'!AA12)</f>
        <v>0</v>
      </c>
      <c r="AB12" s="15">
        <f>SUM('1ªCIA.1ºBBM'!AB12,'2ªCIA.1ºBBM'!AB12,'1ªCIA.2ºBBM'!AB12,'2ªCIA.2ºBBM'!AB12,'PA.2ºBBM'!AB12,'1ªCIA.3ºBBM'!AB12,'2ªCIA.3ºBBM'!AB12,'1ªCIA.4ºBBM'!AB12,'2ªCIA.4ºBBM'!AB12,'1ªCIA.5ºBBM'!AB12,'2ªCIA.5ºBBM'!AB12,'1ªCIA.6ºBBM'!AB12,'2ªCIA.6ºBBM'!AB12,'PA.6ºBBM'!AB12,'1ªCIA_IND'!AB12,'2ªCIA_IND'!AB12,'3ªCIA_IND'!AB12,'ASCOM_CG-'!AB12)</f>
        <v>0</v>
      </c>
      <c r="AC12" s="16">
        <f>SUM('1ªCIA.1ºBBM'!AC12,'2ªCIA.1ºBBM'!AC12,'1ªCIA.2ºBBM'!AC12,'2ªCIA.2ºBBM'!AC12,'PA.2ºBBM'!AC12,'1ªCIA.3ºBBM'!AC12,'2ªCIA.3ºBBM'!AC12,'1ªCIA.4ºBBM'!AC12,'2ªCIA.4ºBBM'!AC12,'1ªCIA.5ºBBM'!AC12,'2ªCIA.5ºBBM'!AC12,'1ªCIA.6ºBBM'!AC12,'2ªCIA.6ºBBM'!AC12,'PA.6ºBBM'!AC12,'1ªCIA_IND'!AC12,'2ªCIA_IND'!AC12,'3ªCIA_IND'!AC12,'ASCOM_CG-'!AC12)</f>
        <v>0</v>
      </c>
      <c r="AD12" s="15">
        <f>SUM('1ªCIA.1ºBBM'!AD12,'2ªCIA.1ºBBM'!AD12,'1ªCIA.2ºBBM'!AD12,'2ªCIA.2ºBBM'!AD12,'PA.2ºBBM'!AD12,'1ªCIA.3ºBBM'!AD12,'2ªCIA.3ºBBM'!AD12,'1ªCIA.4ºBBM'!AD12,'2ªCIA.4ºBBM'!AD12,'1ªCIA.5ºBBM'!AD12,'2ªCIA.5ºBBM'!AD12,'1ªCIA.6ºBBM'!AD12,'2ªCIA.6ºBBM'!AD12,'PA.6ºBBM'!AD12,'1ªCIA_IND'!AD12,'2ªCIA_IND'!AD12,'3ªCIA_IND'!AD12,'ASCOM_CG-'!AD12)</f>
        <v>0</v>
      </c>
      <c r="AE12" s="16">
        <f>SUM('1ªCIA.1ºBBM'!AE12,'2ªCIA.1ºBBM'!AE12,'1ªCIA.2ºBBM'!AE12,'2ªCIA.2ºBBM'!AE12,'PA.2ºBBM'!AE12,'1ªCIA.3ºBBM'!AE12,'2ªCIA.3ºBBM'!AE12,'1ªCIA.4ºBBM'!AE12,'2ªCIA.4ºBBM'!AE12,'1ªCIA.5ºBBM'!AE12,'2ªCIA.5ºBBM'!AE12,'1ªCIA.6ºBBM'!AE12,'2ªCIA.6ºBBM'!AE12,'PA.6ºBBM'!AE12,'1ªCIA_IND'!AE12,'2ªCIA_IND'!AE12,'3ªCIA_IND'!AE12,'ASCOM_CG-'!AE12)</f>
        <v>0</v>
      </c>
      <c r="AF12" s="17">
        <f t="shared" si="1"/>
        <v>0</v>
      </c>
      <c r="AG12" s="12"/>
      <c r="AH12" s="28">
        <f>SUM('1ªCIA.1ºBBM'!AH12,'2ªCIA.1ºBBM'!AH12,'1ªCIA.2ºBBM'!AH12,'2ªCIA.2ºBBM'!AH12,'PA.2ºBBM'!AH12,'1ªCIA.3ºBBM'!AH12,'2ªCIA.3ºBBM'!AH12,'1ªCIA.4ºBBM'!AH12,'2ªCIA.4ºBBM'!AH12,'1ªCIA.5ºBBM'!AH12,'2ªCIA.5ºBBM'!AH12,'1ªCIA.6ºBBM'!AH12,'2ªCIA.6ºBBM'!AH12,'PA.6ºBBM'!AH12,'1ªCIA_IND'!AH12,'2ªCIA_IND'!AH12,'3ªCIA_IND'!AH12,'ASCOM_CG-'!AH12)</f>
        <v>0</v>
      </c>
      <c r="AI12" s="28">
        <f>SUM('1ªCIA.1ºBBM'!AI12,'2ªCIA.1ºBBM'!AI12,'1ªCIA.2ºBBM'!AI12,'2ªCIA.2ºBBM'!AI12,'PA.2ºBBM'!AI12,'1ªCIA.3ºBBM'!AI12,'2ªCIA.3ºBBM'!AI12,'1ªCIA.4ºBBM'!AI12,'2ªCIA.4ºBBM'!AI12,'1ªCIA.5ºBBM'!AI12,'2ªCIA.5ºBBM'!AI12,'1ªCIA.6ºBBM'!AI12,'2ªCIA.6ºBBM'!AI12,'PA.6ºBBM'!AI12,'1ªCIA_IND'!AI12,'2ªCIA_IND'!AI12,'3ªCIA_IND'!AI12,'ASCOM_CG-'!AI12)</f>
        <v>0</v>
      </c>
      <c r="AJ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'1ªCIA.4ºBBM'!B13,'2ªCIA.4ºBBM'!B13,'1ªCIA.5ºBBM'!B13,'2ªCIA.5ºBBM'!B13,'1ªCIA.6ºBBM'!B13,'2ªCIA.6ºBBM'!B13,'PA.6ºBBM'!B13,'1ªCIA_IND'!B13,'2ªCIA_IND'!B13,'3ªCIA_IND'!B13,'ASCOM_CG-'!B13)</f>
        <v>0</v>
      </c>
      <c r="C13" s="16">
        <f>SUM('1ªCIA.1ºBBM'!C13,'2ªCIA.1ºBBM'!C13,'1ªCIA.2ºBBM'!C13,'2ªCIA.2ºBBM'!C13,'PA.2ºBBM'!C13,'1ªCIA.3ºBBM'!C13,'2ªCIA.3ºBBM'!C13,'1ªCIA.4ºBBM'!C13,'2ªCIA.4ºBBM'!C13,'1ªCIA.5ºBBM'!C13,'2ªCIA.5ºBBM'!C13,'1ªCIA.6ºBBM'!C13,'2ªCIA.6ºBBM'!C13,'PA.6ºBBM'!C13,'1ªCIA_IND'!C13,'2ªCIA_IND'!C13,'3ªCIA_IND'!C13,'ASCOM_CG-'!C13)</f>
        <v>0</v>
      </c>
      <c r="D13" s="15">
        <f>SUM('1ªCIA.1ºBBM'!D13,'2ªCIA.1ºBBM'!D13,'1ªCIA.2ºBBM'!D13,'2ªCIA.2ºBBM'!D13,'PA.2ºBBM'!D13,'1ªCIA.3ºBBM'!D13,'2ªCIA.3ºBBM'!D13,'1ªCIA.4ºBBM'!D13,'2ªCIA.4ºBBM'!D13,'1ªCIA.5ºBBM'!D13,'2ªCIA.5ºBBM'!D13,'1ªCIA.6ºBBM'!D13,'2ªCIA.6ºBBM'!D13,'PA.6ºBBM'!D13,'1ªCIA_IND'!D13,'2ªCIA_IND'!D13,'3ªCIA_IND'!D13,'ASCOM_CG-'!D13)</f>
        <v>0</v>
      </c>
      <c r="E13" s="16">
        <f>SUM('1ªCIA.1ºBBM'!E13,'2ªCIA.1ºBBM'!E13,'1ªCIA.2ºBBM'!E13,'2ªCIA.2ºBBM'!E13,'PA.2ºBBM'!E13,'1ªCIA.3ºBBM'!E13,'2ªCIA.3ºBBM'!E13,'1ªCIA.4ºBBM'!E13,'2ªCIA.4ºBBM'!E13,'1ªCIA.5ºBBM'!E13,'2ªCIA.5ºBBM'!E13,'1ªCIA.6ºBBM'!E13,'2ªCIA.6ºBBM'!E13,'PA.6ºBBM'!E13,'1ªCIA_IND'!E13,'2ªCIA_IND'!E13,'3ªCIA_IND'!E13,'ASCOM_CG-'!E13)</f>
        <v>0</v>
      </c>
      <c r="F13" s="15">
        <f>SUM('1ªCIA.1ºBBM'!F13,'2ªCIA.1ºBBM'!F13,'1ªCIA.2ºBBM'!F13,'2ªCIA.2ºBBM'!F13,'PA.2ºBBM'!F13,'1ªCIA.3ºBBM'!F13,'2ªCIA.3ºBBM'!F13,'1ªCIA.4ºBBM'!F13,'2ªCIA.4ºBBM'!F13,'1ªCIA.5ºBBM'!F13,'2ªCIA.5ºBBM'!F13,'1ªCIA.6ºBBM'!F13,'2ªCIA.6ºBBM'!F13,'PA.6ºBBM'!F13,'1ªCIA_IND'!F13,'2ªCIA_IND'!F13,'3ªCIA_IND'!F13,'ASCOM_CG-'!F13)</f>
        <v>0</v>
      </c>
      <c r="G13" s="16">
        <f>SUM('1ªCIA.1ºBBM'!G13,'2ªCIA.1ºBBM'!G13,'1ªCIA.2ºBBM'!G13,'2ªCIA.2ºBBM'!G13,'PA.2ºBBM'!G13,'1ªCIA.3ºBBM'!G13,'2ªCIA.3ºBBM'!G13,'1ªCIA.4ºBBM'!G13,'2ªCIA.4ºBBM'!G13,'1ªCIA.5ºBBM'!G13,'2ªCIA.5ºBBM'!G13,'1ªCIA.6ºBBM'!G13,'2ªCIA.6ºBBM'!G13,'PA.6ºBBM'!G13,'1ªCIA_IND'!G13,'2ªCIA_IND'!G13,'3ªCIA_IND'!G13,'ASCOM_CG-'!G13)</f>
        <v>0</v>
      </c>
      <c r="H13" s="15">
        <f>SUM('1ªCIA.1ºBBM'!H13,'2ªCIA.1ºBBM'!H13,'1ªCIA.2ºBBM'!H13,'2ªCIA.2ºBBM'!H13,'PA.2ºBBM'!H13,'1ªCIA.3ºBBM'!H13,'2ªCIA.3ºBBM'!H13,'1ªCIA.4ºBBM'!H13,'2ªCIA.4ºBBM'!H13,'1ªCIA.5ºBBM'!H13,'2ªCIA.5ºBBM'!H13,'1ªCIA.6ºBBM'!H13,'2ªCIA.6ºBBM'!H13,'PA.6ºBBM'!H13,'1ªCIA_IND'!H13,'2ªCIA_IND'!H13,'3ªCIA_IND'!H13,'ASCOM_CG-'!H13)</f>
        <v>0</v>
      </c>
      <c r="I13" s="16">
        <f>SUM('1ªCIA.1ºBBM'!I13,'2ªCIA.1ºBBM'!I13,'1ªCIA.2ºBBM'!I13,'2ªCIA.2ºBBM'!I13,'PA.2ºBBM'!I13,'1ªCIA.3ºBBM'!I13,'2ªCIA.3ºBBM'!I13,'1ªCIA.4ºBBM'!I13,'2ªCIA.4ºBBM'!I13,'1ªCIA.5ºBBM'!I13,'2ªCIA.5ºBBM'!I13,'1ªCIA.6ºBBM'!I13,'2ªCIA.6ºBBM'!I13,'PA.6ºBBM'!I13,'1ªCIA_IND'!I13,'2ªCIA_IND'!I13,'3ªCIA_IND'!I13,'ASCOM_CG-'!I13)</f>
        <v>0</v>
      </c>
      <c r="J13" s="15">
        <f>SUM('1ªCIA.1ºBBM'!J13,'2ªCIA.1ºBBM'!J13,'1ªCIA.2ºBBM'!J13,'2ªCIA.2ºBBM'!J13,'PA.2ºBBM'!J13,'1ªCIA.3ºBBM'!J13,'2ªCIA.3ºBBM'!J13,'1ªCIA.4ºBBM'!J13,'2ªCIA.4ºBBM'!J13,'1ªCIA.5ºBBM'!J13,'2ªCIA.5ºBBM'!J13,'1ªCIA.6ºBBM'!J13,'2ªCIA.6ºBBM'!J13,'PA.6ºBBM'!J13,'1ªCIA_IND'!J13,'2ªCIA_IND'!J13,'3ªCIA_IND'!J13,'ASCOM_CG-'!J13)</f>
        <v>0</v>
      </c>
      <c r="K13" s="16">
        <f>SUM('1ªCIA.1ºBBM'!K13,'2ªCIA.1ºBBM'!K13,'1ªCIA.2ºBBM'!K13,'2ªCIA.2ºBBM'!K13,'PA.2ºBBM'!K13,'1ªCIA.3ºBBM'!K13,'2ªCIA.3ºBBM'!K13,'1ªCIA.4ºBBM'!K13,'2ªCIA.4ºBBM'!K13,'1ªCIA.5ºBBM'!K13,'2ªCIA.5ºBBM'!K13,'1ªCIA.6ºBBM'!K13,'2ªCIA.6ºBBM'!K13,'PA.6ºBBM'!K13,'1ªCIA_IND'!K13,'2ªCIA_IND'!K13,'3ªCIA_IND'!K13,'ASCOM_CG-'!K13)</f>
        <v>0</v>
      </c>
      <c r="L13" s="15">
        <f>SUM('1ªCIA.1ºBBM'!L13,'2ªCIA.1ºBBM'!L13,'1ªCIA.2ºBBM'!L13,'2ªCIA.2ºBBM'!L13,'PA.2ºBBM'!L13,'1ªCIA.3ºBBM'!L13,'2ªCIA.3ºBBM'!L13,'1ªCIA.4ºBBM'!L13,'2ªCIA.4ºBBM'!L13,'1ªCIA.5ºBBM'!L13,'2ªCIA.5ºBBM'!L13,'1ªCIA.6ºBBM'!L13,'2ªCIA.6ºBBM'!L13,'PA.6ºBBM'!L13,'1ªCIA_IND'!L13,'2ªCIA_IND'!L13,'3ªCIA_IND'!L13,'ASCOM_CG-'!L13)</f>
        <v>0</v>
      </c>
      <c r="M13" s="16">
        <f>SUM('1ªCIA.1ºBBM'!M13,'2ªCIA.1ºBBM'!M13,'1ªCIA.2ºBBM'!M13,'2ªCIA.2ºBBM'!M13,'PA.2ºBBM'!M13,'1ªCIA.3ºBBM'!M13,'2ªCIA.3ºBBM'!M13,'1ªCIA.4ºBBM'!M13,'2ªCIA.4ºBBM'!M13,'1ªCIA.5ºBBM'!M13,'2ªCIA.5ºBBM'!M13,'1ªCIA.6ºBBM'!M13,'2ªCIA.6ºBBM'!M13,'PA.6ºBBM'!M13,'1ªCIA_IND'!M13,'2ªCIA_IND'!M13,'3ªCIA_IND'!M13,'ASCOM_CG-'!M13)</f>
        <v>0</v>
      </c>
      <c r="N13" s="15">
        <f>SUM('1ªCIA.1ºBBM'!N13,'2ªCIA.1ºBBM'!N13,'1ªCIA.2ºBBM'!N13,'2ªCIA.2ºBBM'!N13,'PA.2ºBBM'!N13,'1ªCIA.3ºBBM'!N13,'2ªCIA.3ºBBM'!N13,'1ªCIA.4ºBBM'!N13,'2ªCIA.4ºBBM'!N13,'1ªCIA.5ºBBM'!N13,'2ªCIA.5ºBBM'!N13,'1ªCIA.6ºBBM'!N13,'2ªCIA.6ºBBM'!N13,'PA.6ºBBM'!N13,'1ªCIA_IND'!N13,'2ªCIA_IND'!N13,'3ªCIA_IND'!N13,'ASCOM_CG-'!N13)</f>
        <v>0</v>
      </c>
      <c r="O13" s="16">
        <f>SUM('1ªCIA.1ºBBM'!O13,'2ªCIA.1ºBBM'!O13,'1ªCIA.2ºBBM'!O13,'2ªCIA.2ºBBM'!O13,'PA.2ºBBM'!O13,'1ªCIA.3ºBBM'!O13,'2ªCIA.3ºBBM'!O13,'1ªCIA.4ºBBM'!O13,'2ªCIA.4ºBBM'!O13,'1ªCIA.5ºBBM'!O13,'2ªCIA.5ºBBM'!O13,'1ªCIA.6ºBBM'!O13,'2ªCIA.6ºBBM'!O13,'PA.6ºBBM'!O13,'1ªCIA_IND'!O13,'2ªCIA_IND'!O13,'3ªCIA_IND'!O13,'ASCOM_CG-'!O13)</f>
        <v>0</v>
      </c>
      <c r="P13" s="15">
        <f>SUM('1ªCIA.1ºBBM'!P13,'2ªCIA.1ºBBM'!P13,'1ªCIA.2ºBBM'!P13,'2ªCIA.2ºBBM'!P13,'PA.2ºBBM'!P13,'1ªCIA.3ºBBM'!P13,'2ªCIA.3ºBBM'!P13,'1ªCIA.4ºBBM'!P13,'2ªCIA.4ºBBM'!P13,'1ªCIA.5ºBBM'!P13,'2ªCIA.5ºBBM'!P13,'1ªCIA.6ºBBM'!P13,'2ªCIA.6ºBBM'!P13,'PA.6ºBBM'!P13,'1ªCIA_IND'!P13,'2ªCIA_IND'!P13,'3ªCIA_IND'!P13,'ASCOM_CG-'!P13)</f>
        <v>0</v>
      </c>
      <c r="Q13" s="16">
        <f>SUM('1ªCIA.1ºBBM'!Q13,'2ªCIA.1ºBBM'!Q13,'1ªCIA.2ºBBM'!Q13,'2ªCIA.2ºBBM'!Q13,'PA.2ºBBM'!Q13,'1ªCIA.3ºBBM'!Q13,'2ªCIA.3ºBBM'!Q13,'1ªCIA.4ºBBM'!Q13,'2ªCIA.4ºBBM'!Q13,'1ªCIA.5ºBBM'!Q13,'2ªCIA.5ºBBM'!Q13,'1ªCIA.6ºBBM'!Q13,'2ªCIA.6ºBBM'!Q13,'PA.6ºBBM'!Q13,'1ªCIA_IND'!Q13,'2ªCIA_IND'!Q13,'3ªCIA_IND'!Q13,'ASCOM_CG-'!Q13)</f>
        <v>0</v>
      </c>
      <c r="R13" s="15">
        <f>SUM('1ªCIA.1ºBBM'!R13,'2ªCIA.1ºBBM'!R13,'1ªCIA.2ºBBM'!R13,'2ªCIA.2ºBBM'!R13,'PA.2ºBBM'!R13,'1ªCIA.3ºBBM'!R13,'2ªCIA.3ºBBM'!R13,'1ªCIA.4ºBBM'!R13,'2ªCIA.4ºBBM'!R13,'1ªCIA.5ºBBM'!R13,'2ªCIA.5ºBBM'!R13,'1ªCIA.6ºBBM'!R13,'2ªCIA.6ºBBM'!R13,'PA.6ºBBM'!R13,'1ªCIA_IND'!R13,'2ªCIA_IND'!R13,'3ªCIA_IND'!R13,'ASCOM_CG-'!R13)</f>
        <v>0</v>
      </c>
      <c r="S13" s="16">
        <f>SUM('1ªCIA.1ºBBM'!S13,'2ªCIA.1ºBBM'!S13,'1ªCIA.2ºBBM'!S13,'2ªCIA.2ºBBM'!S13,'PA.2ºBBM'!S13,'1ªCIA.3ºBBM'!S13,'2ªCIA.3ºBBM'!S13,'1ªCIA.4ºBBM'!S13,'2ªCIA.4ºBBM'!S13,'1ªCIA.5ºBBM'!S13,'2ªCIA.5ºBBM'!S13,'1ªCIA.6ºBBM'!S13,'2ªCIA.6ºBBM'!S13,'PA.6ºBBM'!S13,'1ªCIA_IND'!S13,'2ªCIA_IND'!S13,'3ªCIA_IND'!S13,'ASCOM_CG-'!S13)</f>
        <v>0</v>
      </c>
      <c r="T13" s="15">
        <f>SUM('1ªCIA.1ºBBM'!T13,'2ªCIA.1ºBBM'!T13,'1ªCIA.2ºBBM'!T13,'2ªCIA.2ºBBM'!T13,'PA.2ºBBM'!T13,'1ªCIA.3ºBBM'!T13,'2ªCIA.3ºBBM'!T13,'1ªCIA.4ºBBM'!T13,'2ªCIA.4ºBBM'!T13,'1ªCIA.5ºBBM'!T13,'2ªCIA.5ºBBM'!T13,'1ªCIA.6ºBBM'!T13,'2ªCIA.6ºBBM'!T13,'PA.6ºBBM'!T13,'1ªCIA_IND'!T13,'2ªCIA_IND'!T13,'3ªCIA_IND'!T13,'ASCOM_CG-'!T13)</f>
        <v>0</v>
      </c>
      <c r="U13" s="16">
        <f>SUM('1ªCIA.1ºBBM'!U13,'2ªCIA.1ºBBM'!U13,'1ªCIA.2ºBBM'!U13,'2ªCIA.2ºBBM'!U13,'PA.2ºBBM'!U13,'1ªCIA.3ºBBM'!U13,'2ªCIA.3ºBBM'!U13,'1ªCIA.4ºBBM'!U13,'2ªCIA.4ºBBM'!U13,'1ªCIA.5ºBBM'!U13,'2ªCIA.5ºBBM'!U13,'1ªCIA.6ºBBM'!U13,'2ªCIA.6ºBBM'!U13,'PA.6ºBBM'!U13,'1ªCIA_IND'!U13,'2ªCIA_IND'!U13,'3ªCIA_IND'!U13,'ASCOM_CG-'!U13)</f>
        <v>0</v>
      </c>
      <c r="V13" s="15">
        <f>SUM('1ªCIA.1ºBBM'!V13,'2ªCIA.1ºBBM'!V13,'1ªCIA.2ºBBM'!V13,'2ªCIA.2ºBBM'!V13,'PA.2ºBBM'!V13,'1ªCIA.3ºBBM'!V13,'2ªCIA.3ºBBM'!V13,'1ªCIA.4ºBBM'!V13,'2ªCIA.4ºBBM'!V13,'1ªCIA.5ºBBM'!V13,'2ªCIA.5ºBBM'!V13,'1ªCIA.6ºBBM'!V13,'2ªCIA.6ºBBM'!V13,'PA.6ºBBM'!V13,'1ªCIA_IND'!V13,'2ªCIA_IND'!V13,'3ªCIA_IND'!V13,'ASCOM_CG-'!V13)</f>
        <v>0</v>
      </c>
      <c r="W13" s="16">
        <f>SUM('1ªCIA.1ºBBM'!W13,'2ªCIA.1ºBBM'!W13,'1ªCIA.2ºBBM'!W13,'2ªCIA.2ºBBM'!W13,'PA.2ºBBM'!W13,'1ªCIA.3ºBBM'!W13,'2ªCIA.3ºBBM'!W13,'1ªCIA.4ºBBM'!W13,'2ªCIA.4ºBBM'!W13,'1ªCIA.5ºBBM'!W13,'2ªCIA.5ºBBM'!W13,'1ªCIA.6ºBBM'!W13,'2ªCIA.6ºBBM'!W13,'PA.6ºBBM'!W13,'1ªCIA_IND'!W13,'2ªCIA_IND'!W13,'3ªCIA_IND'!W13,'ASCOM_CG-'!W13)</f>
        <v>0</v>
      </c>
      <c r="X13" s="15">
        <f>SUM('1ªCIA.1ºBBM'!X13,'2ªCIA.1ºBBM'!X13,'1ªCIA.2ºBBM'!X13,'2ªCIA.2ºBBM'!X13,'PA.2ºBBM'!X13,'1ªCIA.3ºBBM'!X13,'2ªCIA.3ºBBM'!X13,'1ªCIA.4ºBBM'!X13,'2ªCIA.4ºBBM'!X13,'1ªCIA.5ºBBM'!X13,'2ªCIA.5ºBBM'!X13,'1ªCIA.6ºBBM'!X13,'2ªCIA.6ºBBM'!X13,'PA.6ºBBM'!X13,'1ªCIA_IND'!X13,'2ªCIA_IND'!X13,'3ªCIA_IND'!X13,'ASCOM_CG-'!X13)</f>
        <v>0</v>
      </c>
      <c r="Y13" s="16">
        <f>SUM('1ªCIA.1ºBBM'!Y13,'2ªCIA.1ºBBM'!Y13,'1ªCIA.2ºBBM'!Y13,'2ªCIA.2ºBBM'!Y13,'PA.2ºBBM'!Y13,'1ªCIA.3ºBBM'!Y13,'2ªCIA.3ºBBM'!Y13,'1ªCIA.4ºBBM'!Y13,'2ªCIA.4ºBBM'!Y13,'1ªCIA.5ºBBM'!Y13,'2ªCIA.5ºBBM'!Y13,'1ªCIA.6ºBBM'!Y13,'2ªCIA.6ºBBM'!Y13,'PA.6ºBBM'!Y13,'1ªCIA_IND'!Y13,'2ªCIA_IND'!Y13,'3ªCIA_IND'!Y13,'ASCOM_CG-'!Y13)</f>
        <v>0</v>
      </c>
      <c r="Z13" s="15">
        <f>SUM('1ªCIA.1ºBBM'!Z13,'2ªCIA.1ºBBM'!Z13,'1ªCIA.2ºBBM'!Z13,'2ªCIA.2ºBBM'!Z13,'PA.2ºBBM'!Z13,'1ªCIA.3ºBBM'!Z13,'2ªCIA.3ºBBM'!Z13,'1ªCIA.4ºBBM'!Z13,'2ªCIA.4ºBBM'!Z13,'1ªCIA.5ºBBM'!Z13,'2ªCIA.5ºBBM'!Z13,'1ªCIA.6ºBBM'!Z13,'2ªCIA.6ºBBM'!Z13,'PA.6ºBBM'!Z13,'1ªCIA_IND'!Z13,'2ªCIA_IND'!Z13,'3ªCIA_IND'!Z13,'ASCOM_CG-'!Z13)</f>
        <v>0</v>
      </c>
      <c r="AA13" s="16">
        <f>SUM('1ªCIA.1ºBBM'!AA13,'2ªCIA.1ºBBM'!AA13,'1ªCIA.2ºBBM'!AA13,'2ªCIA.2ºBBM'!AA13,'PA.2ºBBM'!AA13,'1ªCIA.3ºBBM'!AA13,'2ªCIA.3ºBBM'!AA13,'1ªCIA.4ºBBM'!AA13,'2ªCIA.4ºBBM'!AA13,'1ªCIA.5ºBBM'!AA13,'2ªCIA.5ºBBM'!AA13,'1ªCIA.6ºBBM'!AA13,'2ªCIA.6ºBBM'!AA13,'PA.6ºBBM'!AA13,'1ªCIA_IND'!AA13,'2ªCIA_IND'!AA13,'3ªCIA_IND'!AA13,'ASCOM_CG-'!AA13)</f>
        <v>0</v>
      </c>
      <c r="AB13" s="15">
        <f>SUM('1ªCIA.1ºBBM'!AB13,'2ªCIA.1ºBBM'!AB13,'1ªCIA.2ºBBM'!AB13,'2ªCIA.2ºBBM'!AB13,'PA.2ºBBM'!AB13,'1ªCIA.3ºBBM'!AB13,'2ªCIA.3ºBBM'!AB13,'1ªCIA.4ºBBM'!AB13,'2ªCIA.4ºBBM'!AB13,'1ªCIA.5ºBBM'!AB13,'2ªCIA.5ºBBM'!AB13,'1ªCIA.6ºBBM'!AB13,'2ªCIA.6ºBBM'!AB13,'PA.6ºBBM'!AB13,'1ªCIA_IND'!AB13,'2ªCIA_IND'!AB13,'3ªCIA_IND'!AB13,'ASCOM_CG-'!AB13)</f>
        <v>0</v>
      </c>
      <c r="AC13" s="16">
        <f>SUM('1ªCIA.1ºBBM'!AC13,'2ªCIA.1ºBBM'!AC13,'1ªCIA.2ºBBM'!AC13,'2ªCIA.2ºBBM'!AC13,'PA.2ºBBM'!AC13,'1ªCIA.3ºBBM'!AC13,'2ªCIA.3ºBBM'!AC13,'1ªCIA.4ºBBM'!AC13,'2ªCIA.4ºBBM'!AC13,'1ªCIA.5ºBBM'!AC13,'2ªCIA.5ºBBM'!AC13,'1ªCIA.6ºBBM'!AC13,'2ªCIA.6ºBBM'!AC13,'PA.6ºBBM'!AC13,'1ªCIA_IND'!AC13,'2ªCIA_IND'!AC13,'3ªCIA_IND'!AC13,'ASCOM_CG-'!AC13)</f>
        <v>0</v>
      </c>
      <c r="AD13" s="15">
        <f>SUM('1ªCIA.1ºBBM'!AD13,'2ªCIA.1ºBBM'!AD13,'1ªCIA.2ºBBM'!AD13,'2ªCIA.2ºBBM'!AD13,'PA.2ºBBM'!AD13,'1ªCIA.3ºBBM'!AD13,'2ªCIA.3ºBBM'!AD13,'1ªCIA.4ºBBM'!AD13,'2ªCIA.4ºBBM'!AD13,'1ªCIA.5ºBBM'!AD13,'2ªCIA.5ºBBM'!AD13,'1ªCIA.6ºBBM'!AD13,'2ªCIA.6ºBBM'!AD13,'PA.6ºBBM'!AD13,'1ªCIA_IND'!AD13,'2ªCIA_IND'!AD13,'3ªCIA_IND'!AD13,'ASCOM_CG-'!AD13)</f>
        <v>0</v>
      </c>
      <c r="AE13" s="16">
        <f>SUM('1ªCIA.1ºBBM'!AE13,'2ªCIA.1ºBBM'!AE13,'1ªCIA.2ºBBM'!AE13,'2ªCIA.2ºBBM'!AE13,'PA.2ºBBM'!AE13,'1ªCIA.3ºBBM'!AE13,'2ªCIA.3ºBBM'!AE13,'1ªCIA.4ºBBM'!AE13,'2ªCIA.4ºBBM'!AE13,'1ªCIA.5ºBBM'!AE13,'2ªCIA.5ºBBM'!AE13,'1ªCIA.6ºBBM'!AE13,'2ªCIA.6ºBBM'!AE13,'PA.6ºBBM'!AE13,'1ªCIA_IND'!AE13,'2ªCIA_IND'!AE13,'3ªCIA_IND'!AE13,'ASCOM_CG-'!AE13)</f>
        <v>0</v>
      </c>
      <c r="AF13" s="17">
        <f t="shared" si="1"/>
        <v>0</v>
      </c>
      <c r="AG13" s="12"/>
      <c r="AH13" s="28">
        <f>SUM('1ªCIA.1ºBBM'!AH13,'2ªCIA.1ºBBM'!AH13,'1ªCIA.2ºBBM'!AH13,'2ªCIA.2ºBBM'!AH13,'PA.2ºBBM'!AH13,'1ªCIA.3ºBBM'!AH13,'2ªCIA.3ºBBM'!AH13,'1ªCIA.4ºBBM'!AH13,'2ªCIA.4ºBBM'!AH13,'1ªCIA.5ºBBM'!AH13,'2ªCIA.5ºBBM'!AH13,'1ªCIA.6ºBBM'!AH13,'2ªCIA.6ºBBM'!AH13,'PA.6ºBBM'!AH13,'1ªCIA_IND'!AH13,'2ªCIA_IND'!AH13,'3ªCIA_IND'!AH13,'ASCOM_CG-'!AH13)</f>
        <v>0</v>
      </c>
      <c r="AI13" s="28">
        <f>SUM('1ªCIA.1ºBBM'!AI13,'2ªCIA.1ºBBM'!AI13,'1ªCIA.2ºBBM'!AI13,'2ªCIA.2ºBBM'!AI13,'PA.2ºBBM'!AI13,'1ªCIA.3ºBBM'!AI13,'2ªCIA.3ºBBM'!AI13,'1ªCIA.4ºBBM'!AI13,'2ªCIA.4ºBBM'!AI13,'1ªCIA.5ºBBM'!AI13,'2ªCIA.5ºBBM'!AI13,'1ªCIA.6ºBBM'!AI13,'2ªCIA.6ºBBM'!AI13,'PA.6ºBBM'!AI13,'1ªCIA_IND'!AI13,'2ªCIA_IND'!AI13,'3ªCIA_IND'!AI13,'ASCOM_CG-'!AI13)</f>
        <v>0</v>
      </c>
      <c r="AJ13" s="19"/>
    </row>
    <row r="14" ht="22.5" customHeight="1">
      <c r="A14" s="18"/>
      <c r="B14" s="15">
        <f>SUM('1ªCIA.1ºBBM'!B14,'2ªCIA.1ºBBM'!B14,'1ªCIA.2ºBBM'!B14,'2ªCIA.2ºBBM'!B14,'PA.2ºBBM'!B14,'1ªCIA.3ºBBM'!B14,'2ªCIA.3ºBBM'!B14,'1ªCIA.4ºBBM'!B14,'2ªCIA.4ºBBM'!B14,'1ªCIA.5ºBBM'!B14,'2ªCIA.5ºBBM'!B14,'1ªCIA.6ºBBM'!B14,'2ªCIA.6ºBBM'!B14,'PA.6ºBBM'!B14,'1ªCIA_IND'!B14,'2ªCIA_IND'!B14,'3ªCIA_IND'!B14,'ASCOM_CG-'!B14)</f>
        <v>0</v>
      </c>
      <c r="C14" s="16">
        <f>SUM('1ªCIA.1ºBBM'!C14,'2ªCIA.1ºBBM'!C14,'1ªCIA.2ºBBM'!C14,'2ªCIA.2ºBBM'!C14,'PA.2ºBBM'!C14,'1ªCIA.3ºBBM'!C14,'2ªCIA.3ºBBM'!C14,'1ªCIA.4ºBBM'!C14,'2ªCIA.4ºBBM'!C14,'1ªCIA.5ºBBM'!C14,'2ªCIA.5ºBBM'!C14,'1ªCIA.6ºBBM'!C14,'2ªCIA.6ºBBM'!C14,'PA.6ºBBM'!C14,'1ªCIA_IND'!C14,'2ªCIA_IND'!C14,'3ªCIA_IND'!C14,'ASCOM_CG-'!C14)</f>
        <v>0</v>
      </c>
      <c r="D14" s="15">
        <f>SUM('1ªCIA.1ºBBM'!D14,'2ªCIA.1ºBBM'!D14,'1ªCIA.2ºBBM'!D14,'2ªCIA.2ºBBM'!D14,'PA.2ºBBM'!D14,'1ªCIA.3ºBBM'!D14,'2ªCIA.3ºBBM'!D14,'1ªCIA.4ºBBM'!D14,'2ªCIA.4ºBBM'!D14,'1ªCIA.5ºBBM'!D14,'2ªCIA.5ºBBM'!D14,'1ªCIA.6ºBBM'!D14,'2ªCIA.6ºBBM'!D14,'PA.6ºBBM'!D14,'1ªCIA_IND'!D14,'2ªCIA_IND'!D14,'3ªCIA_IND'!D14,'ASCOM_CG-'!D14)</f>
        <v>0</v>
      </c>
      <c r="E14" s="16">
        <f>SUM('1ªCIA.1ºBBM'!E14,'2ªCIA.1ºBBM'!E14,'1ªCIA.2ºBBM'!E14,'2ªCIA.2ºBBM'!E14,'PA.2ºBBM'!E14,'1ªCIA.3ºBBM'!E14,'2ªCIA.3ºBBM'!E14,'1ªCIA.4ºBBM'!E14,'2ªCIA.4ºBBM'!E14,'1ªCIA.5ºBBM'!E14,'2ªCIA.5ºBBM'!E14,'1ªCIA.6ºBBM'!E14,'2ªCIA.6ºBBM'!E14,'PA.6ºBBM'!E14,'1ªCIA_IND'!E14,'2ªCIA_IND'!E14,'3ªCIA_IND'!E14,'ASCOM_CG-'!E14)</f>
        <v>0</v>
      </c>
      <c r="F14" s="15">
        <f>SUM('1ªCIA.1ºBBM'!F14,'2ªCIA.1ºBBM'!F14,'1ªCIA.2ºBBM'!F14,'2ªCIA.2ºBBM'!F14,'PA.2ºBBM'!F14,'1ªCIA.3ºBBM'!F14,'2ªCIA.3ºBBM'!F14,'1ªCIA.4ºBBM'!F14,'2ªCIA.4ºBBM'!F14,'1ªCIA.5ºBBM'!F14,'2ªCIA.5ºBBM'!F14,'1ªCIA.6ºBBM'!F14,'2ªCIA.6ºBBM'!F14,'PA.6ºBBM'!F14,'1ªCIA_IND'!F14,'2ªCIA_IND'!F14,'3ªCIA_IND'!F14,'ASCOM_CG-'!F14)</f>
        <v>0</v>
      </c>
      <c r="G14" s="16">
        <f>SUM('1ªCIA.1ºBBM'!G14,'2ªCIA.1ºBBM'!G14,'1ªCIA.2ºBBM'!G14,'2ªCIA.2ºBBM'!G14,'PA.2ºBBM'!G14,'1ªCIA.3ºBBM'!G14,'2ªCIA.3ºBBM'!G14,'1ªCIA.4ºBBM'!G14,'2ªCIA.4ºBBM'!G14,'1ªCIA.5ºBBM'!G14,'2ªCIA.5ºBBM'!G14,'1ªCIA.6ºBBM'!G14,'2ªCIA.6ºBBM'!G14,'PA.6ºBBM'!G14,'1ªCIA_IND'!G14,'2ªCIA_IND'!G14,'3ªCIA_IND'!G14,'ASCOM_CG-'!G14)</f>
        <v>0</v>
      </c>
      <c r="H14" s="15">
        <f>SUM('1ªCIA.1ºBBM'!H14,'2ªCIA.1ºBBM'!H14,'1ªCIA.2ºBBM'!H14,'2ªCIA.2ºBBM'!H14,'PA.2ºBBM'!H14,'1ªCIA.3ºBBM'!H14,'2ªCIA.3ºBBM'!H14,'1ªCIA.4ºBBM'!H14,'2ªCIA.4ºBBM'!H14,'1ªCIA.5ºBBM'!H14,'2ªCIA.5ºBBM'!H14,'1ªCIA.6ºBBM'!H14,'2ªCIA.6ºBBM'!H14,'PA.6ºBBM'!H14,'1ªCIA_IND'!H14,'2ªCIA_IND'!H14,'3ªCIA_IND'!H14,'ASCOM_CG-'!H14)</f>
        <v>0</v>
      </c>
      <c r="I14" s="16">
        <f>SUM('1ªCIA.1ºBBM'!I14,'2ªCIA.1ºBBM'!I14,'1ªCIA.2ºBBM'!I14,'2ªCIA.2ºBBM'!I14,'PA.2ºBBM'!I14,'1ªCIA.3ºBBM'!I14,'2ªCIA.3ºBBM'!I14,'1ªCIA.4ºBBM'!I14,'2ªCIA.4ºBBM'!I14,'1ªCIA.5ºBBM'!I14,'2ªCIA.5ºBBM'!I14,'1ªCIA.6ºBBM'!I14,'2ªCIA.6ºBBM'!I14,'PA.6ºBBM'!I14,'1ªCIA_IND'!I14,'2ªCIA_IND'!I14,'3ªCIA_IND'!I14,'ASCOM_CG-'!I14)</f>
        <v>0</v>
      </c>
      <c r="J14" s="15">
        <f>SUM('1ªCIA.1ºBBM'!J14,'2ªCIA.1ºBBM'!J14,'1ªCIA.2ºBBM'!J14,'2ªCIA.2ºBBM'!J14,'PA.2ºBBM'!J14,'1ªCIA.3ºBBM'!J14,'2ªCIA.3ºBBM'!J14,'1ªCIA.4ºBBM'!J14,'2ªCIA.4ºBBM'!J14,'1ªCIA.5ºBBM'!J14,'2ªCIA.5ºBBM'!J14,'1ªCIA.6ºBBM'!J14,'2ªCIA.6ºBBM'!J14,'PA.6ºBBM'!J14,'1ªCIA_IND'!J14,'2ªCIA_IND'!J14,'3ªCIA_IND'!J14,'ASCOM_CG-'!J14)</f>
        <v>0</v>
      </c>
      <c r="K14" s="16">
        <f>SUM('1ªCIA.1ºBBM'!K14,'2ªCIA.1ºBBM'!K14,'1ªCIA.2ºBBM'!K14,'2ªCIA.2ºBBM'!K14,'PA.2ºBBM'!K14,'1ªCIA.3ºBBM'!K14,'2ªCIA.3ºBBM'!K14,'1ªCIA.4ºBBM'!K14,'2ªCIA.4ºBBM'!K14,'1ªCIA.5ºBBM'!K14,'2ªCIA.5ºBBM'!K14,'1ªCIA.6ºBBM'!K14,'2ªCIA.6ºBBM'!K14,'PA.6ºBBM'!K14,'1ªCIA_IND'!K14,'2ªCIA_IND'!K14,'3ªCIA_IND'!K14,'ASCOM_CG-'!K14)</f>
        <v>0</v>
      </c>
      <c r="L14" s="15">
        <f>SUM('1ªCIA.1ºBBM'!L14,'2ªCIA.1ºBBM'!L14,'1ªCIA.2ºBBM'!L14,'2ªCIA.2ºBBM'!L14,'PA.2ºBBM'!L14,'1ªCIA.3ºBBM'!L14,'2ªCIA.3ºBBM'!L14,'1ªCIA.4ºBBM'!L14,'2ªCIA.4ºBBM'!L14,'1ªCIA.5ºBBM'!L14,'2ªCIA.5ºBBM'!L14,'1ªCIA.6ºBBM'!L14,'2ªCIA.6ºBBM'!L14,'PA.6ºBBM'!L14,'1ªCIA_IND'!L14,'2ªCIA_IND'!L14,'3ªCIA_IND'!L14,'ASCOM_CG-'!L14)</f>
        <v>0</v>
      </c>
      <c r="M14" s="16">
        <f>SUM('1ªCIA.1ºBBM'!M14,'2ªCIA.1ºBBM'!M14,'1ªCIA.2ºBBM'!M14,'2ªCIA.2ºBBM'!M14,'PA.2ºBBM'!M14,'1ªCIA.3ºBBM'!M14,'2ªCIA.3ºBBM'!M14,'1ªCIA.4ºBBM'!M14,'2ªCIA.4ºBBM'!M14,'1ªCIA.5ºBBM'!M14,'2ªCIA.5ºBBM'!M14,'1ªCIA.6ºBBM'!M14,'2ªCIA.6ºBBM'!M14,'PA.6ºBBM'!M14,'1ªCIA_IND'!M14,'2ªCIA_IND'!M14,'3ªCIA_IND'!M14,'ASCOM_CG-'!M14)</f>
        <v>0</v>
      </c>
      <c r="N14" s="15">
        <f>SUM('1ªCIA.1ºBBM'!N14,'2ªCIA.1ºBBM'!N14,'1ªCIA.2ºBBM'!N14,'2ªCIA.2ºBBM'!N14,'PA.2ºBBM'!N14,'1ªCIA.3ºBBM'!N14,'2ªCIA.3ºBBM'!N14,'1ªCIA.4ºBBM'!N14,'2ªCIA.4ºBBM'!N14,'1ªCIA.5ºBBM'!N14,'2ªCIA.5ºBBM'!N14,'1ªCIA.6ºBBM'!N14,'2ªCIA.6ºBBM'!N14,'PA.6ºBBM'!N14,'1ªCIA_IND'!N14,'2ªCIA_IND'!N14,'3ªCIA_IND'!N14,'ASCOM_CG-'!N14)</f>
        <v>0</v>
      </c>
      <c r="O14" s="16">
        <f>SUM('1ªCIA.1ºBBM'!O14,'2ªCIA.1ºBBM'!O14,'1ªCIA.2ºBBM'!O14,'2ªCIA.2ºBBM'!O14,'PA.2ºBBM'!O14,'1ªCIA.3ºBBM'!O14,'2ªCIA.3ºBBM'!O14,'1ªCIA.4ºBBM'!O14,'2ªCIA.4ºBBM'!O14,'1ªCIA.5ºBBM'!O14,'2ªCIA.5ºBBM'!O14,'1ªCIA.6ºBBM'!O14,'2ªCIA.6ºBBM'!O14,'PA.6ºBBM'!O14,'1ªCIA_IND'!O14,'2ªCIA_IND'!O14,'3ªCIA_IND'!O14,'ASCOM_CG-'!O14)</f>
        <v>0</v>
      </c>
      <c r="P14" s="15">
        <f>SUM('1ªCIA.1ºBBM'!P14,'2ªCIA.1ºBBM'!P14,'1ªCIA.2ºBBM'!P14,'2ªCIA.2ºBBM'!P14,'PA.2ºBBM'!P14,'1ªCIA.3ºBBM'!P14,'2ªCIA.3ºBBM'!P14,'1ªCIA.4ºBBM'!P14,'2ªCIA.4ºBBM'!P14,'1ªCIA.5ºBBM'!P14,'2ªCIA.5ºBBM'!P14,'1ªCIA.6ºBBM'!P14,'2ªCIA.6ºBBM'!P14,'PA.6ºBBM'!P14,'1ªCIA_IND'!P14,'2ªCIA_IND'!P14,'3ªCIA_IND'!P14,'ASCOM_CG-'!P14)</f>
        <v>0</v>
      </c>
      <c r="Q14" s="16">
        <f>SUM('1ªCIA.1ºBBM'!Q14,'2ªCIA.1ºBBM'!Q14,'1ªCIA.2ºBBM'!Q14,'2ªCIA.2ºBBM'!Q14,'PA.2ºBBM'!Q14,'1ªCIA.3ºBBM'!Q14,'2ªCIA.3ºBBM'!Q14,'1ªCIA.4ºBBM'!Q14,'2ªCIA.4ºBBM'!Q14,'1ªCIA.5ºBBM'!Q14,'2ªCIA.5ºBBM'!Q14,'1ªCIA.6ºBBM'!Q14,'2ªCIA.6ºBBM'!Q14,'PA.6ºBBM'!Q14,'1ªCIA_IND'!Q14,'2ªCIA_IND'!Q14,'3ªCIA_IND'!Q14,'ASCOM_CG-'!Q14)</f>
        <v>0</v>
      </c>
      <c r="R14" s="15">
        <f>SUM('1ªCIA.1ºBBM'!R14,'2ªCIA.1ºBBM'!R14,'1ªCIA.2ºBBM'!R14,'2ªCIA.2ºBBM'!R14,'PA.2ºBBM'!R14,'1ªCIA.3ºBBM'!R14,'2ªCIA.3ºBBM'!R14,'1ªCIA.4ºBBM'!R14,'2ªCIA.4ºBBM'!R14,'1ªCIA.5ºBBM'!R14,'2ªCIA.5ºBBM'!R14,'1ªCIA.6ºBBM'!R14,'2ªCIA.6ºBBM'!R14,'PA.6ºBBM'!R14,'1ªCIA_IND'!R14,'2ªCIA_IND'!R14,'3ªCIA_IND'!R14,'ASCOM_CG-'!R14)</f>
        <v>0</v>
      </c>
      <c r="S14" s="16">
        <f>SUM('1ªCIA.1ºBBM'!S14,'2ªCIA.1ºBBM'!S14,'1ªCIA.2ºBBM'!S14,'2ªCIA.2ºBBM'!S14,'PA.2ºBBM'!S14,'1ªCIA.3ºBBM'!S14,'2ªCIA.3ºBBM'!S14,'1ªCIA.4ºBBM'!S14,'2ªCIA.4ºBBM'!S14,'1ªCIA.5ºBBM'!S14,'2ªCIA.5ºBBM'!S14,'1ªCIA.6ºBBM'!S14,'2ªCIA.6ºBBM'!S14,'PA.6ºBBM'!S14,'1ªCIA_IND'!S14,'2ªCIA_IND'!S14,'3ªCIA_IND'!S14,'ASCOM_CG-'!S14)</f>
        <v>0</v>
      </c>
      <c r="T14" s="15">
        <f>SUM('1ªCIA.1ºBBM'!T14,'2ªCIA.1ºBBM'!T14,'1ªCIA.2ºBBM'!T14,'2ªCIA.2ºBBM'!T14,'PA.2ºBBM'!T14,'1ªCIA.3ºBBM'!T14,'2ªCIA.3ºBBM'!T14,'1ªCIA.4ºBBM'!T14,'2ªCIA.4ºBBM'!T14,'1ªCIA.5ºBBM'!T14,'2ªCIA.5ºBBM'!T14,'1ªCIA.6ºBBM'!T14,'2ªCIA.6ºBBM'!T14,'PA.6ºBBM'!T14,'1ªCIA_IND'!T14,'2ªCIA_IND'!T14,'3ªCIA_IND'!T14,'ASCOM_CG-'!T14)</f>
        <v>0</v>
      </c>
      <c r="U14" s="16">
        <f>SUM('1ªCIA.1ºBBM'!U14,'2ªCIA.1ºBBM'!U14,'1ªCIA.2ºBBM'!U14,'2ªCIA.2ºBBM'!U14,'PA.2ºBBM'!U14,'1ªCIA.3ºBBM'!U14,'2ªCIA.3ºBBM'!U14,'1ªCIA.4ºBBM'!U14,'2ªCIA.4ºBBM'!U14,'1ªCIA.5ºBBM'!U14,'2ªCIA.5ºBBM'!U14,'1ªCIA.6ºBBM'!U14,'2ªCIA.6ºBBM'!U14,'PA.6ºBBM'!U14,'1ªCIA_IND'!U14,'2ªCIA_IND'!U14,'3ªCIA_IND'!U14,'ASCOM_CG-'!U14)</f>
        <v>0</v>
      </c>
      <c r="V14" s="15">
        <f>SUM('1ªCIA.1ºBBM'!V14,'2ªCIA.1ºBBM'!V14,'1ªCIA.2ºBBM'!V14,'2ªCIA.2ºBBM'!V14,'PA.2ºBBM'!V14,'1ªCIA.3ºBBM'!V14,'2ªCIA.3ºBBM'!V14,'1ªCIA.4ºBBM'!V14,'2ªCIA.4ºBBM'!V14,'1ªCIA.5ºBBM'!V14,'2ªCIA.5ºBBM'!V14,'1ªCIA.6ºBBM'!V14,'2ªCIA.6ºBBM'!V14,'PA.6ºBBM'!V14,'1ªCIA_IND'!V14,'2ªCIA_IND'!V14,'3ªCIA_IND'!V14,'ASCOM_CG-'!V14)</f>
        <v>0</v>
      </c>
      <c r="W14" s="16">
        <f>SUM('1ªCIA.1ºBBM'!W14,'2ªCIA.1ºBBM'!W14,'1ªCIA.2ºBBM'!W14,'2ªCIA.2ºBBM'!W14,'PA.2ºBBM'!W14,'1ªCIA.3ºBBM'!W14,'2ªCIA.3ºBBM'!W14,'1ªCIA.4ºBBM'!W14,'2ªCIA.4ºBBM'!W14,'1ªCIA.5ºBBM'!W14,'2ªCIA.5ºBBM'!W14,'1ªCIA.6ºBBM'!W14,'2ªCIA.6ºBBM'!W14,'PA.6ºBBM'!W14,'1ªCIA_IND'!W14,'2ªCIA_IND'!W14,'3ªCIA_IND'!W14,'ASCOM_CG-'!W14)</f>
        <v>0</v>
      </c>
      <c r="X14" s="15">
        <f>SUM('1ªCIA.1ºBBM'!X14,'2ªCIA.1ºBBM'!X14,'1ªCIA.2ºBBM'!X14,'2ªCIA.2ºBBM'!X14,'PA.2ºBBM'!X14,'1ªCIA.3ºBBM'!X14,'2ªCIA.3ºBBM'!X14,'1ªCIA.4ºBBM'!X14,'2ªCIA.4ºBBM'!X14,'1ªCIA.5ºBBM'!X14,'2ªCIA.5ºBBM'!X14,'1ªCIA.6ºBBM'!X14,'2ªCIA.6ºBBM'!X14,'PA.6ºBBM'!X14,'1ªCIA_IND'!X14,'2ªCIA_IND'!X14,'3ªCIA_IND'!X14,'ASCOM_CG-'!X14)</f>
        <v>0</v>
      </c>
      <c r="Y14" s="16">
        <f>SUM('1ªCIA.1ºBBM'!Y14,'2ªCIA.1ºBBM'!Y14,'1ªCIA.2ºBBM'!Y14,'2ªCIA.2ºBBM'!Y14,'PA.2ºBBM'!Y14,'1ªCIA.3ºBBM'!Y14,'2ªCIA.3ºBBM'!Y14,'1ªCIA.4ºBBM'!Y14,'2ªCIA.4ºBBM'!Y14,'1ªCIA.5ºBBM'!Y14,'2ªCIA.5ºBBM'!Y14,'1ªCIA.6ºBBM'!Y14,'2ªCIA.6ºBBM'!Y14,'PA.6ºBBM'!Y14,'1ªCIA_IND'!Y14,'2ªCIA_IND'!Y14,'3ªCIA_IND'!Y14,'ASCOM_CG-'!Y14)</f>
        <v>0</v>
      </c>
      <c r="Z14" s="15">
        <f>SUM('1ªCIA.1ºBBM'!Z14,'2ªCIA.1ºBBM'!Z14,'1ªCIA.2ºBBM'!Z14,'2ªCIA.2ºBBM'!Z14,'PA.2ºBBM'!Z14,'1ªCIA.3ºBBM'!Z14,'2ªCIA.3ºBBM'!Z14,'1ªCIA.4ºBBM'!Z14,'2ªCIA.4ºBBM'!Z14,'1ªCIA.5ºBBM'!Z14,'2ªCIA.5ºBBM'!Z14,'1ªCIA.6ºBBM'!Z14,'2ªCIA.6ºBBM'!Z14,'PA.6ºBBM'!Z14,'1ªCIA_IND'!Z14,'2ªCIA_IND'!Z14,'3ªCIA_IND'!Z14,'ASCOM_CG-'!Z14)</f>
        <v>0</v>
      </c>
      <c r="AA14" s="16">
        <f>SUM('1ªCIA.1ºBBM'!AA14,'2ªCIA.1ºBBM'!AA14,'1ªCIA.2ºBBM'!AA14,'2ªCIA.2ºBBM'!AA14,'PA.2ºBBM'!AA14,'1ªCIA.3ºBBM'!AA14,'2ªCIA.3ºBBM'!AA14,'1ªCIA.4ºBBM'!AA14,'2ªCIA.4ºBBM'!AA14,'1ªCIA.5ºBBM'!AA14,'2ªCIA.5ºBBM'!AA14,'1ªCIA.6ºBBM'!AA14,'2ªCIA.6ºBBM'!AA14,'PA.6ºBBM'!AA14,'1ªCIA_IND'!AA14,'2ªCIA_IND'!AA14,'3ªCIA_IND'!AA14,'ASCOM_CG-'!AA14)</f>
        <v>0</v>
      </c>
      <c r="AB14" s="15">
        <f>SUM('1ªCIA.1ºBBM'!AB14,'2ªCIA.1ºBBM'!AB14,'1ªCIA.2ºBBM'!AB14,'2ªCIA.2ºBBM'!AB14,'PA.2ºBBM'!AB14,'1ªCIA.3ºBBM'!AB14,'2ªCIA.3ºBBM'!AB14,'1ªCIA.4ºBBM'!AB14,'2ªCIA.4ºBBM'!AB14,'1ªCIA.5ºBBM'!AB14,'2ªCIA.5ºBBM'!AB14,'1ªCIA.6ºBBM'!AB14,'2ªCIA.6ºBBM'!AB14,'PA.6ºBBM'!AB14,'1ªCIA_IND'!AB14,'2ªCIA_IND'!AB14,'3ªCIA_IND'!AB14,'ASCOM_CG-'!AB14)</f>
        <v>0</v>
      </c>
      <c r="AC14" s="16">
        <f>SUM('1ªCIA.1ºBBM'!AC14,'2ªCIA.1ºBBM'!AC14,'1ªCIA.2ºBBM'!AC14,'2ªCIA.2ºBBM'!AC14,'PA.2ºBBM'!AC14,'1ªCIA.3ºBBM'!AC14,'2ªCIA.3ºBBM'!AC14,'1ªCIA.4ºBBM'!AC14,'2ªCIA.4ºBBM'!AC14,'1ªCIA.5ºBBM'!AC14,'2ªCIA.5ºBBM'!AC14,'1ªCIA.6ºBBM'!AC14,'2ªCIA.6ºBBM'!AC14,'PA.6ºBBM'!AC14,'1ªCIA_IND'!AC14,'2ªCIA_IND'!AC14,'3ªCIA_IND'!AC14,'ASCOM_CG-'!AC14)</f>
        <v>0</v>
      </c>
      <c r="AD14" s="15">
        <f>SUM('1ªCIA.1ºBBM'!AD14,'2ªCIA.1ºBBM'!AD14,'1ªCIA.2ºBBM'!AD14,'2ªCIA.2ºBBM'!AD14,'PA.2ºBBM'!AD14,'1ªCIA.3ºBBM'!AD14,'2ªCIA.3ºBBM'!AD14,'1ªCIA.4ºBBM'!AD14,'2ªCIA.4ºBBM'!AD14,'1ªCIA.5ºBBM'!AD14,'2ªCIA.5ºBBM'!AD14,'1ªCIA.6ºBBM'!AD14,'2ªCIA.6ºBBM'!AD14,'PA.6ºBBM'!AD14,'1ªCIA_IND'!AD14,'2ªCIA_IND'!AD14,'3ªCIA_IND'!AD14,'ASCOM_CG-'!AD14)</f>
        <v>0</v>
      </c>
      <c r="AE14" s="16">
        <f>SUM('1ªCIA.1ºBBM'!AE14,'2ªCIA.1ºBBM'!AE14,'1ªCIA.2ºBBM'!AE14,'2ªCIA.2ºBBM'!AE14,'PA.2ºBBM'!AE14,'1ªCIA.3ºBBM'!AE14,'2ªCIA.3ºBBM'!AE14,'1ªCIA.4ºBBM'!AE14,'2ªCIA.4ºBBM'!AE14,'1ªCIA.5ºBBM'!AE14,'2ªCIA.5ºBBM'!AE14,'1ªCIA.6ºBBM'!AE14,'2ªCIA.6ºBBM'!AE14,'PA.6ºBBM'!AE14,'1ªCIA_IND'!AE14,'2ªCIA_IND'!AE14,'3ªCIA_IND'!AE14,'ASCOM_CG-'!AE14)</f>
        <v>0</v>
      </c>
      <c r="AF14" s="17">
        <f t="shared" si="1"/>
        <v>0</v>
      </c>
      <c r="AG14" s="12"/>
      <c r="AH14" s="28">
        <f>SUM('1ªCIA.1ºBBM'!AH14,'2ªCIA.1ºBBM'!AH14,'1ªCIA.2ºBBM'!AH14,'2ªCIA.2ºBBM'!AH14,'PA.2ºBBM'!AH14,'1ªCIA.3ºBBM'!AH14,'2ªCIA.3ºBBM'!AH14,'1ªCIA.4ºBBM'!AH14,'2ªCIA.4ºBBM'!AH14,'1ªCIA.5ºBBM'!AH14,'2ªCIA.5ºBBM'!AH14,'1ªCIA.6ºBBM'!AH14,'2ªCIA.6ºBBM'!AH14,'PA.6ºBBM'!AH14,'1ªCIA_IND'!AH14,'2ªCIA_IND'!AH14,'3ªCIA_IND'!AH14,'ASCOM_CG-'!AH14)</f>
        <v>0</v>
      </c>
      <c r="AI14" s="28">
        <f>SUM('1ªCIA.1ºBBM'!AI14,'2ªCIA.1ºBBM'!AI14,'1ªCIA.2ºBBM'!AI14,'2ªCIA.2ºBBM'!AI14,'PA.2ºBBM'!AI14,'1ªCIA.3ºBBM'!AI14,'2ªCIA.3ºBBM'!AI14,'1ªCIA.4ºBBM'!AI14,'2ªCIA.4ºBBM'!AI14,'1ªCIA.5ºBBM'!AI14,'2ªCIA.5ºBBM'!AI14,'1ªCIA.6ºBBM'!AI14,'2ªCIA.6ºBBM'!AI14,'PA.6ºBBM'!AI14,'1ªCIA_IND'!AI14,'2ªCIA_IND'!AI14,'3ªCIA_IND'!AI14,'ASCOM_CG-'!AI14)</f>
        <v>0</v>
      </c>
      <c r="AJ14" s="19"/>
    </row>
    <row r="15" ht="22.5" customHeight="1">
      <c r="A15" s="18"/>
      <c r="B15" s="15">
        <f>SUM('1ªCIA.1ºBBM'!B15,'2ªCIA.1ºBBM'!B15,'1ªCIA.2ºBBM'!B15,'2ªCIA.2ºBBM'!B15,'PA.2ºBBM'!B15,'1ªCIA.3ºBBM'!B15,'2ªCIA.3ºBBM'!B15,'1ªCIA.4ºBBM'!B15,'2ªCIA.4ºBBM'!B15,'1ªCIA.5ºBBM'!B15,'2ªCIA.5ºBBM'!B15,'1ªCIA.6ºBBM'!B15,'2ªCIA.6ºBBM'!B15,'PA.6ºBBM'!B15,'1ªCIA_IND'!B15,'2ªCIA_IND'!B15,'3ªCIA_IND'!B15,'ASCOM_CG-'!B15)</f>
        <v>0</v>
      </c>
      <c r="C15" s="16">
        <f>SUM('1ªCIA.1ºBBM'!C15,'2ªCIA.1ºBBM'!C15,'1ªCIA.2ºBBM'!C15,'2ªCIA.2ºBBM'!C15,'PA.2ºBBM'!C15,'1ªCIA.3ºBBM'!C15,'2ªCIA.3ºBBM'!C15,'1ªCIA.4ºBBM'!C15,'2ªCIA.4ºBBM'!C15,'1ªCIA.5ºBBM'!C15,'2ªCIA.5ºBBM'!C15,'1ªCIA.6ºBBM'!C15,'2ªCIA.6ºBBM'!C15,'PA.6ºBBM'!C15,'1ªCIA_IND'!C15,'2ªCIA_IND'!C15,'3ªCIA_IND'!C15,'ASCOM_CG-'!C15)</f>
        <v>0</v>
      </c>
      <c r="D15" s="15">
        <f>SUM('1ªCIA.1ºBBM'!D15,'2ªCIA.1ºBBM'!D15,'1ªCIA.2ºBBM'!D15,'2ªCIA.2ºBBM'!D15,'PA.2ºBBM'!D15,'1ªCIA.3ºBBM'!D15,'2ªCIA.3ºBBM'!D15,'1ªCIA.4ºBBM'!D15,'2ªCIA.4ºBBM'!D15,'1ªCIA.5ºBBM'!D15,'2ªCIA.5ºBBM'!D15,'1ªCIA.6ºBBM'!D15,'2ªCIA.6ºBBM'!D15,'PA.6ºBBM'!D15,'1ªCIA_IND'!D15,'2ªCIA_IND'!D15,'3ªCIA_IND'!D15,'ASCOM_CG-'!D15)</f>
        <v>0</v>
      </c>
      <c r="E15" s="16">
        <f>SUM('1ªCIA.1ºBBM'!E15,'2ªCIA.1ºBBM'!E15,'1ªCIA.2ºBBM'!E15,'2ªCIA.2ºBBM'!E15,'PA.2ºBBM'!E15,'1ªCIA.3ºBBM'!E15,'2ªCIA.3ºBBM'!E15,'1ªCIA.4ºBBM'!E15,'2ªCIA.4ºBBM'!E15,'1ªCIA.5ºBBM'!E15,'2ªCIA.5ºBBM'!E15,'1ªCIA.6ºBBM'!E15,'2ªCIA.6ºBBM'!E15,'PA.6ºBBM'!E15,'1ªCIA_IND'!E15,'2ªCIA_IND'!E15,'3ªCIA_IND'!E15,'ASCOM_CG-'!E15)</f>
        <v>0</v>
      </c>
      <c r="F15" s="15">
        <f>SUM('1ªCIA.1ºBBM'!F15,'2ªCIA.1ºBBM'!F15,'1ªCIA.2ºBBM'!F15,'2ªCIA.2ºBBM'!F15,'PA.2ºBBM'!F15,'1ªCIA.3ºBBM'!F15,'2ªCIA.3ºBBM'!F15,'1ªCIA.4ºBBM'!F15,'2ªCIA.4ºBBM'!F15,'1ªCIA.5ºBBM'!F15,'2ªCIA.5ºBBM'!F15,'1ªCIA.6ºBBM'!F15,'2ªCIA.6ºBBM'!F15,'PA.6ºBBM'!F15,'1ªCIA_IND'!F15,'2ªCIA_IND'!F15,'3ªCIA_IND'!F15,'ASCOM_CG-'!F15)</f>
        <v>0</v>
      </c>
      <c r="G15" s="16">
        <f>SUM('1ªCIA.1ºBBM'!G15,'2ªCIA.1ºBBM'!G15,'1ªCIA.2ºBBM'!G15,'2ªCIA.2ºBBM'!G15,'PA.2ºBBM'!G15,'1ªCIA.3ºBBM'!G15,'2ªCIA.3ºBBM'!G15,'1ªCIA.4ºBBM'!G15,'2ªCIA.4ºBBM'!G15,'1ªCIA.5ºBBM'!G15,'2ªCIA.5ºBBM'!G15,'1ªCIA.6ºBBM'!G15,'2ªCIA.6ºBBM'!G15,'PA.6ºBBM'!G15,'1ªCIA_IND'!G15,'2ªCIA_IND'!G15,'3ªCIA_IND'!G15,'ASCOM_CG-'!G15)</f>
        <v>0</v>
      </c>
      <c r="H15" s="15">
        <f>SUM('1ªCIA.1ºBBM'!H15,'2ªCIA.1ºBBM'!H15,'1ªCIA.2ºBBM'!H15,'2ªCIA.2ºBBM'!H15,'PA.2ºBBM'!H15,'1ªCIA.3ºBBM'!H15,'2ªCIA.3ºBBM'!H15,'1ªCIA.4ºBBM'!H15,'2ªCIA.4ºBBM'!H15,'1ªCIA.5ºBBM'!H15,'2ªCIA.5ºBBM'!H15,'1ªCIA.6ºBBM'!H15,'2ªCIA.6ºBBM'!H15,'PA.6ºBBM'!H15,'1ªCIA_IND'!H15,'2ªCIA_IND'!H15,'3ªCIA_IND'!H15,'ASCOM_CG-'!H15)</f>
        <v>0</v>
      </c>
      <c r="I15" s="16">
        <f>SUM('1ªCIA.1ºBBM'!I15,'2ªCIA.1ºBBM'!I15,'1ªCIA.2ºBBM'!I15,'2ªCIA.2ºBBM'!I15,'PA.2ºBBM'!I15,'1ªCIA.3ºBBM'!I15,'2ªCIA.3ºBBM'!I15,'1ªCIA.4ºBBM'!I15,'2ªCIA.4ºBBM'!I15,'1ªCIA.5ºBBM'!I15,'2ªCIA.5ºBBM'!I15,'1ªCIA.6ºBBM'!I15,'2ªCIA.6ºBBM'!I15,'PA.6ºBBM'!I15,'1ªCIA_IND'!I15,'2ªCIA_IND'!I15,'3ªCIA_IND'!I15,'ASCOM_CG-'!I15)</f>
        <v>0</v>
      </c>
      <c r="J15" s="15">
        <f>SUM('1ªCIA.1ºBBM'!J15,'2ªCIA.1ºBBM'!J15,'1ªCIA.2ºBBM'!J15,'2ªCIA.2ºBBM'!J15,'PA.2ºBBM'!J15,'1ªCIA.3ºBBM'!J15,'2ªCIA.3ºBBM'!J15,'1ªCIA.4ºBBM'!J15,'2ªCIA.4ºBBM'!J15,'1ªCIA.5ºBBM'!J15,'2ªCIA.5ºBBM'!J15,'1ªCIA.6ºBBM'!J15,'2ªCIA.6ºBBM'!J15,'PA.6ºBBM'!J15,'1ªCIA_IND'!J15,'2ªCIA_IND'!J15,'3ªCIA_IND'!J15,'ASCOM_CG-'!J15)</f>
        <v>0</v>
      </c>
      <c r="K15" s="16">
        <f>SUM('1ªCIA.1ºBBM'!K15,'2ªCIA.1ºBBM'!K15,'1ªCIA.2ºBBM'!K15,'2ªCIA.2ºBBM'!K15,'PA.2ºBBM'!K15,'1ªCIA.3ºBBM'!K15,'2ªCIA.3ºBBM'!K15,'1ªCIA.4ºBBM'!K15,'2ªCIA.4ºBBM'!K15,'1ªCIA.5ºBBM'!K15,'2ªCIA.5ºBBM'!K15,'1ªCIA.6ºBBM'!K15,'2ªCIA.6ºBBM'!K15,'PA.6ºBBM'!K15,'1ªCIA_IND'!K15,'2ªCIA_IND'!K15,'3ªCIA_IND'!K15,'ASCOM_CG-'!K15)</f>
        <v>0</v>
      </c>
      <c r="L15" s="15">
        <f>SUM('1ªCIA.1ºBBM'!L15,'2ªCIA.1ºBBM'!L15,'1ªCIA.2ºBBM'!L15,'2ªCIA.2ºBBM'!L15,'PA.2ºBBM'!L15,'1ªCIA.3ºBBM'!L15,'2ªCIA.3ºBBM'!L15,'1ªCIA.4ºBBM'!L15,'2ªCIA.4ºBBM'!L15,'1ªCIA.5ºBBM'!L15,'2ªCIA.5ºBBM'!L15,'1ªCIA.6ºBBM'!L15,'2ªCIA.6ºBBM'!L15,'PA.6ºBBM'!L15,'1ªCIA_IND'!L15,'2ªCIA_IND'!L15,'3ªCIA_IND'!L15,'ASCOM_CG-'!L15)</f>
        <v>0</v>
      </c>
      <c r="M15" s="16">
        <f>SUM('1ªCIA.1ºBBM'!M15,'2ªCIA.1ºBBM'!M15,'1ªCIA.2ºBBM'!M15,'2ªCIA.2ºBBM'!M15,'PA.2ºBBM'!M15,'1ªCIA.3ºBBM'!M15,'2ªCIA.3ºBBM'!M15,'1ªCIA.4ºBBM'!M15,'2ªCIA.4ºBBM'!M15,'1ªCIA.5ºBBM'!M15,'2ªCIA.5ºBBM'!M15,'1ªCIA.6ºBBM'!M15,'2ªCIA.6ºBBM'!M15,'PA.6ºBBM'!M15,'1ªCIA_IND'!M15,'2ªCIA_IND'!M15,'3ªCIA_IND'!M15,'ASCOM_CG-'!M15)</f>
        <v>0</v>
      </c>
      <c r="N15" s="15">
        <f>SUM('1ªCIA.1ºBBM'!N15,'2ªCIA.1ºBBM'!N15,'1ªCIA.2ºBBM'!N15,'2ªCIA.2ºBBM'!N15,'PA.2ºBBM'!N15,'1ªCIA.3ºBBM'!N15,'2ªCIA.3ºBBM'!N15,'1ªCIA.4ºBBM'!N15,'2ªCIA.4ºBBM'!N15,'1ªCIA.5ºBBM'!N15,'2ªCIA.5ºBBM'!N15,'1ªCIA.6ºBBM'!N15,'2ªCIA.6ºBBM'!N15,'PA.6ºBBM'!N15,'1ªCIA_IND'!N15,'2ªCIA_IND'!N15,'3ªCIA_IND'!N15,'ASCOM_CG-'!N15)</f>
        <v>0</v>
      </c>
      <c r="O15" s="16">
        <f>SUM('1ªCIA.1ºBBM'!O15,'2ªCIA.1ºBBM'!O15,'1ªCIA.2ºBBM'!O15,'2ªCIA.2ºBBM'!O15,'PA.2ºBBM'!O15,'1ªCIA.3ºBBM'!O15,'2ªCIA.3ºBBM'!O15,'1ªCIA.4ºBBM'!O15,'2ªCIA.4ºBBM'!O15,'1ªCIA.5ºBBM'!O15,'2ªCIA.5ºBBM'!O15,'1ªCIA.6ºBBM'!O15,'2ªCIA.6ºBBM'!O15,'PA.6ºBBM'!O15,'1ªCIA_IND'!O15,'2ªCIA_IND'!O15,'3ªCIA_IND'!O15,'ASCOM_CG-'!O15)</f>
        <v>0</v>
      </c>
      <c r="P15" s="15">
        <f>SUM('1ªCIA.1ºBBM'!P15,'2ªCIA.1ºBBM'!P15,'1ªCIA.2ºBBM'!P15,'2ªCIA.2ºBBM'!P15,'PA.2ºBBM'!P15,'1ªCIA.3ºBBM'!P15,'2ªCIA.3ºBBM'!P15,'1ªCIA.4ºBBM'!P15,'2ªCIA.4ºBBM'!P15,'1ªCIA.5ºBBM'!P15,'2ªCIA.5ºBBM'!P15,'1ªCIA.6ºBBM'!P15,'2ªCIA.6ºBBM'!P15,'PA.6ºBBM'!P15,'1ªCIA_IND'!P15,'2ªCIA_IND'!P15,'3ªCIA_IND'!P15,'ASCOM_CG-'!P15)</f>
        <v>0</v>
      </c>
      <c r="Q15" s="16">
        <f>SUM('1ªCIA.1ºBBM'!Q15,'2ªCIA.1ºBBM'!Q15,'1ªCIA.2ºBBM'!Q15,'2ªCIA.2ºBBM'!Q15,'PA.2ºBBM'!Q15,'1ªCIA.3ºBBM'!Q15,'2ªCIA.3ºBBM'!Q15,'1ªCIA.4ºBBM'!Q15,'2ªCIA.4ºBBM'!Q15,'1ªCIA.5ºBBM'!Q15,'2ªCIA.5ºBBM'!Q15,'1ªCIA.6ºBBM'!Q15,'2ªCIA.6ºBBM'!Q15,'PA.6ºBBM'!Q15,'1ªCIA_IND'!Q15,'2ªCIA_IND'!Q15,'3ªCIA_IND'!Q15,'ASCOM_CG-'!Q15)</f>
        <v>0</v>
      </c>
      <c r="R15" s="15">
        <f>SUM('1ªCIA.1ºBBM'!R15,'2ªCIA.1ºBBM'!R15,'1ªCIA.2ºBBM'!R15,'2ªCIA.2ºBBM'!R15,'PA.2ºBBM'!R15,'1ªCIA.3ºBBM'!R15,'2ªCIA.3ºBBM'!R15,'1ªCIA.4ºBBM'!R15,'2ªCIA.4ºBBM'!R15,'1ªCIA.5ºBBM'!R15,'2ªCIA.5ºBBM'!R15,'1ªCIA.6ºBBM'!R15,'2ªCIA.6ºBBM'!R15,'PA.6ºBBM'!R15,'1ªCIA_IND'!R15,'2ªCIA_IND'!R15,'3ªCIA_IND'!R15,'ASCOM_CG-'!R15)</f>
        <v>0</v>
      </c>
      <c r="S15" s="16">
        <f>SUM('1ªCIA.1ºBBM'!S15,'2ªCIA.1ºBBM'!S15,'1ªCIA.2ºBBM'!S15,'2ªCIA.2ºBBM'!S15,'PA.2ºBBM'!S15,'1ªCIA.3ºBBM'!S15,'2ªCIA.3ºBBM'!S15,'1ªCIA.4ºBBM'!S15,'2ªCIA.4ºBBM'!S15,'1ªCIA.5ºBBM'!S15,'2ªCIA.5ºBBM'!S15,'1ªCIA.6ºBBM'!S15,'2ªCIA.6ºBBM'!S15,'PA.6ºBBM'!S15,'1ªCIA_IND'!S15,'2ªCIA_IND'!S15,'3ªCIA_IND'!S15,'ASCOM_CG-'!S15)</f>
        <v>0</v>
      </c>
      <c r="T15" s="15">
        <f>SUM('1ªCIA.1ºBBM'!T15,'2ªCIA.1ºBBM'!T15,'1ªCIA.2ºBBM'!T15,'2ªCIA.2ºBBM'!T15,'PA.2ºBBM'!T15,'1ªCIA.3ºBBM'!T15,'2ªCIA.3ºBBM'!T15,'1ªCIA.4ºBBM'!T15,'2ªCIA.4ºBBM'!T15,'1ªCIA.5ºBBM'!T15,'2ªCIA.5ºBBM'!T15,'1ªCIA.6ºBBM'!T15,'2ªCIA.6ºBBM'!T15,'PA.6ºBBM'!T15,'1ªCIA_IND'!T15,'2ªCIA_IND'!T15,'3ªCIA_IND'!T15,'ASCOM_CG-'!T15)</f>
        <v>0</v>
      </c>
      <c r="U15" s="16">
        <f>SUM('1ªCIA.1ºBBM'!U15,'2ªCIA.1ºBBM'!U15,'1ªCIA.2ºBBM'!U15,'2ªCIA.2ºBBM'!U15,'PA.2ºBBM'!U15,'1ªCIA.3ºBBM'!U15,'2ªCIA.3ºBBM'!U15,'1ªCIA.4ºBBM'!U15,'2ªCIA.4ºBBM'!U15,'1ªCIA.5ºBBM'!U15,'2ªCIA.5ºBBM'!U15,'1ªCIA.6ºBBM'!U15,'2ªCIA.6ºBBM'!U15,'PA.6ºBBM'!U15,'1ªCIA_IND'!U15,'2ªCIA_IND'!U15,'3ªCIA_IND'!U15,'ASCOM_CG-'!U15)</f>
        <v>0</v>
      </c>
      <c r="V15" s="15">
        <f>SUM('1ªCIA.1ºBBM'!V15,'2ªCIA.1ºBBM'!V15,'1ªCIA.2ºBBM'!V15,'2ªCIA.2ºBBM'!V15,'PA.2ºBBM'!V15,'1ªCIA.3ºBBM'!V15,'2ªCIA.3ºBBM'!V15,'1ªCIA.4ºBBM'!V15,'2ªCIA.4ºBBM'!V15,'1ªCIA.5ºBBM'!V15,'2ªCIA.5ºBBM'!V15,'1ªCIA.6ºBBM'!V15,'2ªCIA.6ºBBM'!V15,'PA.6ºBBM'!V15,'1ªCIA_IND'!V15,'2ªCIA_IND'!V15,'3ªCIA_IND'!V15,'ASCOM_CG-'!V15)</f>
        <v>0</v>
      </c>
      <c r="W15" s="16">
        <f>SUM('1ªCIA.1ºBBM'!W15,'2ªCIA.1ºBBM'!W15,'1ªCIA.2ºBBM'!W15,'2ªCIA.2ºBBM'!W15,'PA.2ºBBM'!W15,'1ªCIA.3ºBBM'!W15,'2ªCIA.3ºBBM'!W15,'1ªCIA.4ºBBM'!W15,'2ªCIA.4ºBBM'!W15,'1ªCIA.5ºBBM'!W15,'2ªCIA.5ºBBM'!W15,'1ªCIA.6ºBBM'!W15,'2ªCIA.6ºBBM'!W15,'PA.6ºBBM'!W15,'1ªCIA_IND'!W15,'2ªCIA_IND'!W15,'3ªCIA_IND'!W15,'ASCOM_CG-'!W15)</f>
        <v>0</v>
      </c>
      <c r="X15" s="15">
        <f>SUM('1ªCIA.1ºBBM'!X15,'2ªCIA.1ºBBM'!X15,'1ªCIA.2ºBBM'!X15,'2ªCIA.2ºBBM'!X15,'PA.2ºBBM'!X15,'1ªCIA.3ºBBM'!X15,'2ªCIA.3ºBBM'!X15,'1ªCIA.4ºBBM'!X15,'2ªCIA.4ºBBM'!X15,'1ªCIA.5ºBBM'!X15,'2ªCIA.5ºBBM'!X15,'1ªCIA.6ºBBM'!X15,'2ªCIA.6ºBBM'!X15,'PA.6ºBBM'!X15,'1ªCIA_IND'!X15,'2ªCIA_IND'!X15,'3ªCIA_IND'!X15,'ASCOM_CG-'!X15)</f>
        <v>0</v>
      </c>
      <c r="Y15" s="16">
        <f>SUM('1ªCIA.1ºBBM'!Y15,'2ªCIA.1ºBBM'!Y15,'1ªCIA.2ºBBM'!Y15,'2ªCIA.2ºBBM'!Y15,'PA.2ºBBM'!Y15,'1ªCIA.3ºBBM'!Y15,'2ªCIA.3ºBBM'!Y15,'1ªCIA.4ºBBM'!Y15,'2ªCIA.4ºBBM'!Y15,'1ªCIA.5ºBBM'!Y15,'2ªCIA.5ºBBM'!Y15,'1ªCIA.6ºBBM'!Y15,'2ªCIA.6ºBBM'!Y15,'PA.6ºBBM'!Y15,'1ªCIA_IND'!Y15,'2ªCIA_IND'!Y15,'3ªCIA_IND'!Y15,'ASCOM_CG-'!Y15)</f>
        <v>0</v>
      </c>
      <c r="Z15" s="15">
        <f>SUM('1ªCIA.1ºBBM'!Z15,'2ªCIA.1ºBBM'!Z15,'1ªCIA.2ºBBM'!Z15,'2ªCIA.2ºBBM'!Z15,'PA.2ºBBM'!Z15,'1ªCIA.3ºBBM'!Z15,'2ªCIA.3ºBBM'!Z15,'1ªCIA.4ºBBM'!Z15,'2ªCIA.4ºBBM'!Z15,'1ªCIA.5ºBBM'!Z15,'2ªCIA.5ºBBM'!Z15,'1ªCIA.6ºBBM'!Z15,'2ªCIA.6ºBBM'!Z15,'PA.6ºBBM'!Z15,'1ªCIA_IND'!Z15,'2ªCIA_IND'!Z15,'3ªCIA_IND'!Z15,'ASCOM_CG-'!Z15)</f>
        <v>0</v>
      </c>
      <c r="AA15" s="16">
        <f>SUM('1ªCIA.1ºBBM'!AA15,'2ªCIA.1ºBBM'!AA15,'1ªCIA.2ºBBM'!AA15,'2ªCIA.2ºBBM'!AA15,'PA.2ºBBM'!AA15,'1ªCIA.3ºBBM'!AA15,'2ªCIA.3ºBBM'!AA15,'1ªCIA.4ºBBM'!AA15,'2ªCIA.4ºBBM'!AA15,'1ªCIA.5ºBBM'!AA15,'2ªCIA.5ºBBM'!AA15,'1ªCIA.6ºBBM'!AA15,'2ªCIA.6ºBBM'!AA15,'PA.6ºBBM'!AA15,'1ªCIA_IND'!AA15,'2ªCIA_IND'!AA15,'3ªCIA_IND'!AA15,'ASCOM_CG-'!AA15)</f>
        <v>0</v>
      </c>
      <c r="AB15" s="15">
        <f>SUM('1ªCIA.1ºBBM'!AB15,'2ªCIA.1ºBBM'!AB15,'1ªCIA.2ºBBM'!AB15,'2ªCIA.2ºBBM'!AB15,'PA.2ºBBM'!AB15,'1ªCIA.3ºBBM'!AB15,'2ªCIA.3ºBBM'!AB15,'1ªCIA.4ºBBM'!AB15,'2ªCIA.4ºBBM'!AB15,'1ªCIA.5ºBBM'!AB15,'2ªCIA.5ºBBM'!AB15,'1ªCIA.6ºBBM'!AB15,'2ªCIA.6ºBBM'!AB15,'PA.6ºBBM'!AB15,'1ªCIA_IND'!AB15,'2ªCIA_IND'!AB15,'3ªCIA_IND'!AB15,'ASCOM_CG-'!AB15)</f>
        <v>0</v>
      </c>
      <c r="AC15" s="16">
        <f>SUM('1ªCIA.1ºBBM'!AC15,'2ªCIA.1ºBBM'!AC15,'1ªCIA.2ºBBM'!AC15,'2ªCIA.2ºBBM'!AC15,'PA.2ºBBM'!AC15,'1ªCIA.3ºBBM'!AC15,'2ªCIA.3ºBBM'!AC15,'1ªCIA.4ºBBM'!AC15,'2ªCIA.4ºBBM'!AC15,'1ªCIA.5ºBBM'!AC15,'2ªCIA.5ºBBM'!AC15,'1ªCIA.6ºBBM'!AC15,'2ªCIA.6ºBBM'!AC15,'PA.6ºBBM'!AC15,'1ªCIA_IND'!AC15,'2ªCIA_IND'!AC15,'3ªCIA_IND'!AC15,'ASCOM_CG-'!AC15)</f>
        <v>0</v>
      </c>
      <c r="AD15" s="15">
        <f>SUM('1ªCIA.1ºBBM'!AD15,'2ªCIA.1ºBBM'!AD15,'1ªCIA.2ºBBM'!AD15,'2ªCIA.2ºBBM'!AD15,'PA.2ºBBM'!AD15,'1ªCIA.3ºBBM'!AD15,'2ªCIA.3ºBBM'!AD15,'1ªCIA.4ºBBM'!AD15,'2ªCIA.4ºBBM'!AD15,'1ªCIA.5ºBBM'!AD15,'2ªCIA.5ºBBM'!AD15,'1ªCIA.6ºBBM'!AD15,'2ªCIA.6ºBBM'!AD15,'PA.6ºBBM'!AD15,'1ªCIA_IND'!AD15,'2ªCIA_IND'!AD15,'3ªCIA_IND'!AD15,'ASCOM_CG-'!AD15)</f>
        <v>0</v>
      </c>
      <c r="AE15" s="16">
        <f>SUM('1ªCIA.1ºBBM'!AE15,'2ªCIA.1ºBBM'!AE15,'1ªCIA.2ºBBM'!AE15,'2ªCIA.2ºBBM'!AE15,'PA.2ºBBM'!AE15,'1ªCIA.3ºBBM'!AE15,'2ªCIA.3ºBBM'!AE15,'1ªCIA.4ºBBM'!AE15,'2ªCIA.4ºBBM'!AE15,'1ªCIA.5ºBBM'!AE15,'2ªCIA.5ºBBM'!AE15,'1ªCIA.6ºBBM'!AE15,'2ªCIA.6ºBBM'!AE15,'PA.6ºBBM'!AE15,'1ªCIA_IND'!AE15,'2ªCIA_IND'!AE15,'3ªCIA_IND'!AE15,'ASCOM_CG-'!AE15)</f>
        <v>0</v>
      </c>
      <c r="AF15" s="17">
        <f t="shared" si="1"/>
        <v>0</v>
      </c>
      <c r="AG15" s="12"/>
      <c r="AH15" s="28">
        <f>SUM('1ªCIA.1ºBBM'!AH15,'2ªCIA.1ºBBM'!AH15,'1ªCIA.2ºBBM'!AH15,'2ªCIA.2ºBBM'!AH15,'PA.2ºBBM'!AH15,'1ªCIA.3ºBBM'!AH15,'2ªCIA.3ºBBM'!AH15,'1ªCIA.4ºBBM'!AH15,'2ªCIA.4ºBBM'!AH15,'1ªCIA.5ºBBM'!AH15,'2ªCIA.5ºBBM'!AH15,'1ªCIA.6ºBBM'!AH15,'2ªCIA.6ºBBM'!AH15,'PA.6ºBBM'!AH15,'1ªCIA_IND'!AH15,'2ªCIA_IND'!AH15,'3ªCIA_IND'!AH15,'ASCOM_CG-'!AH15)</f>
        <v>0</v>
      </c>
      <c r="AI15" s="28">
        <f>SUM('1ªCIA.1ºBBM'!AI15,'2ªCIA.1ºBBM'!AI15,'1ªCIA.2ºBBM'!AI15,'2ªCIA.2ºBBM'!AI15,'PA.2ºBBM'!AI15,'1ªCIA.3ºBBM'!AI15,'2ªCIA.3ºBBM'!AI15,'1ªCIA.4ºBBM'!AI15,'2ªCIA.4ºBBM'!AI15,'1ªCIA.5ºBBM'!AI15,'2ªCIA.5ºBBM'!AI15,'1ªCIA.6ºBBM'!AI15,'2ªCIA.6ºBBM'!AI15,'PA.6ºBBM'!AI15,'1ªCIA_IND'!AI15,'2ªCIA_IND'!AI15,'3ªCIA_IND'!AI15,'ASCOM_CG-'!AI15)</f>
        <v>0</v>
      </c>
      <c r="AJ15" s="19"/>
    </row>
    <row r="16" ht="22.5" customHeight="1">
      <c r="A16" s="18"/>
      <c r="B16" s="15">
        <f>SUM('1ªCIA.1ºBBM'!B16,'2ªCIA.1ºBBM'!B16,'1ªCIA.2ºBBM'!B16,'2ªCIA.2ºBBM'!B16,'PA.2ºBBM'!B16,'1ªCIA.3ºBBM'!B16,'2ªCIA.3ºBBM'!B16,'1ªCIA.4ºBBM'!B16,'2ªCIA.4ºBBM'!B16,'1ªCIA.5ºBBM'!B16,'2ªCIA.5ºBBM'!B16,'1ªCIA.6ºBBM'!B16,'2ªCIA.6ºBBM'!B16,'PA.6ºBBM'!B16,'1ªCIA_IND'!B16,'2ªCIA_IND'!B16,'3ªCIA_IND'!B16,'ASCOM_CG-'!B16)</f>
        <v>0</v>
      </c>
      <c r="C16" s="16">
        <f>SUM('1ªCIA.1ºBBM'!C16,'2ªCIA.1ºBBM'!C16,'1ªCIA.2ºBBM'!C16,'2ªCIA.2ºBBM'!C16,'PA.2ºBBM'!C16,'1ªCIA.3ºBBM'!C16,'2ªCIA.3ºBBM'!C16,'1ªCIA.4ºBBM'!C16,'2ªCIA.4ºBBM'!C16,'1ªCIA.5ºBBM'!C16,'2ªCIA.5ºBBM'!C16,'1ªCIA.6ºBBM'!C16,'2ªCIA.6ºBBM'!C16,'PA.6ºBBM'!C16,'1ªCIA_IND'!C16,'2ªCIA_IND'!C16,'3ªCIA_IND'!C16,'ASCOM_CG-'!C16)</f>
        <v>0</v>
      </c>
      <c r="D16" s="15">
        <f>SUM('1ªCIA.1ºBBM'!D16,'2ªCIA.1ºBBM'!D16,'1ªCIA.2ºBBM'!D16,'2ªCIA.2ºBBM'!D16,'PA.2ºBBM'!D16,'1ªCIA.3ºBBM'!D16,'2ªCIA.3ºBBM'!D16,'1ªCIA.4ºBBM'!D16,'2ªCIA.4ºBBM'!D16,'1ªCIA.5ºBBM'!D16,'2ªCIA.5ºBBM'!D16,'1ªCIA.6ºBBM'!D16,'2ªCIA.6ºBBM'!D16,'PA.6ºBBM'!D16,'1ªCIA_IND'!D16,'2ªCIA_IND'!D16,'3ªCIA_IND'!D16,'ASCOM_CG-'!D16)</f>
        <v>0</v>
      </c>
      <c r="E16" s="16">
        <f>SUM('1ªCIA.1ºBBM'!E16,'2ªCIA.1ºBBM'!E16,'1ªCIA.2ºBBM'!E16,'2ªCIA.2ºBBM'!E16,'PA.2ºBBM'!E16,'1ªCIA.3ºBBM'!E16,'2ªCIA.3ºBBM'!E16,'1ªCIA.4ºBBM'!E16,'2ªCIA.4ºBBM'!E16,'1ªCIA.5ºBBM'!E16,'2ªCIA.5ºBBM'!E16,'1ªCIA.6ºBBM'!E16,'2ªCIA.6ºBBM'!E16,'PA.6ºBBM'!E16,'1ªCIA_IND'!E16,'2ªCIA_IND'!E16,'3ªCIA_IND'!E16,'ASCOM_CG-'!E16)</f>
        <v>0</v>
      </c>
      <c r="F16" s="15">
        <f>SUM('1ªCIA.1ºBBM'!F16,'2ªCIA.1ºBBM'!F16,'1ªCIA.2ºBBM'!F16,'2ªCIA.2ºBBM'!F16,'PA.2ºBBM'!F16,'1ªCIA.3ºBBM'!F16,'2ªCIA.3ºBBM'!F16,'1ªCIA.4ºBBM'!F16,'2ªCIA.4ºBBM'!F16,'1ªCIA.5ºBBM'!F16,'2ªCIA.5ºBBM'!F16,'1ªCIA.6ºBBM'!F16,'2ªCIA.6ºBBM'!F16,'PA.6ºBBM'!F16,'1ªCIA_IND'!F16,'2ªCIA_IND'!F16,'3ªCIA_IND'!F16,'ASCOM_CG-'!F16)</f>
        <v>0</v>
      </c>
      <c r="G16" s="16">
        <f>SUM('1ªCIA.1ºBBM'!G16,'2ªCIA.1ºBBM'!G16,'1ªCIA.2ºBBM'!G16,'2ªCIA.2ºBBM'!G16,'PA.2ºBBM'!G16,'1ªCIA.3ºBBM'!G16,'2ªCIA.3ºBBM'!G16,'1ªCIA.4ºBBM'!G16,'2ªCIA.4ºBBM'!G16,'1ªCIA.5ºBBM'!G16,'2ªCIA.5ºBBM'!G16,'1ªCIA.6ºBBM'!G16,'2ªCIA.6ºBBM'!G16,'PA.6ºBBM'!G16,'1ªCIA_IND'!G16,'2ªCIA_IND'!G16,'3ªCIA_IND'!G16,'ASCOM_CG-'!G16)</f>
        <v>0</v>
      </c>
      <c r="H16" s="15">
        <f>SUM('1ªCIA.1ºBBM'!H16,'2ªCIA.1ºBBM'!H16,'1ªCIA.2ºBBM'!H16,'2ªCIA.2ºBBM'!H16,'PA.2ºBBM'!H16,'1ªCIA.3ºBBM'!H16,'2ªCIA.3ºBBM'!H16,'1ªCIA.4ºBBM'!H16,'2ªCIA.4ºBBM'!H16,'1ªCIA.5ºBBM'!H16,'2ªCIA.5ºBBM'!H16,'1ªCIA.6ºBBM'!H16,'2ªCIA.6ºBBM'!H16,'PA.6ºBBM'!H16,'1ªCIA_IND'!H16,'2ªCIA_IND'!H16,'3ªCIA_IND'!H16,'ASCOM_CG-'!H16)</f>
        <v>0</v>
      </c>
      <c r="I16" s="16">
        <f>SUM('1ªCIA.1ºBBM'!I16,'2ªCIA.1ºBBM'!I16,'1ªCIA.2ºBBM'!I16,'2ªCIA.2ºBBM'!I16,'PA.2ºBBM'!I16,'1ªCIA.3ºBBM'!I16,'2ªCIA.3ºBBM'!I16,'1ªCIA.4ºBBM'!I16,'2ªCIA.4ºBBM'!I16,'1ªCIA.5ºBBM'!I16,'2ªCIA.5ºBBM'!I16,'1ªCIA.6ºBBM'!I16,'2ªCIA.6ºBBM'!I16,'PA.6ºBBM'!I16,'1ªCIA_IND'!I16,'2ªCIA_IND'!I16,'3ªCIA_IND'!I16,'ASCOM_CG-'!I16)</f>
        <v>0</v>
      </c>
      <c r="J16" s="15">
        <f>SUM('1ªCIA.1ºBBM'!J16,'2ªCIA.1ºBBM'!J16,'1ªCIA.2ºBBM'!J16,'2ªCIA.2ºBBM'!J16,'PA.2ºBBM'!J16,'1ªCIA.3ºBBM'!J16,'2ªCIA.3ºBBM'!J16,'1ªCIA.4ºBBM'!J16,'2ªCIA.4ºBBM'!J16,'1ªCIA.5ºBBM'!J16,'2ªCIA.5ºBBM'!J16,'1ªCIA.6ºBBM'!J16,'2ªCIA.6ºBBM'!J16,'PA.6ºBBM'!J16,'1ªCIA_IND'!J16,'2ªCIA_IND'!J16,'3ªCIA_IND'!J16,'ASCOM_CG-'!J16)</f>
        <v>0</v>
      </c>
      <c r="K16" s="16">
        <f>SUM('1ªCIA.1ºBBM'!K16,'2ªCIA.1ºBBM'!K16,'1ªCIA.2ºBBM'!K16,'2ªCIA.2ºBBM'!K16,'PA.2ºBBM'!K16,'1ªCIA.3ºBBM'!K16,'2ªCIA.3ºBBM'!K16,'1ªCIA.4ºBBM'!K16,'2ªCIA.4ºBBM'!K16,'1ªCIA.5ºBBM'!K16,'2ªCIA.5ºBBM'!K16,'1ªCIA.6ºBBM'!K16,'2ªCIA.6ºBBM'!K16,'PA.6ºBBM'!K16,'1ªCIA_IND'!K16,'2ªCIA_IND'!K16,'3ªCIA_IND'!K16,'ASCOM_CG-'!K16)</f>
        <v>0</v>
      </c>
      <c r="L16" s="15">
        <f>SUM('1ªCIA.1ºBBM'!L16,'2ªCIA.1ºBBM'!L16,'1ªCIA.2ºBBM'!L16,'2ªCIA.2ºBBM'!L16,'PA.2ºBBM'!L16,'1ªCIA.3ºBBM'!L16,'2ªCIA.3ºBBM'!L16,'1ªCIA.4ºBBM'!L16,'2ªCIA.4ºBBM'!L16,'1ªCIA.5ºBBM'!L16,'2ªCIA.5ºBBM'!L16,'1ªCIA.6ºBBM'!L16,'2ªCIA.6ºBBM'!L16,'PA.6ºBBM'!L16,'1ªCIA_IND'!L16,'2ªCIA_IND'!L16,'3ªCIA_IND'!L16,'ASCOM_CG-'!L16)</f>
        <v>0</v>
      </c>
      <c r="M16" s="16">
        <f>SUM('1ªCIA.1ºBBM'!M16,'2ªCIA.1ºBBM'!M16,'1ªCIA.2ºBBM'!M16,'2ªCIA.2ºBBM'!M16,'PA.2ºBBM'!M16,'1ªCIA.3ºBBM'!M16,'2ªCIA.3ºBBM'!M16,'1ªCIA.4ºBBM'!M16,'2ªCIA.4ºBBM'!M16,'1ªCIA.5ºBBM'!M16,'2ªCIA.5ºBBM'!M16,'1ªCIA.6ºBBM'!M16,'2ªCIA.6ºBBM'!M16,'PA.6ºBBM'!M16,'1ªCIA_IND'!M16,'2ªCIA_IND'!M16,'3ªCIA_IND'!M16,'ASCOM_CG-'!M16)</f>
        <v>0</v>
      </c>
      <c r="N16" s="15">
        <f>SUM('1ªCIA.1ºBBM'!N16,'2ªCIA.1ºBBM'!N16,'1ªCIA.2ºBBM'!N16,'2ªCIA.2ºBBM'!N16,'PA.2ºBBM'!N16,'1ªCIA.3ºBBM'!N16,'2ªCIA.3ºBBM'!N16,'1ªCIA.4ºBBM'!N16,'2ªCIA.4ºBBM'!N16,'1ªCIA.5ºBBM'!N16,'2ªCIA.5ºBBM'!N16,'1ªCIA.6ºBBM'!N16,'2ªCIA.6ºBBM'!N16,'PA.6ºBBM'!N16,'1ªCIA_IND'!N16,'2ªCIA_IND'!N16,'3ªCIA_IND'!N16,'ASCOM_CG-'!N16)</f>
        <v>0</v>
      </c>
      <c r="O16" s="16">
        <f>SUM('1ªCIA.1ºBBM'!O16,'2ªCIA.1ºBBM'!O16,'1ªCIA.2ºBBM'!O16,'2ªCIA.2ºBBM'!O16,'PA.2ºBBM'!O16,'1ªCIA.3ºBBM'!O16,'2ªCIA.3ºBBM'!O16,'1ªCIA.4ºBBM'!O16,'2ªCIA.4ºBBM'!O16,'1ªCIA.5ºBBM'!O16,'2ªCIA.5ºBBM'!O16,'1ªCIA.6ºBBM'!O16,'2ªCIA.6ºBBM'!O16,'PA.6ºBBM'!O16,'1ªCIA_IND'!O16,'2ªCIA_IND'!O16,'3ªCIA_IND'!O16,'ASCOM_CG-'!O16)</f>
        <v>0</v>
      </c>
      <c r="P16" s="15">
        <f>SUM('1ªCIA.1ºBBM'!P16,'2ªCIA.1ºBBM'!P16,'1ªCIA.2ºBBM'!P16,'2ªCIA.2ºBBM'!P16,'PA.2ºBBM'!P16,'1ªCIA.3ºBBM'!P16,'2ªCIA.3ºBBM'!P16,'1ªCIA.4ºBBM'!P16,'2ªCIA.4ºBBM'!P16,'1ªCIA.5ºBBM'!P16,'2ªCIA.5ºBBM'!P16,'1ªCIA.6ºBBM'!P16,'2ªCIA.6ºBBM'!P16,'PA.6ºBBM'!P16,'1ªCIA_IND'!P16,'2ªCIA_IND'!P16,'3ªCIA_IND'!P16,'ASCOM_CG-'!P16)</f>
        <v>0</v>
      </c>
      <c r="Q16" s="16">
        <f>SUM('1ªCIA.1ºBBM'!Q16,'2ªCIA.1ºBBM'!Q16,'1ªCIA.2ºBBM'!Q16,'2ªCIA.2ºBBM'!Q16,'PA.2ºBBM'!Q16,'1ªCIA.3ºBBM'!Q16,'2ªCIA.3ºBBM'!Q16,'1ªCIA.4ºBBM'!Q16,'2ªCIA.4ºBBM'!Q16,'1ªCIA.5ºBBM'!Q16,'2ªCIA.5ºBBM'!Q16,'1ªCIA.6ºBBM'!Q16,'2ªCIA.6ºBBM'!Q16,'PA.6ºBBM'!Q16,'1ªCIA_IND'!Q16,'2ªCIA_IND'!Q16,'3ªCIA_IND'!Q16,'ASCOM_CG-'!Q16)</f>
        <v>0</v>
      </c>
      <c r="R16" s="15">
        <f>SUM('1ªCIA.1ºBBM'!R16,'2ªCIA.1ºBBM'!R16,'1ªCIA.2ºBBM'!R16,'2ªCIA.2ºBBM'!R16,'PA.2ºBBM'!R16,'1ªCIA.3ºBBM'!R16,'2ªCIA.3ºBBM'!R16,'1ªCIA.4ºBBM'!R16,'2ªCIA.4ºBBM'!R16,'1ªCIA.5ºBBM'!R16,'2ªCIA.5ºBBM'!R16,'1ªCIA.6ºBBM'!R16,'2ªCIA.6ºBBM'!R16,'PA.6ºBBM'!R16,'1ªCIA_IND'!R16,'2ªCIA_IND'!R16,'3ªCIA_IND'!R16,'ASCOM_CG-'!R16)</f>
        <v>0</v>
      </c>
      <c r="S16" s="16">
        <f>SUM('1ªCIA.1ºBBM'!S16,'2ªCIA.1ºBBM'!S16,'1ªCIA.2ºBBM'!S16,'2ªCIA.2ºBBM'!S16,'PA.2ºBBM'!S16,'1ªCIA.3ºBBM'!S16,'2ªCIA.3ºBBM'!S16,'1ªCIA.4ºBBM'!S16,'2ªCIA.4ºBBM'!S16,'1ªCIA.5ºBBM'!S16,'2ªCIA.5ºBBM'!S16,'1ªCIA.6ºBBM'!S16,'2ªCIA.6ºBBM'!S16,'PA.6ºBBM'!S16,'1ªCIA_IND'!S16,'2ªCIA_IND'!S16,'3ªCIA_IND'!S16,'ASCOM_CG-'!S16)</f>
        <v>0</v>
      </c>
      <c r="T16" s="15">
        <f>SUM('1ªCIA.1ºBBM'!T16,'2ªCIA.1ºBBM'!T16,'1ªCIA.2ºBBM'!T16,'2ªCIA.2ºBBM'!T16,'PA.2ºBBM'!T16,'1ªCIA.3ºBBM'!T16,'2ªCIA.3ºBBM'!T16,'1ªCIA.4ºBBM'!T16,'2ªCIA.4ºBBM'!T16,'1ªCIA.5ºBBM'!T16,'2ªCIA.5ºBBM'!T16,'1ªCIA.6ºBBM'!T16,'2ªCIA.6ºBBM'!T16,'PA.6ºBBM'!T16,'1ªCIA_IND'!T16,'2ªCIA_IND'!T16,'3ªCIA_IND'!T16,'ASCOM_CG-'!T16)</f>
        <v>0</v>
      </c>
      <c r="U16" s="16">
        <f>SUM('1ªCIA.1ºBBM'!U16,'2ªCIA.1ºBBM'!U16,'1ªCIA.2ºBBM'!U16,'2ªCIA.2ºBBM'!U16,'PA.2ºBBM'!U16,'1ªCIA.3ºBBM'!U16,'2ªCIA.3ºBBM'!U16,'1ªCIA.4ºBBM'!U16,'2ªCIA.4ºBBM'!U16,'1ªCIA.5ºBBM'!U16,'2ªCIA.5ºBBM'!U16,'1ªCIA.6ºBBM'!U16,'2ªCIA.6ºBBM'!U16,'PA.6ºBBM'!U16,'1ªCIA_IND'!U16,'2ªCIA_IND'!U16,'3ªCIA_IND'!U16,'ASCOM_CG-'!U16)</f>
        <v>0</v>
      </c>
      <c r="V16" s="15">
        <f>SUM('1ªCIA.1ºBBM'!V16,'2ªCIA.1ºBBM'!V16,'1ªCIA.2ºBBM'!V16,'2ªCIA.2ºBBM'!V16,'PA.2ºBBM'!V16,'1ªCIA.3ºBBM'!V16,'2ªCIA.3ºBBM'!V16,'1ªCIA.4ºBBM'!V16,'2ªCIA.4ºBBM'!V16,'1ªCIA.5ºBBM'!V16,'2ªCIA.5ºBBM'!V16,'1ªCIA.6ºBBM'!V16,'2ªCIA.6ºBBM'!V16,'PA.6ºBBM'!V16,'1ªCIA_IND'!V16,'2ªCIA_IND'!V16,'3ªCIA_IND'!V16,'ASCOM_CG-'!V16)</f>
        <v>0</v>
      </c>
      <c r="W16" s="16">
        <f>SUM('1ªCIA.1ºBBM'!W16,'2ªCIA.1ºBBM'!W16,'1ªCIA.2ºBBM'!W16,'2ªCIA.2ºBBM'!W16,'PA.2ºBBM'!W16,'1ªCIA.3ºBBM'!W16,'2ªCIA.3ºBBM'!W16,'1ªCIA.4ºBBM'!W16,'2ªCIA.4ºBBM'!W16,'1ªCIA.5ºBBM'!W16,'2ªCIA.5ºBBM'!W16,'1ªCIA.6ºBBM'!W16,'2ªCIA.6ºBBM'!W16,'PA.6ºBBM'!W16,'1ªCIA_IND'!W16,'2ªCIA_IND'!W16,'3ªCIA_IND'!W16,'ASCOM_CG-'!W16)</f>
        <v>0</v>
      </c>
      <c r="X16" s="15">
        <f>SUM('1ªCIA.1ºBBM'!X16,'2ªCIA.1ºBBM'!X16,'1ªCIA.2ºBBM'!X16,'2ªCIA.2ºBBM'!X16,'PA.2ºBBM'!X16,'1ªCIA.3ºBBM'!X16,'2ªCIA.3ºBBM'!X16,'1ªCIA.4ºBBM'!X16,'2ªCIA.4ºBBM'!X16,'1ªCIA.5ºBBM'!X16,'2ªCIA.5ºBBM'!X16,'1ªCIA.6ºBBM'!X16,'2ªCIA.6ºBBM'!X16,'PA.6ºBBM'!X16,'1ªCIA_IND'!X16,'2ªCIA_IND'!X16,'3ªCIA_IND'!X16,'ASCOM_CG-'!X16)</f>
        <v>0</v>
      </c>
      <c r="Y16" s="16">
        <f>SUM('1ªCIA.1ºBBM'!Y16,'2ªCIA.1ºBBM'!Y16,'1ªCIA.2ºBBM'!Y16,'2ªCIA.2ºBBM'!Y16,'PA.2ºBBM'!Y16,'1ªCIA.3ºBBM'!Y16,'2ªCIA.3ºBBM'!Y16,'1ªCIA.4ºBBM'!Y16,'2ªCIA.4ºBBM'!Y16,'1ªCIA.5ºBBM'!Y16,'2ªCIA.5ºBBM'!Y16,'1ªCIA.6ºBBM'!Y16,'2ªCIA.6ºBBM'!Y16,'PA.6ºBBM'!Y16,'1ªCIA_IND'!Y16,'2ªCIA_IND'!Y16,'3ªCIA_IND'!Y16,'ASCOM_CG-'!Y16)</f>
        <v>0</v>
      </c>
      <c r="Z16" s="15">
        <f>SUM('1ªCIA.1ºBBM'!Z16,'2ªCIA.1ºBBM'!Z16,'1ªCIA.2ºBBM'!Z16,'2ªCIA.2ºBBM'!Z16,'PA.2ºBBM'!Z16,'1ªCIA.3ºBBM'!Z16,'2ªCIA.3ºBBM'!Z16,'1ªCIA.4ºBBM'!Z16,'2ªCIA.4ºBBM'!Z16,'1ªCIA.5ºBBM'!Z16,'2ªCIA.5ºBBM'!Z16,'1ªCIA.6ºBBM'!Z16,'2ªCIA.6ºBBM'!Z16,'PA.6ºBBM'!Z16,'1ªCIA_IND'!Z16,'2ªCIA_IND'!Z16,'3ªCIA_IND'!Z16,'ASCOM_CG-'!Z16)</f>
        <v>0</v>
      </c>
      <c r="AA16" s="16">
        <f>SUM('1ªCIA.1ºBBM'!AA16,'2ªCIA.1ºBBM'!AA16,'1ªCIA.2ºBBM'!AA16,'2ªCIA.2ºBBM'!AA16,'PA.2ºBBM'!AA16,'1ªCIA.3ºBBM'!AA16,'2ªCIA.3ºBBM'!AA16,'1ªCIA.4ºBBM'!AA16,'2ªCIA.4ºBBM'!AA16,'1ªCIA.5ºBBM'!AA16,'2ªCIA.5ºBBM'!AA16,'1ªCIA.6ºBBM'!AA16,'2ªCIA.6ºBBM'!AA16,'PA.6ºBBM'!AA16,'1ªCIA_IND'!AA16,'2ªCIA_IND'!AA16,'3ªCIA_IND'!AA16,'ASCOM_CG-'!AA16)</f>
        <v>0</v>
      </c>
      <c r="AB16" s="15">
        <f>SUM('1ªCIA.1ºBBM'!AB16,'2ªCIA.1ºBBM'!AB16,'1ªCIA.2ºBBM'!AB16,'2ªCIA.2ºBBM'!AB16,'PA.2ºBBM'!AB16,'1ªCIA.3ºBBM'!AB16,'2ªCIA.3ºBBM'!AB16,'1ªCIA.4ºBBM'!AB16,'2ªCIA.4ºBBM'!AB16,'1ªCIA.5ºBBM'!AB16,'2ªCIA.5ºBBM'!AB16,'1ªCIA.6ºBBM'!AB16,'2ªCIA.6ºBBM'!AB16,'PA.6ºBBM'!AB16,'1ªCIA_IND'!AB16,'2ªCIA_IND'!AB16,'3ªCIA_IND'!AB16,'ASCOM_CG-'!AB16)</f>
        <v>0</v>
      </c>
      <c r="AC16" s="16">
        <f>SUM('1ªCIA.1ºBBM'!AC16,'2ªCIA.1ºBBM'!AC16,'1ªCIA.2ºBBM'!AC16,'2ªCIA.2ºBBM'!AC16,'PA.2ºBBM'!AC16,'1ªCIA.3ºBBM'!AC16,'2ªCIA.3ºBBM'!AC16,'1ªCIA.4ºBBM'!AC16,'2ªCIA.4ºBBM'!AC16,'1ªCIA.5ºBBM'!AC16,'2ªCIA.5ºBBM'!AC16,'1ªCIA.6ºBBM'!AC16,'2ªCIA.6ºBBM'!AC16,'PA.6ºBBM'!AC16,'1ªCIA_IND'!AC16,'2ªCIA_IND'!AC16,'3ªCIA_IND'!AC16,'ASCOM_CG-'!AC16)</f>
        <v>0</v>
      </c>
      <c r="AD16" s="15">
        <f>SUM('1ªCIA.1ºBBM'!AD16,'2ªCIA.1ºBBM'!AD16,'1ªCIA.2ºBBM'!AD16,'2ªCIA.2ºBBM'!AD16,'PA.2ºBBM'!AD16,'1ªCIA.3ºBBM'!AD16,'2ªCIA.3ºBBM'!AD16,'1ªCIA.4ºBBM'!AD16,'2ªCIA.4ºBBM'!AD16,'1ªCIA.5ºBBM'!AD16,'2ªCIA.5ºBBM'!AD16,'1ªCIA.6ºBBM'!AD16,'2ªCIA.6ºBBM'!AD16,'PA.6ºBBM'!AD16,'1ªCIA_IND'!AD16,'2ªCIA_IND'!AD16,'3ªCIA_IND'!AD16,'ASCOM_CG-'!AD16)</f>
        <v>0</v>
      </c>
      <c r="AE16" s="16">
        <f>SUM('1ªCIA.1ºBBM'!AE16,'2ªCIA.1ºBBM'!AE16,'1ªCIA.2ºBBM'!AE16,'2ªCIA.2ºBBM'!AE16,'PA.2ºBBM'!AE16,'1ªCIA.3ºBBM'!AE16,'2ªCIA.3ºBBM'!AE16,'1ªCIA.4ºBBM'!AE16,'2ªCIA.4ºBBM'!AE16,'1ªCIA.5ºBBM'!AE16,'2ªCIA.5ºBBM'!AE16,'1ªCIA.6ºBBM'!AE16,'2ªCIA.6ºBBM'!AE16,'PA.6ºBBM'!AE16,'1ªCIA_IND'!AE16,'2ªCIA_IND'!AE16,'3ªCIA_IND'!AE16,'ASCOM_CG-'!AE16)</f>
        <v>0</v>
      </c>
      <c r="AF16" s="17">
        <f t="shared" si="1"/>
        <v>0</v>
      </c>
      <c r="AG16" s="12"/>
      <c r="AH16" s="28">
        <f>SUM('1ªCIA.1ºBBM'!AH16,'2ªCIA.1ºBBM'!AH16,'1ªCIA.2ºBBM'!AH16,'2ªCIA.2ºBBM'!AH16,'PA.2ºBBM'!AH16,'1ªCIA.3ºBBM'!AH16,'2ªCIA.3ºBBM'!AH16,'1ªCIA.4ºBBM'!AH16,'2ªCIA.4ºBBM'!AH16,'1ªCIA.5ºBBM'!AH16,'2ªCIA.5ºBBM'!AH16,'1ªCIA.6ºBBM'!AH16,'2ªCIA.6ºBBM'!AH16,'PA.6ºBBM'!AH16,'1ªCIA_IND'!AH16,'2ªCIA_IND'!AH16,'3ªCIA_IND'!AH16,'ASCOM_CG-'!AH16)</f>
        <v>0</v>
      </c>
      <c r="AI16" s="28">
        <f>SUM('1ªCIA.1ºBBM'!AI16,'2ªCIA.1ºBBM'!AI16,'1ªCIA.2ºBBM'!AI16,'2ªCIA.2ºBBM'!AI16,'PA.2ºBBM'!AI16,'1ªCIA.3ºBBM'!AI16,'2ªCIA.3ºBBM'!AI16,'1ªCIA.4ºBBM'!AI16,'2ªCIA.4ºBBM'!AI16,'1ªCIA.5ºBBM'!AI16,'2ªCIA.5ºBBM'!AI16,'1ªCIA.6ºBBM'!AI16,'2ªCIA.6ºBBM'!AI16,'PA.6ºBBM'!AI16,'1ªCIA_IND'!AI16,'2ªCIA_IND'!AI16,'3ªCIA_IND'!AI16,'ASCOM_CG-'!AI16)</f>
        <v>0</v>
      </c>
      <c r="AJ16" s="19"/>
    </row>
    <row r="17" ht="22.5" customHeight="1">
      <c r="A17" s="18"/>
      <c r="B17" s="15">
        <f>SUM('1ªCIA.1ºBBM'!B17,'2ªCIA.1ºBBM'!B17,'1ªCIA.2ºBBM'!B17,'2ªCIA.2ºBBM'!B17,'PA.2ºBBM'!B17,'1ªCIA.3ºBBM'!B17,'2ªCIA.3ºBBM'!B17,'1ªCIA.4ºBBM'!B17,'2ªCIA.4ºBBM'!B17,'1ªCIA.5ºBBM'!B17,'2ªCIA.5ºBBM'!B17,'1ªCIA.6ºBBM'!B17,'2ªCIA.6ºBBM'!B17,'PA.6ºBBM'!B17,'1ªCIA_IND'!B17,'2ªCIA_IND'!B17,'3ªCIA_IND'!B17,'ASCOM_CG-'!B17)</f>
        <v>0</v>
      </c>
      <c r="C17" s="16">
        <f>SUM('1ªCIA.1ºBBM'!C17,'2ªCIA.1ºBBM'!C17,'1ªCIA.2ºBBM'!C17,'2ªCIA.2ºBBM'!C17,'PA.2ºBBM'!C17,'1ªCIA.3ºBBM'!C17,'2ªCIA.3ºBBM'!C17,'1ªCIA.4ºBBM'!C17,'2ªCIA.4ºBBM'!C17,'1ªCIA.5ºBBM'!C17,'2ªCIA.5ºBBM'!C17,'1ªCIA.6ºBBM'!C17,'2ªCIA.6ºBBM'!C17,'PA.6ºBBM'!C17,'1ªCIA_IND'!C17,'2ªCIA_IND'!C17,'3ªCIA_IND'!C17,'ASCOM_CG-'!C17)</f>
        <v>0</v>
      </c>
      <c r="D17" s="15">
        <f>SUM('1ªCIA.1ºBBM'!D17,'2ªCIA.1ºBBM'!D17,'1ªCIA.2ºBBM'!D17,'2ªCIA.2ºBBM'!D17,'PA.2ºBBM'!D17,'1ªCIA.3ºBBM'!D17,'2ªCIA.3ºBBM'!D17,'1ªCIA.4ºBBM'!D17,'2ªCIA.4ºBBM'!D17,'1ªCIA.5ºBBM'!D17,'2ªCIA.5ºBBM'!D17,'1ªCIA.6ºBBM'!D17,'2ªCIA.6ºBBM'!D17,'PA.6ºBBM'!D17,'1ªCIA_IND'!D17,'2ªCIA_IND'!D17,'3ªCIA_IND'!D17,'ASCOM_CG-'!D17)</f>
        <v>0</v>
      </c>
      <c r="E17" s="16">
        <f>SUM('1ªCIA.1ºBBM'!E17,'2ªCIA.1ºBBM'!E17,'1ªCIA.2ºBBM'!E17,'2ªCIA.2ºBBM'!E17,'PA.2ºBBM'!E17,'1ªCIA.3ºBBM'!E17,'2ªCIA.3ºBBM'!E17,'1ªCIA.4ºBBM'!E17,'2ªCIA.4ºBBM'!E17,'1ªCIA.5ºBBM'!E17,'2ªCIA.5ºBBM'!E17,'1ªCIA.6ºBBM'!E17,'2ªCIA.6ºBBM'!E17,'PA.6ºBBM'!E17,'1ªCIA_IND'!E17,'2ªCIA_IND'!E17,'3ªCIA_IND'!E17,'ASCOM_CG-'!E17)</f>
        <v>0</v>
      </c>
      <c r="F17" s="15">
        <f>SUM('1ªCIA.1ºBBM'!F17,'2ªCIA.1ºBBM'!F17,'1ªCIA.2ºBBM'!F17,'2ªCIA.2ºBBM'!F17,'PA.2ºBBM'!F17,'1ªCIA.3ºBBM'!F17,'2ªCIA.3ºBBM'!F17,'1ªCIA.4ºBBM'!F17,'2ªCIA.4ºBBM'!F17,'1ªCIA.5ºBBM'!F17,'2ªCIA.5ºBBM'!F17,'1ªCIA.6ºBBM'!F17,'2ªCIA.6ºBBM'!F17,'PA.6ºBBM'!F17,'1ªCIA_IND'!F17,'2ªCIA_IND'!F17,'3ªCIA_IND'!F17,'ASCOM_CG-'!F17)</f>
        <v>0</v>
      </c>
      <c r="G17" s="16">
        <f>SUM('1ªCIA.1ºBBM'!G17,'2ªCIA.1ºBBM'!G17,'1ªCIA.2ºBBM'!G17,'2ªCIA.2ºBBM'!G17,'PA.2ºBBM'!G17,'1ªCIA.3ºBBM'!G17,'2ªCIA.3ºBBM'!G17,'1ªCIA.4ºBBM'!G17,'2ªCIA.4ºBBM'!G17,'1ªCIA.5ºBBM'!G17,'2ªCIA.5ºBBM'!G17,'1ªCIA.6ºBBM'!G17,'2ªCIA.6ºBBM'!G17,'PA.6ºBBM'!G17,'1ªCIA_IND'!G17,'2ªCIA_IND'!G17,'3ªCIA_IND'!G17,'ASCOM_CG-'!G17)</f>
        <v>0</v>
      </c>
      <c r="H17" s="15">
        <f>SUM('1ªCIA.1ºBBM'!H17,'2ªCIA.1ºBBM'!H17,'1ªCIA.2ºBBM'!H17,'2ªCIA.2ºBBM'!H17,'PA.2ºBBM'!H17,'1ªCIA.3ºBBM'!H17,'2ªCIA.3ºBBM'!H17,'1ªCIA.4ºBBM'!H17,'2ªCIA.4ºBBM'!H17,'1ªCIA.5ºBBM'!H17,'2ªCIA.5ºBBM'!H17,'1ªCIA.6ºBBM'!H17,'2ªCIA.6ºBBM'!H17,'PA.6ºBBM'!H17,'1ªCIA_IND'!H17,'2ªCIA_IND'!H17,'3ªCIA_IND'!H17,'ASCOM_CG-'!H17)</f>
        <v>0</v>
      </c>
      <c r="I17" s="16">
        <f>SUM('1ªCIA.1ºBBM'!I17,'2ªCIA.1ºBBM'!I17,'1ªCIA.2ºBBM'!I17,'2ªCIA.2ºBBM'!I17,'PA.2ºBBM'!I17,'1ªCIA.3ºBBM'!I17,'2ªCIA.3ºBBM'!I17,'1ªCIA.4ºBBM'!I17,'2ªCIA.4ºBBM'!I17,'1ªCIA.5ºBBM'!I17,'2ªCIA.5ºBBM'!I17,'1ªCIA.6ºBBM'!I17,'2ªCIA.6ºBBM'!I17,'PA.6ºBBM'!I17,'1ªCIA_IND'!I17,'2ªCIA_IND'!I17,'3ªCIA_IND'!I17,'ASCOM_CG-'!I17)</f>
        <v>0</v>
      </c>
      <c r="J17" s="15">
        <f>SUM('1ªCIA.1ºBBM'!J17,'2ªCIA.1ºBBM'!J17,'1ªCIA.2ºBBM'!J17,'2ªCIA.2ºBBM'!J17,'PA.2ºBBM'!J17,'1ªCIA.3ºBBM'!J17,'2ªCIA.3ºBBM'!J17,'1ªCIA.4ºBBM'!J17,'2ªCIA.4ºBBM'!J17,'1ªCIA.5ºBBM'!J17,'2ªCIA.5ºBBM'!J17,'1ªCIA.6ºBBM'!J17,'2ªCIA.6ºBBM'!J17,'PA.6ºBBM'!J17,'1ªCIA_IND'!J17,'2ªCIA_IND'!J17,'3ªCIA_IND'!J17,'ASCOM_CG-'!J17)</f>
        <v>0</v>
      </c>
      <c r="K17" s="16">
        <f>SUM('1ªCIA.1ºBBM'!K17,'2ªCIA.1ºBBM'!K17,'1ªCIA.2ºBBM'!K17,'2ªCIA.2ºBBM'!K17,'PA.2ºBBM'!K17,'1ªCIA.3ºBBM'!K17,'2ªCIA.3ºBBM'!K17,'1ªCIA.4ºBBM'!K17,'2ªCIA.4ºBBM'!K17,'1ªCIA.5ºBBM'!K17,'2ªCIA.5ºBBM'!K17,'1ªCIA.6ºBBM'!K17,'2ªCIA.6ºBBM'!K17,'PA.6ºBBM'!K17,'1ªCIA_IND'!K17,'2ªCIA_IND'!K17,'3ªCIA_IND'!K17,'ASCOM_CG-'!K17)</f>
        <v>0</v>
      </c>
      <c r="L17" s="15">
        <f>SUM('1ªCIA.1ºBBM'!L17,'2ªCIA.1ºBBM'!L17,'1ªCIA.2ºBBM'!L17,'2ªCIA.2ºBBM'!L17,'PA.2ºBBM'!L17,'1ªCIA.3ºBBM'!L17,'2ªCIA.3ºBBM'!L17,'1ªCIA.4ºBBM'!L17,'2ªCIA.4ºBBM'!L17,'1ªCIA.5ºBBM'!L17,'2ªCIA.5ºBBM'!L17,'1ªCIA.6ºBBM'!L17,'2ªCIA.6ºBBM'!L17,'PA.6ºBBM'!L17,'1ªCIA_IND'!L17,'2ªCIA_IND'!L17,'3ªCIA_IND'!L17,'ASCOM_CG-'!L17)</f>
        <v>0</v>
      </c>
      <c r="M17" s="16">
        <f>SUM('1ªCIA.1ºBBM'!M17,'2ªCIA.1ºBBM'!M17,'1ªCIA.2ºBBM'!M17,'2ªCIA.2ºBBM'!M17,'PA.2ºBBM'!M17,'1ªCIA.3ºBBM'!M17,'2ªCIA.3ºBBM'!M17,'1ªCIA.4ºBBM'!M17,'2ªCIA.4ºBBM'!M17,'1ªCIA.5ºBBM'!M17,'2ªCIA.5ºBBM'!M17,'1ªCIA.6ºBBM'!M17,'2ªCIA.6ºBBM'!M17,'PA.6ºBBM'!M17,'1ªCIA_IND'!M17,'2ªCIA_IND'!M17,'3ªCIA_IND'!M17,'ASCOM_CG-'!M17)</f>
        <v>0</v>
      </c>
      <c r="N17" s="15">
        <f>SUM('1ªCIA.1ºBBM'!N17,'2ªCIA.1ºBBM'!N17,'1ªCIA.2ºBBM'!N17,'2ªCIA.2ºBBM'!N17,'PA.2ºBBM'!N17,'1ªCIA.3ºBBM'!N17,'2ªCIA.3ºBBM'!N17,'1ªCIA.4ºBBM'!N17,'2ªCIA.4ºBBM'!N17,'1ªCIA.5ºBBM'!N17,'2ªCIA.5ºBBM'!N17,'1ªCIA.6ºBBM'!N17,'2ªCIA.6ºBBM'!N17,'PA.6ºBBM'!N17,'1ªCIA_IND'!N17,'2ªCIA_IND'!N17,'3ªCIA_IND'!N17,'ASCOM_CG-'!N17)</f>
        <v>0</v>
      </c>
      <c r="O17" s="16">
        <f>SUM('1ªCIA.1ºBBM'!O17,'2ªCIA.1ºBBM'!O17,'1ªCIA.2ºBBM'!O17,'2ªCIA.2ºBBM'!O17,'PA.2ºBBM'!O17,'1ªCIA.3ºBBM'!O17,'2ªCIA.3ºBBM'!O17,'1ªCIA.4ºBBM'!O17,'2ªCIA.4ºBBM'!O17,'1ªCIA.5ºBBM'!O17,'2ªCIA.5ºBBM'!O17,'1ªCIA.6ºBBM'!O17,'2ªCIA.6ºBBM'!O17,'PA.6ºBBM'!O17,'1ªCIA_IND'!O17,'2ªCIA_IND'!O17,'3ªCIA_IND'!O17,'ASCOM_CG-'!O17)</f>
        <v>0</v>
      </c>
      <c r="P17" s="15">
        <f>SUM('1ªCIA.1ºBBM'!P17,'2ªCIA.1ºBBM'!P17,'1ªCIA.2ºBBM'!P17,'2ªCIA.2ºBBM'!P17,'PA.2ºBBM'!P17,'1ªCIA.3ºBBM'!P17,'2ªCIA.3ºBBM'!P17,'1ªCIA.4ºBBM'!P17,'2ªCIA.4ºBBM'!P17,'1ªCIA.5ºBBM'!P17,'2ªCIA.5ºBBM'!P17,'1ªCIA.6ºBBM'!P17,'2ªCIA.6ºBBM'!P17,'PA.6ºBBM'!P17,'1ªCIA_IND'!P17,'2ªCIA_IND'!P17,'3ªCIA_IND'!P17,'ASCOM_CG-'!P17)</f>
        <v>0</v>
      </c>
      <c r="Q17" s="16">
        <f>SUM('1ªCIA.1ºBBM'!Q17,'2ªCIA.1ºBBM'!Q17,'1ªCIA.2ºBBM'!Q17,'2ªCIA.2ºBBM'!Q17,'PA.2ºBBM'!Q17,'1ªCIA.3ºBBM'!Q17,'2ªCIA.3ºBBM'!Q17,'1ªCIA.4ºBBM'!Q17,'2ªCIA.4ºBBM'!Q17,'1ªCIA.5ºBBM'!Q17,'2ªCIA.5ºBBM'!Q17,'1ªCIA.6ºBBM'!Q17,'2ªCIA.6ºBBM'!Q17,'PA.6ºBBM'!Q17,'1ªCIA_IND'!Q17,'2ªCIA_IND'!Q17,'3ªCIA_IND'!Q17,'ASCOM_CG-'!Q17)</f>
        <v>0</v>
      </c>
      <c r="R17" s="15">
        <f>SUM('1ªCIA.1ºBBM'!R17,'2ªCIA.1ºBBM'!R17,'1ªCIA.2ºBBM'!R17,'2ªCIA.2ºBBM'!R17,'PA.2ºBBM'!R17,'1ªCIA.3ºBBM'!R17,'2ªCIA.3ºBBM'!R17,'1ªCIA.4ºBBM'!R17,'2ªCIA.4ºBBM'!R17,'1ªCIA.5ºBBM'!R17,'2ªCIA.5ºBBM'!R17,'1ªCIA.6ºBBM'!R17,'2ªCIA.6ºBBM'!R17,'PA.6ºBBM'!R17,'1ªCIA_IND'!R17,'2ªCIA_IND'!R17,'3ªCIA_IND'!R17,'ASCOM_CG-'!R17)</f>
        <v>0</v>
      </c>
      <c r="S17" s="16">
        <f>SUM('1ªCIA.1ºBBM'!S17,'2ªCIA.1ºBBM'!S17,'1ªCIA.2ºBBM'!S17,'2ªCIA.2ºBBM'!S17,'PA.2ºBBM'!S17,'1ªCIA.3ºBBM'!S17,'2ªCIA.3ºBBM'!S17,'1ªCIA.4ºBBM'!S17,'2ªCIA.4ºBBM'!S17,'1ªCIA.5ºBBM'!S17,'2ªCIA.5ºBBM'!S17,'1ªCIA.6ºBBM'!S17,'2ªCIA.6ºBBM'!S17,'PA.6ºBBM'!S17,'1ªCIA_IND'!S17,'2ªCIA_IND'!S17,'3ªCIA_IND'!S17,'ASCOM_CG-'!S17)</f>
        <v>0</v>
      </c>
      <c r="T17" s="15">
        <f>SUM('1ªCIA.1ºBBM'!T17,'2ªCIA.1ºBBM'!T17,'1ªCIA.2ºBBM'!T17,'2ªCIA.2ºBBM'!T17,'PA.2ºBBM'!T17,'1ªCIA.3ºBBM'!T17,'2ªCIA.3ºBBM'!T17,'1ªCIA.4ºBBM'!T17,'2ªCIA.4ºBBM'!T17,'1ªCIA.5ºBBM'!T17,'2ªCIA.5ºBBM'!T17,'1ªCIA.6ºBBM'!T17,'2ªCIA.6ºBBM'!T17,'PA.6ºBBM'!T17,'1ªCIA_IND'!T17,'2ªCIA_IND'!T17,'3ªCIA_IND'!T17,'ASCOM_CG-'!T17)</f>
        <v>0</v>
      </c>
      <c r="U17" s="16">
        <f>SUM('1ªCIA.1ºBBM'!U17,'2ªCIA.1ºBBM'!U17,'1ªCIA.2ºBBM'!U17,'2ªCIA.2ºBBM'!U17,'PA.2ºBBM'!U17,'1ªCIA.3ºBBM'!U17,'2ªCIA.3ºBBM'!U17,'1ªCIA.4ºBBM'!U17,'2ªCIA.4ºBBM'!U17,'1ªCIA.5ºBBM'!U17,'2ªCIA.5ºBBM'!U17,'1ªCIA.6ºBBM'!U17,'2ªCIA.6ºBBM'!U17,'PA.6ºBBM'!U17,'1ªCIA_IND'!U17,'2ªCIA_IND'!U17,'3ªCIA_IND'!U17,'ASCOM_CG-'!U17)</f>
        <v>0</v>
      </c>
      <c r="V17" s="15">
        <f>SUM('1ªCIA.1ºBBM'!V17,'2ªCIA.1ºBBM'!V17,'1ªCIA.2ºBBM'!V17,'2ªCIA.2ºBBM'!V17,'PA.2ºBBM'!V17,'1ªCIA.3ºBBM'!V17,'2ªCIA.3ºBBM'!V17,'1ªCIA.4ºBBM'!V17,'2ªCIA.4ºBBM'!V17,'1ªCIA.5ºBBM'!V17,'2ªCIA.5ºBBM'!V17,'1ªCIA.6ºBBM'!V17,'2ªCIA.6ºBBM'!V17,'PA.6ºBBM'!V17,'1ªCIA_IND'!V17,'2ªCIA_IND'!V17,'3ªCIA_IND'!V17,'ASCOM_CG-'!V17)</f>
        <v>0</v>
      </c>
      <c r="W17" s="16">
        <f>SUM('1ªCIA.1ºBBM'!W17,'2ªCIA.1ºBBM'!W17,'1ªCIA.2ºBBM'!W17,'2ªCIA.2ºBBM'!W17,'PA.2ºBBM'!W17,'1ªCIA.3ºBBM'!W17,'2ªCIA.3ºBBM'!W17,'1ªCIA.4ºBBM'!W17,'2ªCIA.4ºBBM'!W17,'1ªCIA.5ºBBM'!W17,'2ªCIA.5ºBBM'!W17,'1ªCIA.6ºBBM'!W17,'2ªCIA.6ºBBM'!W17,'PA.6ºBBM'!W17,'1ªCIA_IND'!W17,'2ªCIA_IND'!W17,'3ªCIA_IND'!W17,'ASCOM_CG-'!W17)</f>
        <v>0</v>
      </c>
      <c r="X17" s="15">
        <f>SUM('1ªCIA.1ºBBM'!X17,'2ªCIA.1ºBBM'!X17,'1ªCIA.2ºBBM'!X17,'2ªCIA.2ºBBM'!X17,'PA.2ºBBM'!X17,'1ªCIA.3ºBBM'!X17,'2ªCIA.3ºBBM'!X17,'1ªCIA.4ºBBM'!X17,'2ªCIA.4ºBBM'!X17,'1ªCIA.5ºBBM'!X17,'2ªCIA.5ºBBM'!X17,'1ªCIA.6ºBBM'!X17,'2ªCIA.6ºBBM'!X17,'PA.6ºBBM'!X17,'1ªCIA_IND'!X17,'2ªCIA_IND'!X17,'3ªCIA_IND'!X17,'ASCOM_CG-'!X17)</f>
        <v>0</v>
      </c>
      <c r="Y17" s="16">
        <f>SUM('1ªCIA.1ºBBM'!Y17,'2ªCIA.1ºBBM'!Y17,'1ªCIA.2ºBBM'!Y17,'2ªCIA.2ºBBM'!Y17,'PA.2ºBBM'!Y17,'1ªCIA.3ºBBM'!Y17,'2ªCIA.3ºBBM'!Y17,'1ªCIA.4ºBBM'!Y17,'2ªCIA.4ºBBM'!Y17,'1ªCIA.5ºBBM'!Y17,'2ªCIA.5ºBBM'!Y17,'1ªCIA.6ºBBM'!Y17,'2ªCIA.6ºBBM'!Y17,'PA.6ºBBM'!Y17,'1ªCIA_IND'!Y17,'2ªCIA_IND'!Y17,'3ªCIA_IND'!Y17,'ASCOM_CG-'!Y17)</f>
        <v>0</v>
      </c>
      <c r="Z17" s="15">
        <f>SUM('1ªCIA.1ºBBM'!Z17,'2ªCIA.1ºBBM'!Z17,'1ªCIA.2ºBBM'!Z17,'2ªCIA.2ºBBM'!Z17,'PA.2ºBBM'!Z17,'1ªCIA.3ºBBM'!Z17,'2ªCIA.3ºBBM'!Z17,'1ªCIA.4ºBBM'!Z17,'2ªCIA.4ºBBM'!Z17,'1ªCIA.5ºBBM'!Z17,'2ªCIA.5ºBBM'!Z17,'1ªCIA.6ºBBM'!Z17,'2ªCIA.6ºBBM'!Z17,'PA.6ºBBM'!Z17,'1ªCIA_IND'!Z17,'2ªCIA_IND'!Z17,'3ªCIA_IND'!Z17,'ASCOM_CG-'!Z17)</f>
        <v>0</v>
      </c>
      <c r="AA17" s="16">
        <f>SUM('1ªCIA.1ºBBM'!AA17,'2ªCIA.1ºBBM'!AA17,'1ªCIA.2ºBBM'!AA17,'2ªCIA.2ºBBM'!AA17,'PA.2ºBBM'!AA17,'1ªCIA.3ºBBM'!AA17,'2ªCIA.3ºBBM'!AA17,'1ªCIA.4ºBBM'!AA17,'2ªCIA.4ºBBM'!AA17,'1ªCIA.5ºBBM'!AA17,'2ªCIA.5ºBBM'!AA17,'1ªCIA.6ºBBM'!AA17,'2ªCIA.6ºBBM'!AA17,'PA.6ºBBM'!AA17,'1ªCIA_IND'!AA17,'2ªCIA_IND'!AA17,'3ªCIA_IND'!AA17,'ASCOM_CG-'!AA17)</f>
        <v>0</v>
      </c>
      <c r="AB17" s="15">
        <f>SUM('1ªCIA.1ºBBM'!AB17,'2ªCIA.1ºBBM'!AB17,'1ªCIA.2ºBBM'!AB17,'2ªCIA.2ºBBM'!AB17,'PA.2ºBBM'!AB17,'1ªCIA.3ºBBM'!AB17,'2ªCIA.3ºBBM'!AB17,'1ªCIA.4ºBBM'!AB17,'2ªCIA.4ºBBM'!AB17,'1ªCIA.5ºBBM'!AB17,'2ªCIA.5ºBBM'!AB17,'1ªCIA.6ºBBM'!AB17,'2ªCIA.6ºBBM'!AB17,'PA.6ºBBM'!AB17,'1ªCIA_IND'!AB17,'2ªCIA_IND'!AB17,'3ªCIA_IND'!AB17,'ASCOM_CG-'!AB17)</f>
        <v>0</v>
      </c>
      <c r="AC17" s="16">
        <f>SUM('1ªCIA.1ºBBM'!AC17,'2ªCIA.1ºBBM'!AC17,'1ªCIA.2ºBBM'!AC17,'2ªCIA.2ºBBM'!AC17,'PA.2ºBBM'!AC17,'1ªCIA.3ºBBM'!AC17,'2ªCIA.3ºBBM'!AC17,'1ªCIA.4ºBBM'!AC17,'2ªCIA.4ºBBM'!AC17,'1ªCIA.5ºBBM'!AC17,'2ªCIA.5ºBBM'!AC17,'1ªCIA.6ºBBM'!AC17,'2ªCIA.6ºBBM'!AC17,'PA.6ºBBM'!AC17,'1ªCIA_IND'!AC17,'2ªCIA_IND'!AC17,'3ªCIA_IND'!AC17,'ASCOM_CG-'!AC17)</f>
        <v>0</v>
      </c>
      <c r="AD17" s="15">
        <f>SUM('1ªCIA.1ºBBM'!AD17,'2ªCIA.1ºBBM'!AD17,'1ªCIA.2ºBBM'!AD17,'2ªCIA.2ºBBM'!AD17,'PA.2ºBBM'!AD17,'1ªCIA.3ºBBM'!AD17,'2ªCIA.3ºBBM'!AD17,'1ªCIA.4ºBBM'!AD17,'2ªCIA.4ºBBM'!AD17,'1ªCIA.5ºBBM'!AD17,'2ªCIA.5ºBBM'!AD17,'1ªCIA.6ºBBM'!AD17,'2ªCIA.6ºBBM'!AD17,'PA.6ºBBM'!AD17,'1ªCIA_IND'!AD17,'2ªCIA_IND'!AD17,'3ªCIA_IND'!AD17,'ASCOM_CG-'!AD17)</f>
        <v>0</v>
      </c>
      <c r="AE17" s="16">
        <f>SUM('1ªCIA.1ºBBM'!AE17,'2ªCIA.1ºBBM'!AE17,'1ªCIA.2ºBBM'!AE17,'2ªCIA.2ºBBM'!AE17,'PA.2ºBBM'!AE17,'1ªCIA.3ºBBM'!AE17,'2ªCIA.3ºBBM'!AE17,'1ªCIA.4ºBBM'!AE17,'2ªCIA.4ºBBM'!AE17,'1ªCIA.5ºBBM'!AE17,'2ªCIA.5ºBBM'!AE17,'1ªCIA.6ºBBM'!AE17,'2ªCIA.6ºBBM'!AE17,'PA.6ºBBM'!AE17,'1ªCIA_IND'!AE17,'2ªCIA_IND'!AE17,'3ªCIA_IND'!AE17,'ASCOM_CG-'!AE17)</f>
        <v>0</v>
      </c>
      <c r="AF17" s="17">
        <f t="shared" si="1"/>
        <v>0</v>
      </c>
      <c r="AG17" s="12"/>
      <c r="AH17" s="28">
        <f>SUM('1ªCIA.1ºBBM'!AH17,'2ªCIA.1ºBBM'!AH17,'1ªCIA.2ºBBM'!AH17,'2ªCIA.2ºBBM'!AH17,'PA.2ºBBM'!AH17,'1ªCIA.3ºBBM'!AH17,'2ªCIA.3ºBBM'!AH17,'1ªCIA.4ºBBM'!AH17,'2ªCIA.4ºBBM'!AH17,'1ªCIA.5ºBBM'!AH17,'2ªCIA.5ºBBM'!AH17,'1ªCIA.6ºBBM'!AH17,'2ªCIA.6ºBBM'!AH17,'PA.6ºBBM'!AH17,'1ªCIA_IND'!AH17,'2ªCIA_IND'!AH17,'3ªCIA_IND'!AH17,'ASCOM_CG-'!AH17)</f>
        <v>0</v>
      </c>
      <c r="AI17" s="28">
        <f>SUM('1ªCIA.1ºBBM'!AI17,'2ªCIA.1ºBBM'!AI17,'1ªCIA.2ºBBM'!AI17,'2ªCIA.2ºBBM'!AI17,'PA.2ºBBM'!AI17,'1ªCIA.3ºBBM'!AI17,'2ªCIA.3ºBBM'!AI17,'1ªCIA.4ºBBM'!AI17,'2ªCIA.4ºBBM'!AI17,'1ªCIA.5ºBBM'!AI17,'2ªCIA.5ºBBM'!AI17,'1ªCIA.6ºBBM'!AI17,'2ªCIA.6ºBBM'!AI17,'PA.6ºBBM'!AI17,'1ªCIA_IND'!AI17,'2ªCIA_IND'!AI17,'3ªCIA_IND'!AI17,'ASCOM_CG-'!AI17)</f>
        <v>0</v>
      </c>
      <c r="AJ17" s="19"/>
    </row>
    <row r="18" ht="22.5" customHeight="1">
      <c r="A18" s="18"/>
      <c r="B18" s="15">
        <f>SUM('1ªCIA.1ºBBM'!B18,'2ªCIA.1ºBBM'!B18,'1ªCIA.2ºBBM'!B18,'2ªCIA.2ºBBM'!B18,'PA.2ºBBM'!B18,'1ªCIA.3ºBBM'!B18,'2ªCIA.3ºBBM'!B18,'1ªCIA.4ºBBM'!B18,'2ªCIA.4ºBBM'!B18,'1ªCIA.5ºBBM'!B18,'2ªCIA.5ºBBM'!B18,'1ªCIA.6ºBBM'!B18,'2ªCIA.6ºBBM'!B18,'PA.6ºBBM'!B18,'1ªCIA_IND'!B18,'2ªCIA_IND'!B18,'3ªCIA_IND'!B18,'ASCOM_CG-'!B18)</f>
        <v>0</v>
      </c>
      <c r="C18" s="16">
        <f>SUM('1ªCIA.1ºBBM'!C18,'2ªCIA.1ºBBM'!C18,'1ªCIA.2ºBBM'!C18,'2ªCIA.2ºBBM'!C18,'PA.2ºBBM'!C18,'1ªCIA.3ºBBM'!C18,'2ªCIA.3ºBBM'!C18,'1ªCIA.4ºBBM'!C18,'2ªCIA.4ºBBM'!C18,'1ªCIA.5ºBBM'!C18,'2ªCIA.5ºBBM'!C18,'1ªCIA.6ºBBM'!C18,'2ªCIA.6ºBBM'!C18,'PA.6ºBBM'!C18,'1ªCIA_IND'!C18,'2ªCIA_IND'!C18,'3ªCIA_IND'!C18,'ASCOM_CG-'!C18)</f>
        <v>0</v>
      </c>
      <c r="D18" s="15">
        <f>SUM('1ªCIA.1ºBBM'!D18,'2ªCIA.1ºBBM'!D18,'1ªCIA.2ºBBM'!D18,'2ªCIA.2ºBBM'!D18,'PA.2ºBBM'!D18,'1ªCIA.3ºBBM'!D18,'2ªCIA.3ºBBM'!D18,'1ªCIA.4ºBBM'!D18,'2ªCIA.4ºBBM'!D18,'1ªCIA.5ºBBM'!D18,'2ªCIA.5ºBBM'!D18,'1ªCIA.6ºBBM'!D18,'2ªCIA.6ºBBM'!D18,'PA.6ºBBM'!D18,'1ªCIA_IND'!D18,'2ªCIA_IND'!D18,'3ªCIA_IND'!D18,'ASCOM_CG-'!D18)</f>
        <v>0</v>
      </c>
      <c r="E18" s="16">
        <f>SUM('1ªCIA.1ºBBM'!E18,'2ªCIA.1ºBBM'!E18,'1ªCIA.2ºBBM'!E18,'2ªCIA.2ºBBM'!E18,'PA.2ºBBM'!E18,'1ªCIA.3ºBBM'!E18,'2ªCIA.3ºBBM'!E18,'1ªCIA.4ºBBM'!E18,'2ªCIA.4ºBBM'!E18,'1ªCIA.5ºBBM'!E18,'2ªCIA.5ºBBM'!E18,'1ªCIA.6ºBBM'!E18,'2ªCIA.6ºBBM'!E18,'PA.6ºBBM'!E18,'1ªCIA_IND'!E18,'2ªCIA_IND'!E18,'3ªCIA_IND'!E18,'ASCOM_CG-'!E18)</f>
        <v>0</v>
      </c>
      <c r="F18" s="15">
        <f>SUM('1ªCIA.1ºBBM'!F18,'2ªCIA.1ºBBM'!F18,'1ªCIA.2ºBBM'!F18,'2ªCIA.2ºBBM'!F18,'PA.2ºBBM'!F18,'1ªCIA.3ºBBM'!F18,'2ªCIA.3ºBBM'!F18,'1ªCIA.4ºBBM'!F18,'2ªCIA.4ºBBM'!F18,'1ªCIA.5ºBBM'!F18,'2ªCIA.5ºBBM'!F18,'1ªCIA.6ºBBM'!F18,'2ªCIA.6ºBBM'!F18,'PA.6ºBBM'!F18,'1ªCIA_IND'!F18,'2ªCIA_IND'!F18,'3ªCIA_IND'!F18,'ASCOM_CG-'!F18)</f>
        <v>0</v>
      </c>
      <c r="G18" s="16">
        <f>SUM('1ªCIA.1ºBBM'!G18,'2ªCIA.1ºBBM'!G18,'1ªCIA.2ºBBM'!G18,'2ªCIA.2ºBBM'!G18,'PA.2ºBBM'!G18,'1ªCIA.3ºBBM'!G18,'2ªCIA.3ºBBM'!G18,'1ªCIA.4ºBBM'!G18,'2ªCIA.4ºBBM'!G18,'1ªCIA.5ºBBM'!G18,'2ªCIA.5ºBBM'!G18,'1ªCIA.6ºBBM'!G18,'2ªCIA.6ºBBM'!G18,'PA.6ºBBM'!G18,'1ªCIA_IND'!G18,'2ªCIA_IND'!G18,'3ªCIA_IND'!G18,'ASCOM_CG-'!G18)</f>
        <v>0</v>
      </c>
      <c r="H18" s="15">
        <f>SUM('1ªCIA.1ºBBM'!H18,'2ªCIA.1ºBBM'!H18,'1ªCIA.2ºBBM'!H18,'2ªCIA.2ºBBM'!H18,'PA.2ºBBM'!H18,'1ªCIA.3ºBBM'!H18,'2ªCIA.3ºBBM'!H18,'1ªCIA.4ºBBM'!H18,'2ªCIA.4ºBBM'!H18,'1ªCIA.5ºBBM'!H18,'2ªCIA.5ºBBM'!H18,'1ªCIA.6ºBBM'!H18,'2ªCIA.6ºBBM'!H18,'PA.6ºBBM'!H18,'1ªCIA_IND'!H18,'2ªCIA_IND'!H18,'3ªCIA_IND'!H18,'ASCOM_CG-'!H18)</f>
        <v>0</v>
      </c>
      <c r="I18" s="16">
        <f>SUM('1ªCIA.1ºBBM'!I18,'2ªCIA.1ºBBM'!I18,'1ªCIA.2ºBBM'!I18,'2ªCIA.2ºBBM'!I18,'PA.2ºBBM'!I18,'1ªCIA.3ºBBM'!I18,'2ªCIA.3ºBBM'!I18,'1ªCIA.4ºBBM'!I18,'2ªCIA.4ºBBM'!I18,'1ªCIA.5ºBBM'!I18,'2ªCIA.5ºBBM'!I18,'1ªCIA.6ºBBM'!I18,'2ªCIA.6ºBBM'!I18,'PA.6ºBBM'!I18,'1ªCIA_IND'!I18,'2ªCIA_IND'!I18,'3ªCIA_IND'!I18,'ASCOM_CG-'!I18)</f>
        <v>0</v>
      </c>
      <c r="J18" s="15">
        <f>SUM('1ªCIA.1ºBBM'!J18,'2ªCIA.1ºBBM'!J18,'1ªCIA.2ºBBM'!J18,'2ªCIA.2ºBBM'!J18,'PA.2ºBBM'!J18,'1ªCIA.3ºBBM'!J18,'2ªCIA.3ºBBM'!J18,'1ªCIA.4ºBBM'!J18,'2ªCIA.4ºBBM'!J18,'1ªCIA.5ºBBM'!J18,'2ªCIA.5ºBBM'!J18,'1ªCIA.6ºBBM'!J18,'2ªCIA.6ºBBM'!J18,'PA.6ºBBM'!J18,'1ªCIA_IND'!J18,'2ªCIA_IND'!J18,'3ªCIA_IND'!J18,'ASCOM_CG-'!J18)</f>
        <v>0</v>
      </c>
      <c r="K18" s="16">
        <f>SUM('1ªCIA.1ºBBM'!K18,'2ªCIA.1ºBBM'!K18,'1ªCIA.2ºBBM'!K18,'2ªCIA.2ºBBM'!K18,'PA.2ºBBM'!K18,'1ªCIA.3ºBBM'!K18,'2ªCIA.3ºBBM'!K18,'1ªCIA.4ºBBM'!K18,'2ªCIA.4ºBBM'!K18,'1ªCIA.5ºBBM'!K18,'2ªCIA.5ºBBM'!K18,'1ªCIA.6ºBBM'!K18,'2ªCIA.6ºBBM'!K18,'PA.6ºBBM'!K18,'1ªCIA_IND'!K18,'2ªCIA_IND'!K18,'3ªCIA_IND'!K18,'ASCOM_CG-'!K18)</f>
        <v>0</v>
      </c>
      <c r="L18" s="15">
        <f>SUM('1ªCIA.1ºBBM'!L18,'2ªCIA.1ºBBM'!L18,'1ªCIA.2ºBBM'!L18,'2ªCIA.2ºBBM'!L18,'PA.2ºBBM'!L18,'1ªCIA.3ºBBM'!L18,'2ªCIA.3ºBBM'!L18,'1ªCIA.4ºBBM'!L18,'2ªCIA.4ºBBM'!L18,'1ªCIA.5ºBBM'!L18,'2ªCIA.5ºBBM'!L18,'1ªCIA.6ºBBM'!L18,'2ªCIA.6ºBBM'!L18,'PA.6ºBBM'!L18,'1ªCIA_IND'!L18,'2ªCIA_IND'!L18,'3ªCIA_IND'!L18,'ASCOM_CG-'!L18)</f>
        <v>0</v>
      </c>
      <c r="M18" s="16">
        <f>SUM('1ªCIA.1ºBBM'!M18,'2ªCIA.1ºBBM'!M18,'1ªCIA.2ºBBM'!M18,'2ªCIA.2ºBBM'!M18,'PA.2ºBBM'!M18,'1ªCIA.3ºBBM'!M18,'2ªCIA.3ºBBM'!M18,'1ªCIA.4ºBBM'!M18,'2ªCIA.4ºBBM'!M18,'1ªCIA.5ºBBM'!M18,'2ªCIA.5ºBBM'!M18,'1ªCIA.6ºBBM'!M18,'2ªCIA.6ºBBM'!M18,'PA.6ºBBM'!M18,'1ªCIA_IND'!M18,'2ªCIA_IND'!M18,'3ªCIA_IND'!M18,'ASCOM_CG-'!M18)</f>
        <v>0</v>
      </c>
      <c r="N18" s="15">
        <f>SUM('1ªCIA.1ºBBM'!N18,'2ªCIA.1ºBBM'!N18,'1ªCIA.2ºBBM'!N18,'2ªCIA.2ºBBM'!N18,'PA.2ºBBM'!N18,'1ªCIA.3ºBBM'!N18,'2ªCIA.3ºBBM'!N18,'1ªCIA.4ºBBM'!N18,'2ªCIA.4ºBBM'!N18,'1ªCIA.5ºBBM'!N18,'2ªCIA.5ºBBM'!N18,'1ªCIA.6ºBBM'!N18,'2ªCIA.6ºBBM'!N18,'PA.6ºBBM'!N18,'1ªCIA_IND'!N18,'2ªCIA_IND'!N18,'3ªCIA_IND'!N18,'ASCOM_CG-'!N18)</f>
        <v>0</v>
      </c>
      <c r="O18" s="16">
        <f>SUM('1ªCIA.1ºBBM'!O18,'2ªCIA.1ºBBM'!O18,'1ªCIA.2ºBBM'!O18,'2ªCIA.2ºBBM'!O18,'PA.2ºBBM'!O18,'1ªCIA.3ºBBM'!O18,'2ªCIA.3ºBBM'!O18,'1ªCIA.4ºBBM'!O18,'2ªCIA.4ºBBM'!O18,'1ªCIA.5ºBBM'!O18,'2ªCIA.5ºBBM'!O18,'1ªCIA.6ºBBM'!O18,'2ªCIA.6ºBBM'!O18,'PA.6ºBBM'!O18,'1ªCIA_IND'!O18,'2ªCIA_IND'!O18,'3ªCIA_IND'!O18,'ASCOM_CG-'!O18)</f>
        <v>0</v>
      </c>
      <c r="P18" s="15">
        <f>SUM('1ªCIA.1ºBBM'!P18,'2ªCIA.1ºBBM'!P18,'1ªCIA.2ºBBM'!P18,'2ªCIA.2ºBBM'!P18,'PA.2ºBBM'!P18,'1ªCIA.3ºBBM'!P18,'2ªCIA.3ºBBM'!P18,'1ªCIA.4ºBBM'!P18,'2ªCIA.4ºBBM'!P18,'1ªCIA.5ºBBM'!P18,'2ªCIA.5ºBBM'!P18,'1ªCIA.6ºBBM'!P18,'2ªCIA.6ºBBM'!P18,'PA.6ºBBM'!P18,'1ªCIA_IND'!P18,'2ªCIA_IND'!P18,'3ªCIA_IND'!P18,'ASCOM_CG-'!P18)</f>
        <v>0</v>
      </c>
      <c r="Q18" s="16">
        <f>SUM('1ªCIA.1ºBBM'!Q18,'2ªCIA.1ºBBM'!Q18,'1ªCIA.2ºBBM'!Q18,'2ªCIA.2ºBBM'!Q18,'PA.2ºBBM'!Q18,'1ªCIA.3ºBBM'!Q18,'2ªCIA.3ºBBM'!Q18,'1ªCIA.4ºBBM'!Q18,'2ªCIA.4ºBBM'!Q18,'1ªCIA.5ºBBM'!Q18,'2ªCIA.5ºBBM'!Q18,'1ªCIA.6ºBBM'!Q18,'2ªCIA.6ºBBM'!Q18,'PA.6ºBBM'!Q18,'1ªCIA_IND'!Q18,'2ªCIA_IND'!Q18,'3ªCIA_IND'!Q18,'ASCOM_CG-'!Q18)</f>
        <v>0</v>
      </c>
      <c r="R18" s="15">
        <f>SUM('1ªCIA.1ºBBM'!R18,'2ªCIA.1ºBBM'!R18,'1ªCIA.2ºBBM'!R18,'2ªCIA.2ºBBM'!R18,'PA.2ºBBM'!R18,'1ªCIA.3ºBBM'!R18,'2ªCIA.3ºBBM'!R18,'1ªCIA.4ºBBM'!R18,'2ªCIA.4ºBBM'!R18,'1ªCIA.5ºBBM'!R18,'2ªCIA.5ºBBM'!R18,'1ªCIA.6ºBBM'!R18,'2ªCIA.6ºBBM'!R18,'PA.6ºBBM'!R18,'1ªCIA_IND'!R18,'2ªCIA_IND'!R18,'3ªCIA_IND'!R18,'ASCOM_CG-'!R18)</f>
        <v>0</v>
      </c>
      <c r="S18" s="16">
        <f>SUM('1ªCIA.1ºBBM'!S18,'2ªCIA.1ºBBM'!S18,'1ªCIA.2ºBBM'!S18,'2ªCIA.2ºBBM'!S18,'PA.2ºBBM'!S18,'1ªCIA.3ºBBM'!S18,'2ªCIA.3ºBBM'!S18,'1ªCIA.4ºBBM'!S18,'2ªCIA.4ºBBM'!S18,'1ªCIA.5ºBBM'!S18,'2ªCIA.5ºBBM'!S18,'1ªCIA.6ºBBM'!S18,'2ªCIA.6ºBBM'!S18,'PA.6ºBBM'!S18,'1ªCIA_IND'!S18,'2ªCIA_IND'!S18,'3ªCIA_IND'!S18,'ASCOM_CG-'!S18)</f>
        <v>0</v>
      </c>
      <c r="T18" s="15">
        <f>SUM('1ªCIA.1ºBBM'!T18,'2ªCIA.1ºBBM'!T18,'1ªCIA.2ºBBM'!T18,'2ªCIA.2ºBBM'!T18,'PA.2ºBBM'!T18,'1ªCIA.3ºBBM'!T18,'2ªCIA.3ºBBM'!T18,'1ªCIA.4ºBBM'!T18,'2ªCIA.4ºBBM'!T18,'1ªCIA.5ºBBM'!T18,'2ªCIA.5ºBBM'!T18,'1ªCIA.6ºBBM'!T18,'2ªCIA.6ºBBM'!T18,'PA.6ºBBM'!T18,'1ªCIA_IND'!T18,'2ªCIA_IND'!T18,'3ªCIA_IND'!T18,'ASCOM_CG-'!T18)</f>
        <v>0</v>
      </c>
      <c r="U18" s="16">
        <f>SUM('1ªCIA.1ºBBM'!U18,'2ªCIA.1ºBBM'!U18,'1ªCIA.2ºBBM'!U18,'2ªCIA.2ºBBM'!U18,'PA.2ºBBM'!U18,'1ªCIA.3ºBBM'!U18,'2ªCIA.3ºBBM'!U18,'1ªCIA.4ºBBM'!U18,'2ªCIA.4ºBBM'!U18,'1ªCIA.5ºBBM'!U18,'2ªCIA.5ºBBM'!U18,'1ªCIA.6ºBBM'!U18,'2ªCIA.6ºBBM'!U18,'PA.6ºBBM'!U18,'1ªCIA_IND'!U18,'2ªCIA_IND'!U18,'3ªCIA_IND'!U18,'ASCOM_CG-'!U18)</f>
        <v>0</v>
      </c>
      <c r="V18" s="15">
        <f>SUM('1ªCIA.1ºBBM'!V18,'2ªCIA.1ºBBM'!V18,'1ªCIA.2ºBBM'!V18,'2ªCIA.2ºBBM'!V18,'PA.2ºBBM'!V18,'1ªCIA.3ºBBM'!V18,'2ªCIA.3ºBBM'!V18,'1ªCIA.4ºBBM'!V18,'2ªCIA.4ºBBM'!V18,'1ªCIA.5ºBBM'!V18,'2ªCIA.5ºBBM'!V18,'1ªCIA.6ºBBM'!V18,'2ªCIA.6ºBBM'!V18,'PA.6ºBBM'!V18,'1ªCIA_IND'!V18,'2ªCIA_IND'!V18,'3ªCIA_IND'!V18,'ASCOM_CG-'!V18)</f>
        <v>0</v>
      </c>
      <c r="W18" s="16">
        <f>SUM('1ªCIA.1ºBBM'!W18,'2ªCIA.1ºBBM'!W18,'1ªCIA.2ºBBM'!W18,'2ªCIA.2ºBBM'!W18,'PA.2ºBBM'!W18,'1ªCIA.3ºBBM'!W18,'2ªCIA.3ºBBM'!W18,'1ªCIA.4ºBBM'!W18,'2ªCIA.4ºBBM'!W18,'1ªCIA.5ºBBM'!W18,'2ªCIA.5ºBBM'!W18,'1ªCIA.6ºBBM'!W18,'2ªCIA.6ºBBM'!W18,'PA.6ºBBM'!W18,'1ªCIA_IND'!W18,'2ªCIA_IND'!W18,'3ªCIA_IND'!W18,'ASCOM_CG-'!W18)</f>
        <v>0</v>
      </c>
      <c r="X18" s="15">
        <f>SUM('1ªCIA.1ºBBM'!X18,'2ªCIA.1ºBBM'!X18,'1ªCIA.2ºBBM'!X18,'2ªCIA.2ºBBM'!X18,'PA.2ºBBM'!X18,'1ªCIA.3ºBBM'!X18,'2ªCIA.3ºBBM'!X18,'1ªCIA.4ºBBM'!X18,'2ªCIA.4ºBBM'!X18,'1ªCIA.5ºBBM'!X18,'2ªCIA.5ºBBM'!X18,'1ªCIA.6ºBBM'!X18,'2ªCIA.6ºBBM'!X18,'PA.6ºBBM'!X18,'1ªCIA_IND'!X18,'2ªCIA_IND'!X18,'3ªCIA_IND'!X18,'ASCOM_CG-'!X18)</f>
        <v>0</v>
      </c>
      <c r="Y18" s="16">
        <f>SUM('1ªCIA.1ºBBM'!Y18,'2ªCIA.1ºBBM'!Y18,'1ªCIA.2ºBBM'!Y18,'2ªCIA.2ºBBM'!Y18,'PA.2ºBBM'!Y18,'1ªCIA.3ºBBM'!Y18,'2ªCIA.3ºBBM'!Y18,'1ªCIA.4ºBBM'!Y18,'2ªCIA.4ºBBM'!Y18,'1ªCIA.5ºBBM'!Y18,'2ªCIA.5ºBBM'!Y18,'1ªCIA.6ºBBM'!Y18,'2ªCIA.6ºBBM'!Y18,'PA.6ºBBM'!Y18,'1ªCIA_IND'!Y18,'2ªCIA_IND'!Y18,'3ªCIA_IND'!Y18,'ASCOM_CG-'!Y18)</f>
        <v>0</v>
      </c>
      <c r="Z18" s="15">
        <f>SUM('1ªCIA.1ºBBM'!Z18,'2ªCIA.1ºBBM'!Z18,'1ªCIA.2ºBBM'!Z18,'2ªCIA.2ºBBM'!Z18,'PA.2ºBBM'!Z18,'1ªCIA.3ºBBM'!Z18,'2ªCIA.3ºBBM'!Z18,'1ªCIA.4ºBBM'!Z18,'2ªCIA.4ºBBM'!Z18,'1ªCIA.5ºBBM'!Z18,'2ªCIA.5ºBBM'!Z18,'1ªCIA.6ºBBM'!Z18,'2ªCIA.6ºBBM'!Z18,'PA.6ºBBM'!Z18,'1ªCIA_IND'!Z18,'2ªCIA_IND'!Z18,'3ªCIA_IND'!Z18,'ASCOM_CG-'!Z18)</f>
        <v>0</v>
      </c>
      <c r="AA18" s="16">
        <f>SUM('1ªCIA.1ºBBM'!AA18,'2ªCIA.1ºBBM'!AA18,'1ªCIA.2ºBBM'!AA18,'2ªCIA.2ºBBM'!AA18,'PA.2ºBBM'!AA18,'1ªCIA.3ºBBM'!AA18,'2ªCIA.3ºBBM'!AA18,'1ªCIA.4ºBBM'!AA18,'2ªCIA.4ºBBM'!AA18,'1ªCIA.5ºBBM'!AA18,'2ªCIA.5ºBBM'!AA18,'1ªCIA.6ºBBM'!AA18,'2ªCIA.6ºBBM'!AA18,'PA.6ºBBM'!AA18,'1ªCIA_IND'!AA18,'2ªCIA_IND'!AA18,'3ªCIA_IND'!AA18,'ASCOM_CG-'!AA18)</f>
        <v>0</v>
      </c>
      <c r="AB18" s="15">
        <f>SUM('1ªCIA.1ºBBM'!AB18,'2ªCIA.1ºBBM'!AB18,'1ªCIA.2ºBBM'!AB18,'2ªCIA.2ºBBM'!AB18,'PA.2ºBBM'!AB18,'1ªCIA.3ºBBM'!AB18,'2ªCIA.3ºBBM'!AB18,'1ªCIA.4ºBBM'!AB18,'2ªCIA.4ºBBM'!AB18,'1ªCIA.5ºBBM'!AB18,'2ªCIA.5ºBBM'!AB18,'1ªCIA.6ºBBM'!AB18,'2ªCIA.6ºBBM'!AB18,'PA.6ºBBM'!AB18,'1ªCIA_IND'!AB18,'2ªCIA_IND'!AB18,'3ªCIA_IND'!AB18,'ASCOM_CG-'!AB18)</f>
        <v>0</v>
      </c>
      <c r="AC18" s="16">
        <f>SUM('1ªCIA.1ºBBM'!AC18,'2ªCIA.1ºBBM'!AC18,'1ªCIA.2ºBBM'!AC18,'2ªCIA.2ºBBM'!AC18,'PA.2ºBBM'!AC18,'1ªCIA.3ºBBM'!AC18,'2ªCIA.3ºBBM'!AC18,'1ªCIA.4ºBBM'!AC18,'2ªCIA.4ºBBM'!AC18,'1ªCIA.5ºBBM'!AC18,'2ªCIA.5ºBBM'!AC18,'1ªCIA.6ºBBM'!AC18,'2ªCIA.6ºBBM'!AC18,'PA.6ºBBM'!AC18,'1ªCIA_IND'!AC18,'2ªCIA_IND'!AC18,'3ªCIA_IND'!AC18,'ASCOM_CG-'!AC18)</f>
        <v>0</v>
      </c>
      <c r="AD18" s="15">
        <f>SUM('1ªCIA.1ºBBM'!AD18,'2ªCIA.1ºBBM'!AD18,'1ªCIA.2ºBBM'!AD18,'2ªCIA.2ºBBM'!AD18,'PA.2ºBBM'!AD18,'1ªCIA.3ºBBM'!AD18,'2ªCIA.3ºBBM'!AD18,'1ªCIA.4ºBBM'!AD18,'2ªCIA.4ºBBM'!AD18,'1ªCIA.5ºBBM'!AD18,'2ªCIA.5ºBBM'!AD18,'1ªCIA.6ºBBM'!AD18,'2ªCIA.6ºBBM'!AD18,'PA.6ºBBM'!AD18,'1ªCIA_IND'!AD18,'2ªCIA_IND'!AD18,'3ªCIA_IND'!AD18,'ASCOM_CG-'!AD18)</f>
        <v>0</v>
      </c>
      <c r="AE18" s="16">
        <f>SUM('1ªCIA.1ºBBM'!AE18,'2ªCIA.1ºBBM'!AE18,'1ªCIA.2ºBBM'!AE18,'2ªCIA.2ºBBM'!AE18,'PA.2ºBBM'!AE18,'1ªCIA.3ºBBM'!AE18,'2ªCIA.3ºBBM'!AE18,'1ªCIA.4ºBBM'!AE18,'2ªCIA.4ºBBM'!AE18,'1ªCIA.5ºBBM'!AE18,'2ªCIA.5ºBBM'!AE18,'1ªCIA.6ºBBM'!AE18,'2ªCIA.6ºBBM'!AE18,'PA.6ºBBM'!AE18,'1ªCIA_IND'!AE18,'2ªCIA_IND'!AE18,'3ªCIA_IND'!AE18,'ASCOM_CG-'!AE18)</f>
        <v>0</v>
      </c>
      <c r="AF18" s="17">
        <f t="shared" si="1"/>
        <v>0</v>
      </c>
      <c r="AG18" s="12"/>
      <c r="AH18" s="28">
        <f>SUM('1ªCIA.1ºBBM'!AH18,'2ªCIA.1ºBBM'!AH18,'1ªCIA.2ºBBM'!AH18,'2ªCIA.2ºBBM'!AH18,'PA.2ºBBM'!AH18,'1ªCIA.3ºBBM'!AH18,'2ªCIA.3ºBBM'!AH18,'1ªCIA.4ºBBM'!AH18,'2ªCIA.4ºBBM'!AH18,'1ªCIA.5ºBBM'!AH18,'2ªCIA.5ºBBM'!AH18,'1ªCIA.6ºBBM'!AH18,'2ªCIA.6ºBBM'!AH18,'PA.6ºBBM'!AH18,'1ªCIA_IND'!AH18,'2ªCIA_IND'!AH18,'3ªCIA_IND'!AH18,'ASCOM_CG-'!AH18)</f>
        <v>0</v>
      </c>
      <c r="AI18" s="28">
        <f>SUM('1ªCIA.1ºBBM'!AI18,'2ªCIA.1ºBBM'!AI18,'1ªCIA.2ºBBM'!AI18,'2ªCIA.2ºBBM'!AI18,'PA.2ºBBM'!AI18,'1ªCIA.3ºBBM'!AI18,'2ªCIA.3ºBBM'!AI18,'1ªCIA.4ºBBM'!AI18,'2ªCIA.4ºBBM'!AI18,'1ªCIA.5ºBBM'!AI18,'2ªCIA.5ºBBM'!AI18,'1ªCIA.6ºBBM'!AI18,'2ªCIA.6ºBBM'!AI18,'PA.6ºBBM'!AI18,'1ªCIA_IND'!AI18,'2ªCIA_IND'!AI18,'3ªCIA_IND'!AI18,'ASCOM_CG-'!AI18)</f>
        <v>0</v>
      </c>
      <c r="AJ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'1ªCIA.4ºBBM'!B19,'2ªCIA.4ºBBM'!B19,'1ªCIA.5ºBBM'!B19,'2ªCIA.5ºBBM'!B19,'1ªCIA.6ºBBM'!B19,'2ªCIA.6ºBBM'!B19,'PA.6ºBBM'!B19,'1ªCIA_IND'!B19,'2ªCIA_IND'!B19,'3ªCIA_IND'!B19,'ASCOM_CG-'!B19)</f>
        <v>0</v>
      </c>
      <c r="C19" s="16">
        <f>SUM('1ªCIA.1ºBBM'!C19,'2ªCIA.1ºBBM'!C19,'1ªCIA.2ºBBM'!C19,'2ªCIA.2ºBBM'!C19,'PA.2ºBBM'!C19,'1ªCIA.3ºBBM'!C19,'2ªCIA.3ºBBM'!C19,'1ªCIA.4ºBBM'!C19,'2ªCIA.4ºBBM'!C19,'1ªCIA.5ºBBM'!C19,'2ªCIA.5ºBBM'!C19,'1ªCIA.6ºBBM'!C19,'2ªCIA.6ºBBM'!C19,'PA.6ºBBM'!C19,'1ªCIA_IND'!C19,'2ªCIA_IND'!C19,'3ªCIA_IND'!C19,'ASCOM_CG-'!C19)</f>
        <v>0</v>
      </c>
      <c r="D19" s="15">
        <f>SUM('1ªCIA.1ºBBM'!D19,'2ªCIA.1ºBBM'!D19,'1ªCIA.2ºBBM'!D19,'2ªCIA.2ºBBM'!D19,'PA.2ºBBM'!D19,'1ªCIA.3ºBBM'!D19,'2ªCIA.3ºBBM'!D19,'1ªCIA.4ºBBM'!D19,'2ªCIA.4ºBBM'!D19,'1ªCIA.5ºBBM'!D19,'2ªCIA.5ºBBM'!D19,'1ªCIA.6ºBBM'!D19,'2ªCIA.6ºBBM'!D19,'PA.6ºBBM'!D19,'1ªCIA_IND'!D19,'2ªCIA_IND'!D19,'3ªCIA_IND'!D19,'ASCOM_CG-'!D19)</f>
        <v>0</v>
      </c>
      <c r="E19" s="16">
        <f>SUM('1ªCIA.1ºBBM'!E19,'2ªCIA.1ºBBM'!E19,'1ªCIA.2ºBBM'!E19,'2ªCIA.2ºBBM'!E19,'PA.2ºBBM'!E19,'1ªCIA.3ºBBM'!E19,'2ªCIA.3ºBBM'!E19,'1ªCIA.4ºBBM'!E19,'2ªCIA.4ºBBM'!E19,'1ªCIA.5ºBBM'!E19,'2ªCIA.5ºBBM'!E19,'1ªCIA.6ºBBM'!E19,'2ªCIA.6ºBBM'!E19,'PA.6ºBBM'!E19,'1ªCIA_IND'!E19,'2ªCIA_IND'!E19,'3ªCIA_IND'!E19,'ASCOM_CG-'!E19)</f>
        <v>0</v>
      </c>
      <c r="F19" s="15">
        <f>SUM('1ªCIA.1ºBBM'!F19,'2ªCIA.1ºBBM'!F19,'1ªCIA.2ºBBM'!F19,'2ªCIA.2ºBBM'!F19,'PA.2ºBBM'!F19,'1ªCIA.3ºBBM'!F19,'2ªCIA.3ºBBM'!F19,'1ªCIA.4ºBBM'!F19,'2ªCIA.4ºBBM'!F19,'1ªCIA.5ºBBM'!F19,'2ªCIA.5ºBBM'!F19,'1ªCIA.6ºBBM'!F19,'2ªCIA.6ºBBM'!F19,'PA.6ºBBM'!F19,'1ªCIA_IND'!F19,'2ªCIA_IND'!F19,'3ªCIA_IND'!F19,'ASCOM_CG-'!F19)</f>
        <v>0</v>
      </c>
      <c r="G19" s="16">
        <f>SUM('1ªCIA.1ºBBM'!G19,'2ªCIA.1ºBBM'!G19,'1ªCIA.2ºBBM'!G19,'2ªCIA.2ºBBM'!G19,'PA.2ºBBM'!G19,'1ªCIA.3ºBBM'!G19,'2ªCIA.3ºBBM'!G19,'1ªCIA.4ºBBM'!G19,'2ªCIA.4ºBBM'!G19,'1ªCIA.5ºBBM'!G19,'2ªCIA.5ºBBM'!G19,'1ªCIA.6ºBBM'!G19,'2ªCIA.6ºBBM'!G19,'PA.6ºBBM'!G19,'1ªCIA_IND'!G19,'2ªCIA_IND'!G19,'3ªCIA_IND'!G19,'ASCOM_CG-'!G19)</f>
        <v>0</v>
      </c>
      <c r="H19" s="15">
        <f>SUM('1ªCIA.1ºBBM'!H19,'2ªCIA.1ºBBM'!H19,'1ªCIA.2ºBBM'!H19,'2ªCIA.2ºBBM'!H19,'PA.2ºBBM'!H19,'1ªCIA.3ºBBM'!H19,'2ªCIA.3ºBBM'!H19,'1ªCIA.4ºBBM'!H19,'2ªCIA.4ºBBM'!H19,'1ªCIA.5ºBBM'!H19,'2ªCIA.5ºBBM'!H19,'1ªCIA.6ºBBM'!H19,'2ªCIA.6ºBBM'!H19,'PA.6ºBBM'!H19,'1ªCIA_IND'!H19,'2ªCIA_IND'!H19,'3ªCIA_IND'!H19,'ASCOM_CG-'!H19)</f>
        <v>0</v>
      </c>
      <c r="I19" s="16">
        <f>SUM('1ªCIA.1ºBBM'!I19,'2ªCIA.1ºBBM'!I19,'1ªCIA.2ºBBM'!I19,'2ªCIA.2ºBBM'!I19,'PA.2ºBBM'!I19,'1ªCIA.3ºBBM'!I19,'2ªCIA.3ºBBM'!I19,'1ªCIA.4ºBBM'!I19,'2ªCIA.4ºBBM'!I19,'1ªCIA.5ºBBM'!I19,'2ªCIA.5ºBBM'!I19,'1ªCIA.6ºBBM'!I19,'2ªCIA.6ºBBM'!I19,'PA.6ºBBM'!I19,'1ªCIA_IND'!I19,'2ªCIA_IND'!I19,'3ªCIA_IND'!I19,'ASCOM_CG-'!I19)</f>
        <v>0</v>
      </c>
      <c r="J19" s="15">
        <f>SUM('1ªCIA.1ºBBM'!J19,'2ªCIA.1ºBBM'!J19,'1ªCIA.2ºBBM'!J19,'2ªCIA.2ºBBM'!J19,'PA.2ºBBM'!J19,'1ªCIA.3ºBBM'!J19,'2ªCIA.3ºBBM'!J19,'1ªCIA.4ºBBM'!J19,'2ªCIA.4ºBBM'!J19,'1ªCIA.5ºBBM'!J19,'2ªCIA.5ºBBM'!J19,'1ªCIA.6ºBBM'!J19,'2ªCIA.6ºBBM'!J19,'PA.6ºBBM'!J19,'1ªCIA_IND'!J19,'2ªCIA_IND'!J19,'3ªCIA_IND'!J19,'ASCOM_CG-'!J19)</f>
        <v>0</v>
      </c>
      <c r="K19" s="16">
        <f>SUM('1ªCIA.1ºBBM'!K19,'2ªCIA.1ºBBM'!K19,'1ªCIA.2ºBBM'!K19,'2ªCIA.2ºBBM'!K19,'PA.2ºBBM'!K19,'1ªCIA.3ºBBM'!K19,'2ªCIA.3ºBBM'!K19,'1ªCIA.4ºBBM'!K19,'2ªCIA.4ºBBM'!K19,'1ªCIA.5ºBBM'!K19,'2ªCIA.5ºBBM'!K19,'1ªCIA.6ºBBM'!K19,'2ªCIA.6ºBBM'!K19,'PA.6ºBBM'!K19,'1ªCIA_IND'!K19,'2ªCIA_IND'!K19,'3ªCIA_IND'!K19,'ASCOM_CG-'!K19)</f>
        <v>0</v>
      </c>
      <c r="L19" s="15">
        <f>SUM('1ªCIA.1ºBBM'!L19,'2ªCIA.1ºBBM'!L19,'1ªCIA.2ºBBM'!L19,'2ªCIA.2ºBBM'!L19,'PA.2ºBBM'!L19,'1ªCIA.3ºBBM'!L19,'2ªCIA.3ºBBM'!L19,'1ªCIA.4ºBBM'!L19,'2ªCIA.4ºBBM'!L19,'1ªCIA.5ºBBM'!L19,'2ªCIA.5ºBBM'!L19,'1ªCIA.6ºBBM'!L19,'2ªCIA.6ºBBM'!L19,'PA.6ºBBM'!L19,'1ªCIA_IND'!L19,'2ªCIA_IND'!L19,'3ªCIA_IND'!L19,'ASCOM_CG-'!L19)</f>
        <v>0</v>
      </c>
      <c r="M19" s="16">
        <f>SUM('1ªCIA.1ºBBM'!M19,'2ªCIA.1ºBBM'!M19,'1ªCIA.2ºBBM'!M19,'2ªCIA.2ºBBM'!M19,'PA.2ºBBM'!M19,'1ªCIA.3ºBBM'!M19,'2ªCIA.3ºBBM'!M19,'1ªCIA.4ºBBM'!M19,'2ªCIA.4ºBBM'!M19,'1ªCIA.5ºBBM'!M19,'2ªCIA.5ºBBM'!M19,'1ªCIA.6ºBBM'!M19,'2ªCIA.6ºBBM'!M19,'PA.6ºBBM'!M19,'1ªCIA_IND'!M19,'2ªCIA_IND'!M19,'3ªCIA_IND'!M19,'ASCOM_CG-'!M19)</f>
        <v>0</v>
      </c>
      <c r="N19" s="15">
        <f>SUM('1ªCIA.1ºBBM'!N19,'2ªCIA.1ºBBM'!N19,'1ªCIA.2ºBBM'!N19,'2ªCIA.2ºBBM'!N19,'PA.2ºBBM'!N19,'1ªCIA.3ºBBM'!N19,'2ªCIA.3ºBBM'!N19,'1ªCIA.4ºBBM'!N19,'2ªCIA.4ºBBM'!N19,'1ªCIA.5ºBBM'!N19,'2ªCIA.5ºBBM'!N19,'1ªCIA.6ºBBM'!N19,'2ªCIA.6ºBBM'!N19,'PA.6ºBBM'!N19,'1ªCIA_IND'!N19,'2ªCIA_IND'!N19,'3ªCIA_IND'!N19,'ASCOM_CG-'!N19)</f>
        <v>0</v>
      </c>
      <c r="O19" s="16">
        <f>SUM('1ªCIA.1ºBBM'!O19,'2ªCIA.1ºBBM'!O19,'1ªCIA.2ºBBM'!O19,'2ªCIA.2ºBBM'!O19,'PA.2ºBBM'!O19,'1ªCIA.3ºBBM'!O19,'2ªCIA.3ºBBM'!O19,'1ªCIA.4ºBBM'!O19,'2ªCIA.4ºBBM'!O19,'1ªCIA.5ºBBM'!O19,'2ªCIA.5ºBBM'!O19,'1ªCIA.6ºBBM'!O19,'2ªCIA.6ºBBM'!O19,'PA.6ºBBM'!O19,'1ªCIA_IND'!O19,'2ªCIA_IND'!O19,'3ªCIA_IND'!O19,'ASCOM_CG-'!O19)</f>
        <v>0</v>
      </c>
      <c r="P19" s="15">
        <f>SUM('1ªCIA.1ºBBM'!P19,'2ªCIA.1ºBBM'!P19,'1ªCIA.2ºBBM'!P19,'2ªCIA.2ºBBM'!P19,'PA.2ºBBM'!P19,'1ªCIA.3ºBBM'!P19,'2ªCIA.3ºBBM'!P19,'1ªCIA.4ºBBM'!P19,'2ªCIA.4ºBBM'!P19,'1ªCIA.5ºBBM'!P19,'2ªCIA.5ºBBM'!P19,'1ªCIA.6ºBBM'!P19,'2ªCIA.6ºBBM'!P19,'PA.6ºBBM'!P19,'1ªCIA_IND'!P19,'2ªCIA_IND'!P19,'3ªCIA_IND'!P19,'ASCOM_CG-'!P19)</f>
        <v>0</v>
      </c>
      <c r="Q19" s="16">
        <f>SUM('1ªCIA.1ºBBM'!Q19,'2ªCIA.1ºBBM'!Q19,'1ªCIA.2ºBBM'!Q19,'2ªCIA.2ºBBM'!Q19,'PA.2ºBBM'!Q19,'1ªCIA.3ºBBM'!Q19,'2ªCIA.3ºBBM'!Q19,'1ªCIA.4ºBBM'!Q19,'2ªCIA.4ºBBM'!Q19,'1ªCIA.5ºBBM'!Q19,'2ªCIA.5ºBBM'!Q19,'1ªCIA.6ºBBM'!Q19,'2ªCIA.6ºBBM'!Q19,'PA.6ºBBM'!Q19,'1ªCIA_IND'!Q19,'2ªCIA_IND'!Q19,'3ªCIA_IND'!Q19,'ASCOM_CG-'!Q19)</f>
        <v>0</v>
      </c>
      <c r="R19" s="15">
        <f>SUM('1ªCIA.1ºBBM'!R19,'2ªCIA.1ºBBM'!R19,'1ªCIA.2ºBBM'!R19,'2ªCIA.2ºBBM'!R19,'PA.2ºBBM'!R19,'1ªCIA.3ºBBM'!R19,'2ªCIA.3ºBBM'!R19,'1ªCIA.4ºBBM'!R19,'2ªCIA.4ºBBM'!R19,'1ªCIA.5ºBBM'!R19,'2ªCIA.5ºBBM'!R19,'1ªCIA.6ºBBM'!R19,'2ªCIA.6ºBBM'!R19,'PA.6ºBBM'!R19,'1ªCIA_IND'!R19,'2ªCIA_IND'!R19,'3ªCIA_IND'!R19,'ASCOM_CG-'!R19)</f>
        <v>0</v>
      </c>
      <c r="S19" s="16">
        <f>SUM('1ªCIA.1ºBBM'!S19,'2ªCIA.1ºBBM'!S19,'1ªCIA.2ºBBM'!S19,'2ªCIA.2ºBBM'!S19,'PA.2ºBBM'!S19,'1ªCIA.3ºBBM'!S19,'2ªCIA.3ºBBM'!S19,'1ªCIA.4ºBBM'!S19,'2ªCIA.4ºBBM'!S19,'1ªCIA.5ºBBM'!S19,'2ªCIA.5ºBBM'!S19,'1ªCIA.6ºBBM'!S19,'2ªCIA.6ºBBM'!S19,'PA.6ºBBM'!S19,'1ªCIA_IND'!S19,'2ªCIA_IND'!S19,'3ªCIA_IND'!S19,'ASCOM_CG-'!S19)</f>
        <v>0</v>
      </c>
      <c r="T19" s="15">
        <f>SUM('1ªCIA.1ºBBM'!T19,'2ªCIA.1ºBBM'!T19,'1ªCIA.2ºBBM'!T19,'2ªCIA.2ºBBM'!T19,'PA.2ºBBM'!T19,'1ªCIA.3ºBBM'!T19,'2ªCIA.3ºBBM'!T19,'1ªCIA.4ºBBM'!T19,'2ªCIA.4ºBBM'!T19,'1ªCIA.5ºBBM'!T19,'2ªCIA.5ºBBM'!T19,'1ªCIA.6ºBBM'!T19,'2ªCIA.6ºBBM'!T19,'PA.6ºBBM'!T19,'1ªCIA_IND'!T19,'2ªCIA_IND'!T19,'3ªCIA_IND'!T19,'ASCOM_CG-'!T19)</f>
        <v>0</v>
      </c>
      <c r="U19" s="16">
        <f>SUM('1ªCIA.1ºBBM'!U19,'2ªCIA.1ºBBM'!U19,'1ªCIA.2ºBBM'!U19,'2ªCIA.2ºBBM'!U19,'PA.2ºBBM'!U19,'1ªCIA.3ºBBM'!U19,'2ªCIA.3ºBBM'!U19,'1ªCIA.4ºBBM'!U19,'2ªCIA.4ºBBM'!U19,'1ªCIA.5ºBBM'!U19,'2ªCIA.5ºBBM'!U19,'1ªCIA.6ºBBM'!U19,'2ªCIA.6ºBBM'!U19,'PA.6ºBBM'!U19,'1ªCIA_IND'!U19,'2ªCIA_IND'!U19,'3ªCIA_IND'!U19,'ASCOM_CG-'!U19)</f>
        <v>0</v>
      </c>
      <c r="V19" s="15">
        <f>SUM('1ªCIA.1ºBBM'!V19,'2ªCIA.1ºBBM'!V19,'1ªCIA.2ºBBM'!V19,'2ªCIA.2ºBBM'!V19,'PA.2ºBBM'!V19,'1ªCIA.3ºBBM'!V19,'2ªCIA.3ºBBM'!V19,'1ªCIA.4ºBBM'!V19,'2ªCIA.4ºBBM'!V19,'1ªCIA.5ºBBM'!V19,'2ªCIA.5ºBBM'!V19,'1ªCIA.6ºBBM'!V19,'2ªCIA.6ºBBM'!V19,'PA.6ºBBM'!V19,'1ªCIA_IND'!V19,'2ªCIA_IND'!V19,'3ªCIA_IND'!V19,'ASCOM_CG-'!V19)</f>
        <v>0</v>
      </c>
      <c r="W19" s="16">
        <f>SUM('1ªCIA.1ºBBM'!W19,'2ªCIA.1ºBBM'!W19,'1ªCIA.2ºBBM'!W19,'2ªCIA.2ºBBM'!W19,'PA.2ºBBM'!W19,'1ªCIA.3ºBBM'!W19,'2ªCIA.3ºBBM'!W19,'1ªCIA.4ºBBM'!W19,'2ªCIA.4ºBBM'!W19,'1ªCIA.5ºBBM'!W19,'2ªCIA.5ºBBM'!W19,'1ªCIA.6ºBBM'!W19,'2ªCIA.6ºBBM'!W19,'PA.6ºBBM'!W19,'1ªCIA_IND'!W19,'2ªCIA_IND'!W19,'3ªCIA_IND'!W19,'ASCOM_CG-'!W19)</f>
        <v>0</v>
      </c>
      <c r="X19" s="15">
        <f>SUM('1ªCIA.1ºBBM'!X19,'2ªCIA.1ºBBM'!X19,'1ªCIA.2ºBBM'!X19,'2ªCIA.2ºBBM'!X19,'PA.2ºBBM'!X19,'1ªCIA.3ºBBM'!X19,'2ªCIA.3ºBBM'!X19,'1ªCIA.4ºBBM'!X19,'2ªCIA.4ºBBM'!X19,'1ªCIA.5ºBBM'!X19,'2ªCIA.5ºBBM'!X19,'1ªCIA.6ºBBM'!X19,'2ªCIA.6ºBBM'!X19,'PA.6ºBBM'!X19,'1ªCIA_IND'!X19,'2ªCIA_IND'!X19,'3ªCIA_IND'!X19,'ASCOM_CG-'!X19)</f>
        <v>0</v>
      </c>
      <c r="Y19" s="16">
        <f>SUM('1ªCIA.1ºBBM'!Y19,'2ªCIA.1ºBBM'!Y19,'1ªCIA.2ºBBM'!Y19,'2ªCIA.2ºBBM'!Y19,'PA.2ºBBM'!Y19,'1ªCIA.3ºBBM'!Y19,'2ªCIA.3ºBBM'!Y19,'1ªCIA.4ºBBM'!Y19,'2ªCIA.4ºBBM'!Y19,'1ªCIA.5ºBBM'!Y19,'2ªCIA.5ºBBM'!Y19,'1ªCIA.6ºBBM'!Y19,'2ªCIA.6ºBBM'!Y19,'PA.6ºBBM'!Y19,'1ªCIA_IND'!Y19,'2ªCIA_IND'!Y19,'3ªCIA_IND'!Y19,'ASCOM_CG-'!Y19)</f>
        <v>0</v>
      </c>
      <c r="Z19" s="15">
        <f>SUM('1ªCIA.1ºBBM'!Z19,'2ªCIA.1ºBBM'!Z19,'1ªCIA.2ºBBM'!Z19,'2ªCIA.2ºBBM'!Z19,'PA.2ºBBM'!Z19,'1ªCIA.3ºBBM'!Z19,'2ªCIA.3ºBBM'!Z19,'1ªCIA.4ºBBM'!Z19,'2ªCIA.4ºBBM'!Z19,'1ªCIA.5ºBBM'!Z19,'2ªCIA.5ºBBM'!Z19,'1ªCIA.6ºBBM'!Z19,'2ªCIA.6ºBBM'!Z19,'PA.6ºBBM'!Z19,'1ªCIA_IND'!Z19,'2ªCIA_IND'!Z19,'3ªCIA_IND'!Z19,'ASCOM_CG-'!Z19)</f>
        <v>0</v>
      </c>
      <c r="AA19" s="16">
        <f>SUM('1ªCIA.1ºBBM'!AA19,'2ªCIA.1ºBBM'!AA19,'1ªCIA.2ºBBM'!AA19,'2ªCIA.2ºBBM'!AA19,'PA.2ºBBM'!AA19,'1ªCIA.3ºBBM'!AA19,'2ªCIA.3ºBBM'!AA19,'1ªCIA.4ºBBM'!AA19,'2ªCIA.4ºBBM'!AA19,'1ªCIA.5ºBBM'!AA19,'2ªCIA.5ºBBM'!AA19,'1ªCIA.6ºBBM'!AA19,'2ªCIA.6ºBBM'!AA19,'PA.6ºBBM'!AA19,'1ªCIA_IND'!AA19,'2ªCIA_IND'!AA19,'3ªCIA_IND'!AA19,'ASCOM_CG-'!AA19)</f>
        <v>0</v>
      </c>
      <c r="AB19" s="15">
        <f>SUM('1ªCIA.1ºBBM'!AB19,'2ªCIA.1ºBBM'!AB19,'1ªCIA.2ºBBM'!AB19,'2ªCIA.2ºBBM'!AB19,'PA.2ºBBM'!AB19,'1ªCIA.3ºBBM'!AB19,'2ªCIA.3ºBBM'!AB19,'1ªCIA.4ºBBM'!AB19,'2ªCIA.4ºBBM'!AB19,'1ªCIA.5ºBBM'!AB19,'2ªCIA.5ºBBM'!AB19,'1ªCIA.6ºBBM'!AB19,'2ªCIA.6ºBBM'!AB19,'PA.6ºBBM'!AB19,'1ªCIA_IND'!AB19,'2ªCIA_IND'!AB19,'3ªCIA_IND'!AB19,'ASCOM_CG-'!AB19)</f>
        <v>0</v>
      </c>
      <c r="AC19" s="16">
        <f>SUM('1ªCIA.1ºBBM'!AC19,'2ªCIA.1ºBBM'!AC19,'1ªCIA.2ºBBM'!AC19,'2ªCIA.2ºBBM'!AC19,'PA.2ºBBM'!AC19,'1ªCIA.3ºBBM'!AC19,'2ªCIA.3ºBBM'!AC19,'1ªCIA.4ºBBM'!AC19,'2ªCIA.4ºBBM'!AC19,'1ªCIA.5ºBBM'!AC19,'2ªCIA.5ºBBM'!AC19,'1ªCIA.6ºBBM'!AC19,'2ªCIA.6ºBBM'!AC19,'PA.6ºBBM'!AC19,'1ªCIA_IND'!AC19,'2ªCIA_IND'!AC19,'3ªCIA_IND'!AC19,'ASCOM_CG-'!AC19)</f>
        <v>0</v>
      </c>
      <c r="AD19" s="15">
        <f>SUM('1ªCIA.1ºBBM'!AD19,'2ªCIA.1ºBBM'!AD19,'1ªCIA.2ºBBM'!AD19,'2ªCIA.2ºBBM'!AD19,'PA.2ºBBM'!AD19,'1ªCIA.3ºBBM'!AD19,'2ªCIA.3ºBBM'!AD19,'1ªCIA.4ºBBM'!AD19,'2ªCIA.4ºBBM'!AD19,'1ªCIA.5ºBBM'!AD19,'2ªCIA.5ºBBM'!AD19,'1ªCIA.6ºBBM'!AD19,'2ªCIA.6ºBBM'!AD19,'PA.6ºBBM'!AD19,'1ªCIA_IND'!AD19,'2ªCIA_IND'!AD19,'3ªCIA_IND'!AD19,'ASCOM_CG-'!AD19)</f>
        <v>0</v>
      </c>
      <c r="AE19" s="16">
        <f>SUM('1ªCIA.1ºBBM'!AE19,'2ªCIA.1ºBBM'!AE19,'1ªCIA.2ºBBM'!AE19,'2ªCIA.2ºBBM'!AE19,'PA.2ºBBM'!AE19,'1ªCIA.3ºBBM'!AE19,'2ªCIA.3ºBBM'!AE19,'1ªCIA.4ºBBM'!AE19,'2ªCIA.4ºBBM'!AE19,'1ªCIA.5ºBBM'!AE19,'2ªCIA.5ºBBM'!AE19,'1ªCIA.6ºBBM'!AE19,'2ªCIA.6ºBBM'!AE19,'PA.6ºBBM'!AE19,'1ªCIA_IND'!AE19,'2ªCIA_IND'!AE19,'3ªCIA_IND'!AE19,'ASCOM_CG-'!AE19)</f>
        <v>0</v>
      </c>
      <c r="AF19" s="17">
        <f t="shared" si="1"/>
        <v>0</v>
      </c>
      <c r="AG19" s="12"/>
      <c r="AH19" s="28">
        <f>SUM('1ªCIA.1ºBBM'!AH19,'2ªCIA.1ºBBM'!AH19,'1ªCIA.2ºBBM'!AH19,'2ªCIA.2ºBBM'!AH19,'PA.2ºBBM'!AH19,'1ªCIA.3ºBBM'!AH19,'2ªCIA.3ºBBM'!AH19,'1ªCIA.4ºBBM'!AH19,'2ªCIA.4ºBBM'!AH19,'1ªCIA.5ºBBM'!AH19,'2ªCIA.5ºBBM'!AH19,'1ªCIA.6ºBBM'!AH19,'2ªCIA.6ºBBM'!AH19,'PA.6ºBBM'!AH19,'1ªCIA_IND'!AH19,'2ªCIA_IND'!AH19,'3ªCIA_IND'!AH19,'ASCOM_CG-'!AH19)</f>
        <v>0</v>
      </c>
      <c r="AI19" s="28">
        <f>SUM('1ªCIA.1ºBBM'!AI19,'2ªCIA.1ºBBM'!AI19,'1ªCIA.2ºBBM'!AI19,'2ªCIA.2ºBBM'!AI19,'PA.2ºBBM'!AI19,'1ªCIA.3ºBBM'!AI19,'2ªCIA.3ºBBM'!AI19,'1ªCIA.4ºBBM'!AI19,'2ªCIA.4ºBBM'!AI19,'1ªCIA.5ºBBM'!AI19,'2ªCIA.5ºBBM'!AI19,'1ªCIA.6ºBBM'!AI19,'2ªCIA.6ºBBM'!AI19,'PA.6ºBBM'!AI19,'1ªCIA_IND'!AI19,'2ªCIA_IND'!AI19,'3ªCIA_IND'!AI19,'ASCOM_CG-'!AI19)</f>
        <v>0</v>
      </c>
      <c r="AJ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'1ªCIA.4ºBBM'!B20,'2ªCIA.4ºBBM'!B20,'1ªCIA.5ºBBM'!B20,'2ªCIA.5ºBBM'!B20,'1ªCIA.6ºBBM'!B20,'2ªCIA.6ºBBM'!B20,'PA.6ºBBM'!B20,'1ªCIA_IND'!B20,'2ªCIA_IND'!B20,'3ªCIA_IND'!B20,'ASCOM_CG-'!B20)</f>
        <v>0</v>
      </c>
      <c r="C20" s="16">
        <f>SUM('1ªCIA.1ºBBM'!C20,'2ªCIA.1ºBBM'!C20,'1ªCIA.2ºBBM'!C20,'2ªCIA.2ºBBM'!C20,'PA.2ºBBM'!C20,'1ªCIA.3ºBBM'!C20,'2ªCIA.3ºBBM'!C20,'1ªCIA.4ºBBM'!C20,'2ªCIA.4ºBBM'!C20,'1ªCIA.5ºBBM'!C20,'2ªCIA.5ºBBM'!C20,'1ªCIA.6ºBBM'!C20,'2ªCIA.6ºBBM'!C20,'PA.6ºBBM'!C20,'1ªCIA_IND'!C20,'2ªCIA_IND'!C20,'3ªCIA_IND'!C20,'ASCOM_CG-'!C20)</f>
        <v>0</v>
      </c>
      <c r="D20" s="15">
        <f>SUM('1ªCIA.1ºBBM'!D20,'2ªCIA.1ºBBM'!D20,'1ªCIA.2ºBBM'!D20,'2ªCIA.2ºBBM'!D20,'PA.2ºBBM'!D20,'1ªCIA.3ºBBM'!D20,'2ªCIA.3ºBBM'!D20,'1ªCIA.4ºBBM'!D20,'2ªCIA.4ºBBM'!D20,'1ªCIA.5ºBBM'!D20,'2ªCIA.5ºBBM'!D20,'1ªCIA.6ºBBM'!D20,'2ªCIA.6ºBBM'!D20,'PA.6ºBBM'!D20,'1ªCIA_IND'!D20,'2ªCIA_IND'!D20,'3ªCIA_IND'!D20,'ASCOM_CG-'!D20)</f>
        <v>0</v>
      </c>
      <c r="E20" s="16">
        <f>SUM('1ªCIA.1ºBBM'!E20,'2ªCIA.1ºBBM'!E20,'1ªCIA.2ºBBM'!E20,'2ªCIA.2ºBBM'!E20,'PA.2ºBBM'!E20,'1ªCIA.3ºBBM'!E20,'2ªCIA.3ºBBM'!E20,'1ªCIA.4ºBBM'!E20,'2ªCIA.4ºBBM'!E20,'1ªCIA.5ºBBM'!E20,'2ªCIA.5ºBBM'!E20,'1ªCIA.6ºBBM'!E20,'2ªCIA.6ºBBM'!E20,'PA.6ºBBM'!E20,'1ªCIA_IND'!E20,'2ªCIA_IND'!E20,'3ªCIA_IND'!E20,'ASCOM_CG-'!E20)</f>
        <v>0</v>
      </c>
      <c r="F20" s="15">
        <f>SUM('1ªCIA.1ºBBM'!F20,'2ªCIA.1ºBBM'!F20,'1ªCIA.2ºBBM'!F20,'2ªCIA.2ºBBM'!F20,'PA.2ºBBM'!F20,'1ªCIA.3ºBBM'!F20,'2ªCIA.3ºBBM'!F20,'1ªCIA.4ºBBM'!F20,'2ªCIA.4ºBBM'!F20,'1ªCIA.5ºBBM'!F20,'2ªCIA.5ºBBM'!F20,'1ªCIA.6ºBBM'!F20,'2ªCIA.6ºBBM'!F20,'PA.6ºBBM'!F20,'1ªCIA_IND'!F20,'2ªCIA_IND'!F20,'3ªCIA_IND'!F20,'ASCOM_CG-'!F20)</f>
        <v>0</v>
      </c>
      <c r="G20" s="16">
        <f>SUM('1ªCIA.1ºBBM'!G20,'2ªCIA.1ºBBM'!G20,'1ªCIA.2ºBBM'!G20,'2ªCIA.2ºBBM'!G20,'PA.2ºBBM'!G20,'1ªCIA.3ºBBM'!G20,'2ªCIA.3ºBBM'!G20,'1ªCIA.4ºBBM'!G20,'2ªCIA.4ºBBM'!G20,'1ªCIA.5ºBBM'!G20,'2ªCIA.5ºBBM'!G20,'1ªCIA.6ºBBM'!G20,'2ªCIA.6ºBBM'!G20,'PA.6ºBBM'!G20,'1ªCIA_IND'!G20,'2ªCIA_IND'!G20,'3ªCIA_IND'!G20,'ASCOM_CG-'!G20)</f>
        <v>0</v>
      </c>
      <c r="H20" s="15">
        <f>SUM('1ªCIA.1ºBBM'!H20,'2ªCIA.1ºBBM'!H20,'1ªCIA.2ºBBM'!H20,'2ªCIA.2ºBBM'!H20,'PA.2ºBBM'!H20,'1ªCIA.3ºBBM'!H20,'2ªCIA.3ºBBM'!H20,'1ªCIA.4ºBBM'!H20,'2ªCIA.4ºBBM'!H20,'1ªCIA.5ºBBM'!H20,'2ªCIA.5ºBBM'!H20,'1ªCIA.6ºBBM'!H20,'2ªCIA.6ºBBM'!H20,'PA.6ºBBM'!H20,'1ªCIA_IND'!H20,'2ªCIA_IND'!H20,'3ªCIA_IND'!H20,'ASCOM_CG-'!H20)</f>
        <v>0</v>
      </c>
      <c r="I20" s="16">
        <f>SUM('1ªCIA.1ºBBM'!I20,'2ªCIA.1ºBBM'!I20,'1ªCIA.2ºBBM'!I20,'2ªCIA.2ºBBM'!I20,'PA.2ºBBM'!I20,'1ªCIA.3ºBBM'!I20,'2ªCIA.3ºBBM'!I20,'1ªCIA.4ºBBM'!I20,'2ªCIA.4ºBBM'!I20,'1ªCIA.5ºBBM'!I20,'2ªCIA.5ºBBM'!I20,'1ªCIA.6ºBBM'!I20,'2ªCIA.6ºBBM'!I20,'PA.6ºBBM'!I20,'1ªCIA_IND'!I20,'2ªCIA_IND'!I20,'3ªCIA_IND'!I20,'ASCOM_CG-'!I20)</f>
        <v>0</v>
      </c>
      <c r="J20" s="15">
        <f>SUM('1ªCIA.1ºBBM'!J20,'2ªCIA.1ºBBM'!J20,'1ªCIA.2ºBBM'!J20,'2ªCIA.2ºBBM'!J20,'PA.2ºBBM'!J20,'1ªCIA.3ºBBM'!J20,'2ªCIA.3ºBBM'!J20,'1ªCIA.4ºBBM'!J20,'2ªCIA.4ºBBM'!J20,'1ªCIA.5ºBBM'!J20,'2ªCIA.5ºBBM'!J20,'1ªCIA.6ºBBM'!J20,'2ªCIA.6ºBBM'!J20,'PA.6ºBBM'!J20,'1ªCIA_IND'!J20,'2ªCIA_IND'!J20,'3ªCIA_IND'!J20,'ASCOM_CG-'!J20)</f>
        <v>0</v>
      </c>
      <c r="K20" s="16">
        <f>SUM('1ªCIA.1ºBBM'!K20,'2ªCIA.1ºBBM'!K20,'1ªCIA.2ºBBM'!K20,'2ªCIA.2ºBBM'!K20,'PA.2ºBBM'!K20,'1ªCIA.3ºBBM'!K20,'2ªCIA.3ºBBM'!K20,'1ªCIA.4ºBBM'!K20,'2ªCIA.4ºBBM'!K20,'1ªCIA.5ºBBM'!K20,'2ªCIA.5ºBBM'!K20,'1ªCIA.6ºBBM'!K20,'2ªCIA.6ºBBM'!K20,'PA.6ºBBM'!K20,'1ªCIA_IND'!K20,'2ªCIA_IND'!K20,'3ªCIA_IND'!K20,'ASCOM_CG-'!K20)</f>
        <v>0</v>
      </c>
      <c r="L20" s="15">
        <f>SUM('1ªCIA.1ºBBM'!L20,'2ªCIA.1ºBBM'!L20,'1ªCIA.2ºBBM'!L20,'2ªCIA.2ºBBM'!L20,'PA.2ºBBM'!L20,'1ªCIA.3ºBBM'!L20,'2ªCIA.3ºBBM'!L20,'1ªCIA.4ºBBM'!L20,'2ªCIA.4ºBBM'!L20,'1ªCIA.5ºBBM'!L20,'2ªCIA.5ºBBM'!L20,'1ªCIA.6ºBBM'!L20,'2ªCIA.6ºBBM'!L20,'PA.6ºBBM'!L20,'1ªCIA_IND'!L20,'2ªCIA_IND'!L20,'3ªCIA_IND'!L20,'ASCOM_CG-'!L20)</f>
        <v>0</v>
      </c>
      <c r="M20" s="16">
        <f>SUM('1ªCIA.1ºBBM'!M20,'2ªCIA.1ºBBM'!M20,'1ªCIA.2ºBBM'!M20,'2ªCIA.2ºBBM'!M20,'PA.2ºBBM'!M20,'1ªCIA.3ºBBM'!M20,'2ªCIA.3ºBBM'!M20,'1ªCIA.4ºBBM'!M20,'2ªCIA.4ºBBM'!M20,'1ªCIA.5ºBBM'!M20,'2ªCIA.5ºBBM'!M20,'1ªCIA.6ºBBM'!M20,'2ªCIA.6ºBBM'!M20,'PA.6ºBBM'!M20,'1ªCIA_IND'!M20,'2ªCIA_IND'!M20,'3ªCIA_IND'!M20,'ASCOM_CG-'!M20)</f>
        <v>0</v>
      </c>
      <c r="N20" s="15">
        <f>SUM('1ªCIA.1ºBBM'!N20,'2ªCIA.1ºBBM'!N20,'1ªCIA.2ºBBM'!N20,'2ªCIA.2ºBBM'!N20,'PA.2ºBBM'!N20,'1ªCIA.3ºBBM'!N20,'2ªCIA.3ºBBM'!N20,'1ªCIA.4ºBBM'!N20,'2ªCIA.4ºBBM'!N20,'1ªCIA.5ºBBM'!N20,'2ªCIA.5ºBBM'!N20,'1ªCIA.6ºBBM'!N20,'2ªCIA.6ºBBM'!N20,'PA.6ºBBM'!N20,'1ªCIA_IND'!N20,'2ªCIA_IND'!N20,'3ªCIA_IND'!N20,'ASCOM_CG-'!N20)</f>
        <v>0</v>
      </c>
      <c r="O20" s="16">
        <f>SUM('1ªCIA.1ºBBM'!O20,'2ªCIA.1ºBBM'!O20,'1ªCIA.2ºBBM'!O20,'2ªCIA.2ºBBM'!O20,'PA.2ºBBM'!O20,'1ªCIA.3ºBBM'!O20,'2ªCIA.3ºBBM'!O20,'1ªCIA.4ºBBM'!O20,'2ªCIA.4ºBBM'!O20,'1ªCIA.5ºBBM'!O20,'2ªCIA.5ºBBM'!O20,'1ªCIA.6ºBBM'!O20,'2ªCIA.6ºBBM'!O20,'PA.6ºBBM'!O20,'1ªCIA_IND'!O20,'2ªCIA_IND'!O20,'3ªCIA_IND'!O20,'ASCOM_CG-'!O20)</f>
        <v>0</v>
      </c>
      <c r="P20" s="15">
        <f>SUM('1ªCIA.1ºBBM'!P20,'2ªCIA.1ºBBM'!P20,'1ªCIA.2ºBBM'!P20,'2ªCIA.2ºBBM'!P20,'PA.2ºBBM'!P20,'1ªCIA.3ºBBM'!P20,'2ªCIA.3ºBBM'!P20,'1ªCIA.4ºBBM'!P20,'2ªCIA.4ºBBM'!P20,'1ªCIA.5ºBBM'!P20,'2ªCIA.5ºBBM'!P20,'1ªCIA.6ºBBM'!P20,'2ªCIA.6ºBBM'!P20,'PA.6ºBBM'!P20,'1ªCIA_IND'!P20,'2ªCIA_IND'!P20,'3ªCIA_IND'!P20,'ASCOM_CG-'!P20)</f>
        <v>0</v>
      </c>
      <c r="Q20" s="16">
        <f>SUM('1ªCIA.1ºBBM'!Q20,'2ªCIA.1ºBBM'!Q20,'1ªCIA.2ºBBM'!Q20,'2ªCIA.2ºBBM'!Q20,'PA.2ºBBM'!Q20,'1ªCIA.3ºBBM'!Q20,'2ªCIA.3ºBBM'!Q20,'1ªCIA.4ºBBM'!Q20,'2ªCIA.4ºBBM'!Q20,'1ªCIA.5ºBBM'!Q20,'2ªCIA.5ºBBM'!Q20,'1ªCIA.6ºBBM'!Q20,'2ªCIA.6ºBBM'!Q20,'PA.6ºBBM'!Q20,'1ªCIA_IND'!Q20,'2ªCIA_IND'!Q20,'3ªCIA_IND'!Q20,'ASCOM_CG-'!Q20)</f>
        <v>0</v>
      </c>
      <c r="R20" s="15">
        <f>SUM('1ªCIA.1ºBBM'!R20,'2ªCIA.1ºBBM'!R20,'1ªCIA.2ºBBM'!R20,'2ªCIA.2ºBBM'!R20,'PA.2ºBBM'!R20,'1ªCIA.3ºBBM'!R20,'2ªCIA.3ºBBM'!R20,'1ªCIA.4ºBBM'!R20,'2ªCIA.4ºBBM'!R20,'1ªCIA.5ºBBM'!R20,'2ªCIA.5ºBBM'!R20,'1ªCIA.6ºBBM'!R20,'2ªCIA.6ºBBM'!R20,'PA.6ºBBM'!R20,'1ªCIA_IND'!R20,'2ªCIA_IND'!R20,'3ªCIA_IND'!R20,'ASCOM_CG-'!R20)</f>
        <v>0</v>
      </c>
      <c r="S20" s="16">
        <f>SUM('1ªCIA.1ºBBM'!S20,'2ªCIA.1ºBBM'!S20,'1ªCIA.2ºBBM'!S20,'2ªCIA.2ºBBM'!S20,'PA.2ºBBM'!S20,'1ªCIA.3ºBBM'!S20,'2ªCIA.3ºBBM'!S20,'1ªCIA.4ºBBM'!S20,'2ªCIA.4ºBBM'!S20,'1ªCIA.5ºBBM'!S20,'2ªCIA.5ºBBM'!S20,'1ªCIA.6ºBBM'!S20,'2ªCIA.6ºBBM'!S20,'PA.6ºBBM'!S20,'1ªCIA_IND'!S20,'2ªCIA_IND'!S20,'3ªCIA_IND'!S20,'ASCOM_CG-'!S20)</f>
        <v>0</v>
      </c>
      <c r="T20" s="15">
        <f>SUM('1ªCIA.1ºBBM'!T20,'2ªCIA.1ºBBM'!T20,'1ªCIA.2ºBBM'!T20,'2ªCIA.2ºBBM'!T20,'PA.2ºBBM'!T20,'1ªCIA.3ºBBM'!T20,'2ªCIA.3ºBBM'!T20,'1ªCIA.4ºBBM'!T20,'2ªCIA.4ºBBM'!T20,'1ªCIA.5ºBBM'!T20,'2ªCIA.5ºBBM'!T20,'1ªCIA.6ºBBM'!T20,'2ªCIA.6ºBBM'!T20,'PA.6ºBBM'!T20,'1ªCIA_IND'!T20,'2ªCIA_IND'!T20,'3ªCIA_IND'!T20,'ASCOM_CG-'!T20)</f>
        <v>0</v>
      </c>
      <c r="U20" s="16">
        <f>SUM('1ªCIA.1ºBBM'!U20,'2ªCIA.1ºBBM'!U20,'1ªCIA.2ºBBM'!U20,'2ªCIA.2ºBBM'!U20,'PA.2ºBBM'!U20,'1ªCIA.3ºBBM'!U20,'2ªCIA.3ºBBM'!U20,'1ªCIA.4ºBBM'!U20,'2ªCIA.4ºBBM'!U20,'1ªCIA.5ºBBM'!U20,'2ªCIA.5ºBBM'!U20,'1ªCIA.6ºBBM'!U20,'2ªCIA.6ºBBM'!U20,'PA.6ºBBM'!U20,'1ªCIA_IND'!U20,'2ªCIA_IND'!U20,'3ªCIA_IND'!U20,'ASCOM_CG-'!U20)</f>
        <v>0</v>
      </c>
      <c r="V20" s="15">
        <f>SUM('1ªCIA.1ºBBM'!V20,'2ªCIA.1ºBBM'!V20,'1ªCIA.2ºBBM'!V20,'2ªCIA.2ºBBM'!V20,'PA.2ºBBM'!V20,'1ªCIA.3ºBBM'!V20,'2ªCIA.3ºBBM'!V20,'1ªCIA.4ºBBM'!V20,'2ªCIA.4ºBBM'!V20,'1ªCIA.5ºBBM'!V20,'2ªCIA.5ºBBM'!V20,'1ªCIA.6ºBBM'!V20,'2ªCIA.6ºBBM'!V20,'PA.6ºBBM'!V20,'1ªCIA_IND'!V20,'2ªCIA_IND'!V20,'3ªCIA_IND'!V20,'ASCOM_CG-'!V20)</f>
        <v>0</v>
      </c>
      <c r="W20" s="16">
        <f>SUM('1ªCIA.1ºBBM'!W20,'2ªCIA.1ºBBM'!W20,'1ªCIA.2ºBBM'!W20,'2ªCIA.2ºBBM'!W20,'PA.2ºBBM'!W20,'1ªCIA.3ºBBM'!W20,'2ªCIA.3ºBBM'!W20,'1ªCIA.4ºBBM'!W20,'2ªCIA.4ºBBM'!W20,'1ªCIA.5ºBBM'!W20,'2ªCIA.5ºBBM'!W20,'1ªCIA.6ºBBM'!W20,'2ªCIA.6ºBBM'!W20,'PA.6ºBBM'!W20,'1ªCIA_IND'!W20,'2ªCIA_IND'!W20,'3ªCIA_IND'!W20,'ASCOM_CG-'!W20)</f>
        <v>0</v>
      </c>
      <c r="X20" s="15">
        <f>SUM('1ªCIA.1ºBBM'!X20,'2ªCIA.1ºBBM'!X20,'1ªCIA.2ºBBM'!X20,'2ªCIA.2ºBBM'!X20,'PA.2ºBBM'!X20,'1ªCIA.3ºBBM'!X20,'2ªCIA.3ºBBM'!X20,'1ªCIA.4ºBBM'!X20,'2ªCIA.4ºBBM'!X20,'1ªCIA.5ºBBM'!X20,'2ªCIA.5ºBBM'!X20,'1ªCIA.6ºBBM'!X20,'2ªCIA.6ºBBM'!X20,'PA.6ºBBM'!X20,'1ªCIA_IND'!X20,'2ªCIA_IND'!X20,'3ªCIA_IND'!X20,'ASCOM_CG-'!X20)</f>
        <v>0</v>
      </c>
      <c r="Y20" s="16">
        <f>SUM('1ªCIA.1ºBBM'!Y20,'2ªCIA.1ºBBM'!Y20,'1ªCIA.2ºBBM'!Y20,'2ªCIA.2ºBBM'!Y20,'PA.2ºBBM'!Y20,'1ªCIA.3ºBBM'!Y20,'2ªCIA.3ºBBM'!Y20,'1ªCIA.4ºBBM'!Y20,'2ªCIA.4ºBBM'!Y20,'1ªCIA.5ºBBM'!Y20,'2ªCIA.5ºBBM'!Y20,'1ªCIA.6ºBBM'!Y20,'2ªCIA.6ºBBM'!Y20,'PA.6ºBBM'!Y20,'1ªCIA_IND'!Y20,'2ªCIA_IND'!Y20,'3ªCIA_IND'!Y20,'ASCOM_CG-'!Y20)</f>
        <v>0</v>
      </c>
      <c r="Z20" s="15">
        <f>SUM('1ªCIA.1ºBBM'!Z20,'2ªCIA.1ºBBM'!Z20,'1ªCIA.2ºBBM'!Z20,'2ªCIA.2ºBBM'!Z20,'PA.2ºBBM'!Z20,'1ªCIA.3ºBBM'!Z20,'2ªCIA.3ºBBM'!Z20,'1ªCIA.4ºBBM'!Z20,'2ªCIA.4ºBBM'!Z20,'1ªCIA.5ºBBM'!Z20,'2ªCIA.5ºBBM'!Z20,'1ªCIA.6ºBBM'!Z20,'2ªCIA.6ºBBM'!Z20,'PA.6ºBBM'!Z20,'1ªCIA_IND'!Z20,'2ªCIA_IND'!Z20,'3ªCIA_IND'!Z20,'ASCOM_CG-'!Z20)</f>
        <v>0</v>
      </c>
      <c r="AA20" s="16">
        <f>SUM('1ªCIA.1ºBBM'!AA20,'2ªCIA.1ºBBM'!AA20,'1ªCIA.2ºBBM'!AA20,'2ªCIA.2ºBBM'!AA20,'PA.2ºBBM'!AA20,'1ªCIA.3ºBBM'!AA20,'2ªCIA.3ºBBM'!AA20,'1ªCIA.4ºBBM'!AA20,'2ªCIA.4ºBBM'!AA20,'1ªCIA.5ºBBM'!AA20,'2ªCIA.5ºBBM'!AA20,'1ªCIA.6ºBBM'!AA20,'2ªCIA.6ºBBM'!AA20,'PA.6ºBBM'!AA20,'1ªCIA_IND'!AA20,'2ªCIA_IND'!AA20,'3ªCIA_IND'!AA20,'ASCOM_CG-'!AA20)</f>
        <v>0</v>
      </c>
      <c r="AB20" s="15">
        <f>SUM('1ªCIA.1ºBBM'!AB20,'2ªCIA.1ºBBM'!AB20,'1ªCIA.2ºBBM'!AB20,'2ªCIA.2ºBBM'!AB20,'PA.2ºBBM'!AB20,'1ªCIA.3ºBBM'!AB20,'2ªCIA.3ºBBM'!AB20,'1ªCIA.4ºBBM'!AB20,'2ªCIA.4ºBBM'!AB20,'1ªCIA.5ºBBM'!AB20,'2ªCIA.5ºBBM'!AB20,'1ªCIA.6ºBBM'!AB20,'2ªCIA.6ºBBM'!AB20,'PA.6ºBBM'!AB20,'1ªCIA_IND'!AB20,'2ªCIA_IND'!AB20,'3ªCIA_IND'!AB20,'ASCOM_CG-'!AB20)</f>
        <v>0</v>
      </c>
      <c r="AC20" s="16">
        <f>SUM('1ªCIA.1ºBBM'!AC20,'2ªCIA.1ºBBM'!AC20,'1ªCIA.2ºBBM'!AC20,'2ªCIA.2ºBBM'!AC20,'PA.2ºBBM'!AC20,'1ªCIA.3ºBBM'!AC20,'2ªCIA.3ºBBM'!AC20,'1ªCIA.4ºBBM'!AC20,'2ªCIA.4ºBBM'!AC20,'1ªCIA.5ºBBM'!AC20,'2ªCIA.5ºBBM'!AC20,'1ªCIA.6ºBBM'!AC20,'2ªCIA.6ºBBM'!AC20,'PA.6ºBBM'!AC20,'1ªCIA_IND'!AC20,'2ªCIA_IND'!AC20,'3ªCIA_IND'!AC20,'ASCOM_CG-'!AC20)</f>
        <v>0</v>
      </c>
      <c r="AD20" s="15">
        <f>SUM('1ªCIA.1ºBBM'!AD20,'2ªCIA.1ºBBM'!AD20,'1ªCIA.2ºBBM'!AD20,'2ªCIA.2ºBBM'!AD20,'PA.2ºBBM'!AD20,'1ªCIA.3ºBBM'!AD20,'2ªCIA.3ºBBM'!AD20,'1ªCIA.4ºBBM'!AD20,'2ªCIA.4ºBBM'!AD20,'1ªCIA.5ºBBM'!AD20,'2ªCIA.5ºBBM'!AD20,'1ªCIA.6ºBBM'!AD20,'2ªCIA.6ºBBM'!AD20,'PA.6ºBBM'!AD20,'1ªCIA_IND'!AD20,'2ªCIA_IND'!AD20,'3ªCIA_IND'!AD20,'ASCOM_CG-'!AD20)</f>
        <v>0</v>
      </c>
      <c r="AE20" s="16">
        <f>SUM('1ªCIA.1ºBBM'!AE20,'2ªCIA.1ºBBM'!AE20,'1ªCIA.2ºBBM'!AE20,'2ªCIA.2ºBBM'!AE20,'PA.2ºBBM'!AE20,'1ªCIA.3ºBBM'!AE20,'2ªCIA.3ºBBM'!AE20,'1ªCIA.4ºBBM'!AE20,'2ªCIA.4ºBBM'!AE20,'1ªCIA.5ºBBM'!AE20,'2ªCIA.5ºBBM'!AE20,'1ªCIA.6ºBBM'!AE20,'2ªCIA.6ºBBM'!AE20,'PA.6ºBBM'!AE20,'1ªCIA_IND'!AE20,'2ªCIA_IND'!AE20,'3ªCIA_IND'!AE20,'ASCOM_CG-'!AE20)</f>
        <v>0</v>
      </c>
      <c r="AF20" s="17">
        <f t="shared" si="1"/>
        <v>0</v>
      </c>
      <c r="AG20" s="12"/>
      <c r="AH20" s="28">
        <f>SUM('1ªCIA.1ºBBM'!AH20,'2ªCIA.1ºBBM'!AH20,'1ªCIA.2ºBBM'!AH20,'2ªCIA.2ºBBM'!AH20,'PA.2ºBBM'!AH20,'1ªCIA.3ºBBM'!AH20,'2ªCIA.3ºBBM'!AH20,'1ªCIA.4ºBBM'!AH20,'2ªCIA.4ºBBM'!AH20,'1ªCIA.5ºBBM'!AH20,'2ªCIA.5ºBBM'!AH20,'1ªCIA.6ºBBM'!AH20,'2ªCIA.6ºBBM'!AH20,'PA.6ºBBM'!AH20,'1ªCIA_IND'!AH20,'2ªCIA_IND'!AH20,'3ªCIA_IND'!AH20,'ASCOM_CG-'!AH20)</f>
        <v>0</v>
      </c>
      <c r="AI20" s="28">
        <f>SUM('1ªCIA.1ºBBM'!AI20,'2ªCIA.1ºBBM'!AI20,'1ªCIA.2ºBBM'!AI20,'2ªCIA.2ºBBM'!AI20,'PA.2ºBBM'!AI20,'1ªCIA.3ºBBM'!AI20,'2ªCIA.3ºBBM'!AI20,'1ªCIA.4ºBBM'!AI20,'2ªCIA.4ºBBM'!AI20,'1ªCIA.5ºBBM'!AI20,'2ªCIA.5ºBBM'!AI20,'1ªCIA.6ºBBM'!AI20,'2ªCIA.6ºBBM'!AI20,'PA.6ºBBM'!AI20,'1ªCIA_IND'!AI20,'2ªCIA_IND'!AI20,'3ªCIA_IND'!AI20,'ASCOM_CG-'!AI20)</f>
        <v>0</v>
      </c>
      <c r="AJ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'1ªCIA.4ºBBM'!B21,'2ªCIA.4ºBBM'!B21,'1ªCIA.5ºBBM'!B21,'2ªCIA.5ºBBM'!B21,'1ªCIA.6ºBBM'!B21,'2ªCIA.6ºBBM'!B21,'PA.6ºBBM'!B21,'1ªCIA_IND'!B21,'2ªCIA_IND'!B21,'3ªCIA_IND'!B21,'ASCOM_CG-'!B21)</f>
        <v>0</v>
      </c>
      <c r="C21" s="16">
        <f>SUM('1ªCIA.1ºBBM'!C21,'2ªCIA.1ºBBM'!C21,'1ªCIA.2ºBBM'!C21,'2ªCIA.2ºBBM'!C21,'PA.2ºBBM'!C21,'1ªCIA.3ºBBM'!C21,'2ªCIA.3ºBBM'!C21,'1ªCIA.4ºBBM'!C21,'2ªCIA.4ºBBM'!C21,'1ªCIA.5ºBBM'!C21,'2ªCIA.5ºBBM'!C21,'1ªCIA.6ºBBM'!C21,'2ªCIA.6ºBBM'!C21,'PA.6ºBBM'!C21,'1ªCIA_IND'!C21,'2ªCIA_IND'!C21,'3ªCIA_IND'!C21,'ASCOM_CG-'!C21)</f>
        <v>0</v>
      </c>
      <c r="D21" s="15">
        <f>SUM('1ªCIA.1ºBBM'!D21,'2ªCIA.1ºBBM'!D21,'1ªCIA.2ºBBM'!D21,'2ªCIA.2ºBBM'!D21,'PA.2ºBBM'!D21,'1ªCIA.3ºBBM'!D21,'2ªCIA.3ºBBM'!D21,'1ªCIA.4ºBBM'!D21,'2ªCIA.4ºBBM'!D21,'1ªCIA.5ºBBM'!D21,'2ªCIA.5ºBBM'!D21,'1ªCIA.6ºBBM'!D21,'2ªCIA.6ºBBM'!D21,'PA.6ºBBM'!D21,'1ªCIA_IND'!D21,'2ªCIA_IND'!D21,'3ªCIA_IND'!D21,'ASCOM_CG-'!D21)</f>
        <v>0</v>
      </c>
      <c r="E21" s="16">
        <f>SUM('1ªCIA.1ºBBM'!E21,'2ªCIA.1ºBBM'!E21,'1ªCIA.2ºBBM'!E21,'2ªCIA.2ºBBM'!E21,'PA.2ºBBM'!E21,'1ªCIA.3ºBBM'!E21,'2ªCIA.3ºBBM'!E21,'1ªCIA.4ºBBM'!E21,'2ªCIA.4ºBBM'!E21,'1ªCIA.5ºBBM'!E21,'2ªCIA.5ºBBM'!E21,'1ªCIA.6ºBBM'!E21,'2ªCIA.6ºBBM'!E21,'PA.6ºBBM'!E21,'1ªCIA_IND'!E21,'2ªCIA_IND'!E21,'3ªCIA_IND'!E21,'ASCOM_CG-'!E21)</f>
        <v>0</v>
      </c>
      <c r="F21" s="15">
        <f>SUM('1ªCIA.1ºBBM'!F21,'2ªCIA.1ºBBM'!F21,'1ªCIA.2ºBBM'!F21,'2ªCIA.2ºBBM'!F21,'PA.2ºBBM'!F21,'1ªCIA.3ºBBM'!F21,'2ªCIA.3ºBBM'!F21,'1ªCIA.4ºBBM'!F21,'2ªCIA.4ºBBM'!F21,'1ªCIA.5ºBBM'!F21,'2ªCIA.5ºBBM'!F21,'1ªCIA.6ºBBM'!F21,'2ªCIA.6ºBBM'!F21,'PA.6ºBBM'!F21,'1ªCIA_IND'!F21,'2ªCIA_IND'!F21,'3ªCIA_IND'!F21,'ASCOM_CG-'!F21)</f>
        <v>0</v>
      </c>
      <c r="G21" s="16">
        <f>SUM('1ªCIA.1ºBBM'!G21,'2ªCIA.1ºBBM'!G21,'1ªCIA.2ºBBM'!G21,'2ªCIA.2ºBBM'!G21,'PA.2ºBBM'!G21,'1ªCIA.3ºBBM'!G21,'2ªCIA.3ºBBM'!G21,'1ªCIA.4ºBBM'!G21,'2ªCIA.4ºBBM'!G21,'1ªCIA.5ºBBM'!G21,'2ªCIA.5ºBBM'!G21,'1ªCIA.6ºBBM'!G21,'2ªCIA.6ºBBM'!G21,'PA.6ºBBM'!G21,'1ªCIA_IND'!G21,'2ªCIA_IND'!G21,'3ªCIA_IND'!G21,'ASCOM_CG-'!G21)</f>
        <v>0</v>
      </c>
      <c r="H21" s="15">
        <f>SUM('1ªCIA.1ºBBM'!H21,'2ªCIA.1ºBBM'!H21,'1ªCIA.2ºBBM'!H21,'2ªCIA.2ºBBM'!H21,'PA.2ºBBM'!H21,'1ªCIA.3ºBBM'!H21,'2ªCIA.3ºBBM'!H21,'1ªCIA.4ºBBM'!H21,'2ªCIA.4ºBBM'!H21,'1ªCIA.5ºBBM'!H21,'2ªCIA.5ºBBM'!H21,'1ªCIA.6ºBBM'!H21,'2ªCIA.6ºBBM'!H21,'PA.6ºBBM'!H21,'1ªCIA_IND'!H21,'2ªCIA_IND'!H21,'3ªCIA_IND'!H21,'ASCOM_CG-'!H21)</f>
        <v>0</v>
      </c>
      <c r="I21" s="16">
        <f>SUM('1ªCIA.1ºBBM'!I21,'2ªCIA.1ºBBM'!I21,'1ªCIA.2ºBBM'!I21,'2ªCIA.2ºBBM'!I21,'PA.2ºBBM'!I21,'1ªCIA.3ºBBM'!I21,'2ªCIA.3ºBBM'!I21,'1ªCIA.4ºBBM'!I21,'2ªCIA.4ºBBM'!I21,'1ªCIA.5ºBBM'!I21,'2ªCIA.5ºBBM'!I21,'1ªCIA.6ºBBM'!I21,'2ªCIA.6ºBBM'!I21,'PA.6ºBBM'!I21,'1ªCIA_IND'!I21,'2ªCIA_IND'!I21,'3ªCIA_IND'!I21,'ASCOM_CG-'!I21)</f>
        <v>0</v>
      </c>
      <c r="J21" s="15">
        <f>SUM('1ªCIA.1ºBBM'!J21,'2ªCIA.1ºBBM'!J21,'1ªCIA.2ºBBM'!J21,'2ªCIA.2ºBBM'!J21,'PA.2ºBBM'!J21,'1ªCIA.3ºBBM'!J21,'2ªCIA.3ºBBM'!J21,'1ªCIA.4ºBBM'!J21,'2ªCIA.4ºBBM'!J21,'1ªCIA.5ºBBM'!J21,'2ªCIA.5ºBBM'!J21,'1ªCIA.6ºBBM'!J21,'2ªCIA.6ºBBM'!J21,'PA.6ºBBM'!J21,'1ªCIA_IND'!J21,'2ªCIA_IND'!J21,'3ªCIA_IND'!J21,'ASCOM_CG-'!J21)</f>
        <v>0</v>
      </c>
      <c r="K21" s="16">
        <f>SUM('1ªCIA.1ºBBM'!K21,'2ªCIA.1ºBBM'!K21,'1ªCIA.2ºBBM'!K21,'2ªCIA.2ºBBM'!K21,'PA.2ºBBM'!K21,'1ªCIA.3ºBBM'!K21,'2ªCIA.3ºBBM'!K21,'1ªCIA.4ºBBM'!K21,'2ªCIA.4ºBBM'!K21,'1ªCIA.5ºBBM'!K21,'2ªCIA.5ºBBM'!K21,'1ªCIA.6ºBBM'!K21,'2ªCIA.6ºBBM'!K21,'PA.6ºBBM'!K21,'1ªCIA_IND'!K21,'2ªCIA_IND'!K21,'3ªCIA_IND'!K21,'ASCOM_CG-'!K21)</f>
        <v>0</v>
      </c>
      <c r="L21" s="15">
        <f>SUM('1ªCIA.1ºBBM'!L21,'2ªCIA.1ºBBM'!L21,'1ªCIA.2ºBBM'!L21,'2ªCIA.2ºBBM'!L21,'PA.2ºBBM'!L21,'1ªCIA.3ºBBM'!L21,'2ªCIA.3ºBBM'!L21,'1ªCIA.4ºBBM'!L21,'2ªCIA.4ºBBM'!L21,'1ªCIA.5ºBBM'!L21,'2ªCIA.5ºBBM'!L21,'1ªCIA.6ºBBM'!L21,'2ªCIA.6ºBBM'!L21,'PA.6ºBBM'!L21,'1ªCIA_IND'!L21,'2ªCIA_IND'!L21,'3ªCIA_IND'!L21,'ASCOM_CG-'!L21)</f>
        <v>0</v>
      </c>
      <c r="M21" s="16">
        <f>SUM('1ªCIA.1ºBBM'!M21,'2ªCIA.1ºBBM'!M21,'1ªCIA.2ºBBM'!M21,'2ªCIA.2ºBBM'!M21,'PA.2ºBBM'!M21,'1ªCIA.3ºBBM'!M21,'2ªCIA.3ºBBM'!M21,'1ªCIA.4ºBBM'!M21,'2ªCIA.4ºBBM'!M21,'1ªCIA.5ºBBM'!M21,'2ªCIA.5ºBBM'!M21,'1ªCIA.6ºBBM'!M21,'2ªCIA.6ºBBM'!M21,'PA.6ºBBM'!M21,'1ªCIA_IND'!M21,'2ªCIA_IND'!M21,'3ªCIA_IND'!M21,'ASCOM_CG-'!M21)</f>
        <v>0</v>
      </c>
      <c r="N21" s="15">
        <f>SUM('1ªCIA.1ºBBM'!N21,'2ªCIA.1ºBBM'!N21,'1ªCIA.2ºBBM'!N21,'2ªCIA.2ºBBM'!N21,'PA.2ºBBM'!N21,'1ªCIA.3ºBBM'!N21,'2ªCIA.3ºBBM'!N21,'1ªCIA.4ºBBM'!N21,'2ªCIA.4ºBBM'!N21,'1ªCIA.5ºBBM'!N21,'2ªCIA.5ºBBM'!N21,'1ªCIA.6ºBBM'!N21,'2ªCIA.6ºBBM'!N21,'PA.6ºBBM'!N21,'1ªCIA_IND'!N21,'2ªCIA_IND'!N21,'3ªCIA_IND'!N21,'ASCOM_CG-'!N21)</f>
        <v>0</v>
      </c>
      <c r="O21" s="16">
        <f>SUM('1ªCIA.1ºBBM'!O21,'2ªCIA.1ºBBM'!O21,'1ªCIA.2ºBBM'!O21,'2ªCIA.2ºBBM'!O21,'PA.2ºBBM'!O21,'1ªCIA.3ºBBM'!O21,'2ªCIA.3ºBBM'!O21,'1ªCIA.4ºBBM'!O21,'2ªCIA.4ºBBM'!O21,'1ªCIA.5ºBBM'!O21,'2ªCIA.5ºBBM'!O21,'1ªCIA.6ºBBM'!O21,'2ªCIA.6ºBBM'!O21,'PA.6ºBBM'!O21,'1ªCIA_IND'!O21,'2ªCIA_IND'!O21,'3ªCIA_IND'!O21,'ASCOM_CG-'!O21)</f>
        <v>0</v>
      </c>
      <c r="P21" s="15">
        <f>SUM('1ªCIA.1ºBBM'!P21,'2ªCIA.1ºBBM'!P21,'1ªCIA.2ºBBM'!P21,'2ªCIA.2ºBBM'!P21,'PA.2ºBBM'!P21,'1ªCIA.3ºBBM'!P21,'2ªCIA.3ºBBM'!P21,'1ªCIA.4ºBBM'!P21,'2ªCIA.4ºBBM'!P21,'1ªCIA.5ºBBM'!P21,'2ªCIA.5ºBBM'!P21,'1ªCIA.6ºBBM'!P21,'2ªCIA.6ºBBM'!P21,'PA.6ºBBM'!P21,'1ªCIA_IND'!P21,'2ªCIA_IND'!P21,'3ªCIA_IND'!P21,'ASCOM_CG-'!P21)</f>
        <v>0</v>
      </c>
      <c r="Q21" s="16">
        <f>SUM('1ªCIA.1ºBBM'!Q21,'2ªCIA.1ºBBM'!Q21,'1ªCIA.2ºBBM'!Q21,'2ªCIA.2ºBBM'!Q21,'PA.2ºBBM'!Q21,'1ªCIA.3ºBBM'!Q21,'2ªCIA.3ºBBM'!Q21,'1ªCIA.4ºBBM'!Q21,'2ªCIA.4ºBBM'!Q21,'1ªCIA.5ºBBM'!Q21,'2ªCIA.5ºBBM'!Q21,'1ªCIA.6ºBBM'!Q21,'2ªCIA.6ºBBM'!Q21,'PA.6ºBBM'!Q21,'1ªCIA_IND'!Q21,'2ªCIA_IND'!Q21,'3ªCIA_IND'!Q21,'ASCOM_CG-'!Q21)</f>
        <v>0</v>
      </c>
      <c r="R21" s="15">
        <f>SUM('1ªCIA.1ºBBM'!R21,'2ªCIA.1ºBBM'!R21,'1ªCIA.2ºBBM'!R21,'2ªCIA.2ºBBM'!R21,'PA.2ºBBM'!R21,'1ªCIA.3ºBBM'!R21,'2ªCIA.3ºBBM'!R21,'1ªCIA.4ºBBM'!R21,'2ªCIA.4ºBBM'!R21,'1ªCIA.5ºBBM'!R21,'2ªCIA.5ºBBM'!R21,'1ªCIA.6ºBBM'!R21,'2ªCIA.6ºBBM'!R21,'PA.6ºBBM'!R21,'1ªCIA_IND'!R21,'2ªCIA_IND'!R21,'3ªCIA_IND'!R21,'ASCOM_CG-'!R21)</f>
        <v>0</v>
      </c>
      <c r="S21" s="16">
        <f>SUM('1ªCIA.1ºBBM'!S21,'2ªCIA.1ºBBM'!S21,'1ªCIA.2ºBBM'!S21,'2ªCIA.2ºBBM'!S21,'PA.2ºBBM'!S21,'1ªCIA.3ºBBM'!S21,'2ªCIA.3ºBBM'!S21,'1ªCIA.4ºBBM'!S21,'2ªCIA.4ºBBM'!S21,'1ªCIA.5ºBBM'!S21,'2ªCIA.5ºBBM'!S21,'1ªCIA.6ºBBM'!S21,'2ªCIA.6ºBBM'!S21,'PA.6ºBBM'!S21,'1ªCIA_IND'!S21,'2ªCIA_IND'!S21,'3ªCIA_IND'!S21,'ASCOM_CG-'!S21)</f>
        <v>0</v>
      </c>
      <c r="T21" s="15">
        <f>SUM('1ªCIA.1ºBBM'!T21,'2ªCIA.1ºBBM'!T21,'1ªCIA.2ºBBM'!T21,'2ªCIA.2ºBBM'!T21,'PA.2ºBBM'!T21,'1ªCIA.3ºBBM'!T21,'2ªCIA.3ºBBM'!T21,'1ªCIA.4ºBBM'!T21,'2ªCIA.4ºBBM'!T21,'1ªCIA.5ºBBM'!T21,'2ªCIA.5ºBBM'!T21,'1ªCIA.6ºBBM'!T21,'2ªCIA.6ºBBM'!T21,'PA.6ºBBM'!T21,'1ªCIA_IND'!T21,'2ªCIA_IND'!T21,'3ªCIA_IND'!T21,'ASCOM_CG-'!T21)</f>
        <v>0</v>
      </c>
      <c r="U21" s="16">
        <f>SUM('1ªCIA.1ºBBM'!U21,'2ªCIA.1ºBBM'!U21,'1ªCIA.2ºBBM'!U21,'2ªCIA.2ºBBM'!U21,'PA.2ºBBM'!U21,'1ªCIA.3ºBBM'!U21,'2ªCIA.3ºBBM'!U21,'1ªCIA.4ºBBM'!U21,'2ªCIA.4ºBBM'!U21,'1ªCIA.5ºBBM'!U21,'2ªCIA.5ºBBM'!U21,'1ªCIA.6ºBBM'!U21,'2ªCIA.6ºBBM'!U21,'PA.6ºBBM'!U21,'1ªCIA_IND'!U21,'2ªCIA_IND'!U21,'3ªCIA_IND'!U21,'ASCOM_CG-'!U21)</f>
        <v>0</v>
      </c>
      <c r="V21" s="15">
        <f>SUM('1ªCIA.1ºBBM'!V21,'2ªCIA.1ºBBM'!V21,'1ªCIA.2ºBBM'!V21,'2ªCIA.2ºBBM'!V21,'PA.2ºBBM'!V21,'1ªCIA.3ºBBM'!V21,'2ªCIA.3ºBBM'!V21,'1ªCIA.4ºBBM'!V21,'2ªCIA.4ºBBM'!V21,'1ªCIA.5ºBBM'!V21,'2ªCIA.5ºBBM'!V21,'1ªCIA.6ºBBM'!V21,'2ªCIA.6ºBBM'!V21,'PA.6ºBBM'!V21,'1ªCIA_IND'!V21,'2ªCIA_IND'!V21,'3ªCIA_IND'!V21,'ASCOM_CG-'!V21)</f>
        <v>0</v>
      </c>
      <c r="W21" s="16">
        <f>SUM('1ªCIA.1ºBBM'!W21,'2ªCIA.1ºBBM'!W21,'1ªCIA.2ºBBM'!W21,'2ªCIA.2ºBBM'!W21,'PA.2ºBBM'!W21,'1ªCIA.3ºBBM'!W21,'2ªCIA.3ºBBM'!W21,'1ªCIA.4ºBBM'!W21,'2ªCIA.4ºBBM'!W21,'1ªCIA.5ºBBM'!W21,'2ªCIA.5ºBBM'!W21,'1ªCIA.6ºBBM'!W21,'2ªCIA.6ºBBM'!W21,'PA.6ºBBM'!W21,'1ªCIA_IND'!W21,'2ªCIA_IND'!W21,'3ªCIA_IND'!W21,'ASCOM_CG-'!W21)</f>
        <v>0</v>
      </c>
      <c r="X21" s="15">
        <f>SUM('1ªCIA.1ºBBM'!X21,'2ªCIA.1ºBBM'!X21,'1ªCIA.2ºBBM'!X21,'2ªCIA.2ºBBM'!X21,'PA.2ºBBM'!X21,'1ªCIA.3ºBBM'!X21,'2ªCIA.3ºBBM'!X21,'1ªCIA.4ºBBM'!X21,'2ªCIA.4ºBBM'!X21,'1ªCIA.5ºBBM'!X21,'2ªCIA.5ºBBM'!X21,'1ªCIA.6ºBBM'!X21,'2ªCIA.6ºBBM'!X21,'PA.6ºBBM'!X21,'1ªCIA_IND'!X21,'2ªCIA_IND'!X21,'3ªCIA_IND'!X21,'ASCOM_CG-'!X21)</f>
        <v>0</v>
      </c>
      <c r="Y21" s="16">
        <f>SUM('1ªCIA.1ºBBM'!Y21,'2ªCIA.1ºBBM'!Y21,'1ªCIA.2ºBBM'!Y21,'2ªCIA.2ºBBM'!Y21,'PA.2ºBBM'!Y21,'1ªCIA.3ºBBM'!Y21,'2ªCIA.3ºBBM'!Y21,'1ªCIA.4ºBBM'!Y21,'2ªCIA.4ºBBM'!Y21,'1ªCIA.5ºBBM'!Y21,'2ªCIA.5ºBBM'!Y21,'1ªCIA.6ºBBM'!Y21,'2ªCIA.6ºBBM'!Y21,'PA.6ºBBM'!Y21,'1ªCIA_IND'!Y21,'2ªCIA_IND'!Y21,'3ªCIA_IND'!Y21,'ASCOM_CG-'!Y21)</f>
        <v>0</v>
      </c>
      <c r="Z21" s="15">
        <f>SUM('1ªCIA.1ºBBM'!Z21,'2ªCIA.1ºBBM'!Z21,'1ªCIA.2ºBBM'!Z21,'2ªCIA.2ºBBM'!Z21,'PA.2ºBBM'!Z21,'1ªCIA.3ºBBM'!Z21,'2ªCIA.3ºBBM'!Z21,'1ªCIA.4ºBBM'!Z21,'2ªCIA.4ºBBM'!Z21,'1ªCIA.5ºBBM'!Z21,'2ªCIA.5ºBBM'!Z21,'1ªCIA.6ºBBM'!Z21,'2ªCIA.6ºBBM'!Z21,'PA.6ºBBM'!Z21,'1ªCIA_IND'!Z21,'2ªCIA_IND'!Z21,'3ªCIA_IND'!Z21,'ASCOM_CG-'!Z21)</f>
        <v>0</v>
      </c>
      <c r="AA21" s="16">
        <f>SUM('1ªCIA.1ºBBM'!AA21,'2ªCIA.1ºBBM'!AA21,'1ªCIA.2ºBBM'!AA21,'2ªCIA.2ºBBM'!AA21,'PA.2ºBBM'!AA21,'1ªCIA.3ºBBM'!AA21,'2ªCIA.3ºBBM'!AA21,'1ªCIA.4ºBBM'!AA21,'2ªCIA.4ºBBM'!AA21,'1ªCIA.5ºBBM'!AA21,'2ªCIA.5ºBBM'!AA21,'1ªCIA.6ºBBM'!AA21,'2ªCIA.6ºBBM'!AA21,'PA.6ºBBM'!AA21,'1ªCIA_IND'!AA21,'2ªCIA_IND'!AA21,'3ªCIA_IND'!AA21,'ASCOM_CG-'!AA21)</f>
        <v>0</v>
      </c>
      <c r="AB21" s="15">
        <f>SUM('1ªCIA.1ºBBM'!AB21,'2ªCIA.1ºBBM'!AB21,'1ªCIA.2ºBBM'!AB21,'2ªCIA.2ºBBM'!AB21,'PA.2ºBBM'!AB21,'1ªCIA.3ºBBM'!AB21,'2ªCIA.3ºBBM'!AB21,'1ªCIA.4ºBBM'!AB21,'2ªCIA.4ºBBM'!AB21,'1ªCIA.5ºBBM'!AB21,'2ªCIA.5ºBBM'!AB21,'1ªCIA.6ºBBM'!AB21,'2ªCIA.6ºBBM'!AB21,'PA.6ºBBM'!AB21,'1ªCIA_IND'!AB21,'2ªCIA_IND'!AB21,'3ªCIA_IND'!AB21,'ASCOM_CG-'!AB21)</f>
        <v>0</v>
      </c>
      <c r="AC21" s="16">
        <f>SUM('1ªCIA.1ºBBM'!AC21,'2ªCIA.1ºBBM'!AC21,'1ªCIA.2ºBBM'!AC21,'2ªCIA.2ºBBM'!AC21,'PA.2ºBBM'!AC21,'1ªCIA.3ºBBM'!AC21,'2ªCIA.3ºBBM'!AC21,'1ªCIA.4ºBBM'!AC21,'2ªCIA.4ºBBM'!AC21,'1ªCIA.5ºBBM'!AC21,'2ªCIA.5ºBBM'!AC21,'1ªCIA.6ºBBM'!AC21,'2ªCIA.6ºBBM'!AC21,'PA.6ºBBM'!AC21,'1ªCIA_IND'!AC21,'2ªCIA_IND'!AC21,'3ªCIA_IND'!AC21,'ASCOM_CG-'!AC21)</f>
        <v>0</v>
      </c>
      <c r="AD21" s="15">
        <f>SUM('1ªCIA.1ºBBM'!AD21,'2ªCIA.1ºBBM'!AD21,'1ªCIA.2ºBBM'!AD21,'2ªCIA.2ºBBM'!AD21,'PA.2ºBBM'!AD21,'1ªCIA.3ºBBM'!AD21,'2ªCIA.3ºBBM'!AD21,'1ªCIA.4ºBBM'!AD21,'2ªCIA.4ºBBM'!AD21,'1ªCIA.5ºBBM'!AD21,'2ªCIA.5ºBBM'!AD21,'1ªCIA.6ºBBM'!AD21,'2ªCIA.6ºBBM'!AD21,'PA.6ºBBM'!AD21,'1ªCIA_IND'!AD21,'2ªCIA_IND'!AD21,'3ªCIA_IND'!AD21,'ASCOM_CG-'!AD21)</f>
        <v>0</v>
      </c>
      <c r="AE21" s="16">
        <f>SUM('1ªCIA.1ºBBM'!AE21,'2ªCIA.1ºBBM'!AE21,'1ªCIA.2ºBBM'!AE21,'2ªCIA.2ºBBM'!AE21,'PA.2ºBBM'!AE21,'1ªCIA.3ºBBM'!AE21,'2ªCIA.3ºBBM'!AE21,'1ªCIA.4ºBBM'!AE21,'2ªCIA.4ºBBM'!AE21,'1ªCIA.5ºBBM'!AE21,'2ªCIA.5ºBBM'!AE21,'1ªCIA.6ºBBM'!AE21,'2ªCIA.6ºBBM'!AE21,'PA.6ºBBM'!AE21,'1ªCIA_IND'!AE21,'2ªCIA_IND'!AE21,'3ªCIA_IND'!AE21,'ASCOM_CG-'!AE21)</f>
        <v>0</v>
      </c>
      <c r="AF21" s="17">
        <f t="shared" si="1"/>
        <v>0</v>
      </c>
      <c r="AG21" s="12"/>
      <c r="AH21" s="28">
        <f>SUM('1ªCIA.1ºBBM'!AH21,'2ªCIA.1ºBBM'!AH21,'1ªCIA.2ºBBM'!AH21,'2ªCIA.2ºBBM'!AH21,'PA.2ºBBM'!AH21,'1ªCIA.3ºBBM'!AH21,'2ªCIA.3ºBBM'!AH21,'1ªCIA.4ºBBM'!AH21,'2ªCIA.4ºBBM'!AH21,'1ªCIA.5ºBBM'!AH21,'2ªCIA.5ºBBM'!AH21,'1ªCIA.6ºBBM'!AH21,'2ªCIA.6ºBBM'!AH21,'PA.6ºBBM'!AH21,'1ªCIA_IND'!AH21,'2ªCIA_IND'!AH21,'3ªCIA_IND'!AH21,'ASCOM_CG-'!AH21)</f>
        <v>0</v>
      </c>
      <c r="AI21" s="28">
        <f>SUM('1ªCIA.1ºBBM'!AI21,'2ªCIA.1ºBBM'!AI21,'1ªCIA.2ºBBM'!AI21,'2ªCIA.2ºBBM'!AI21,'PA.2ºBBM'!AI21,'1ªCIA.3ºBBM'!AI21,'2ªCIA.3ºBBM'!AI21,'1ªCIA.4ºBBM'!AI21,'2ªCIA.4ºBBM'!AI21,'1ªCIA.5ºBBM'!AI21,'2ªCIA.5ºBBM'!AI21,'1ªCIA.6ºBBM'!AI21,'2ªCIA.6ºBBM'!AI21,'PA.6ºBBM'!AI21,'1ªCIA_IND'!AI21,'2ªCIA_IND'!AI21,'3ªCIA_IND'!AI21,'ASCOM_CG-'!AI21)</f>
        <v>0</v>
      </c>
      <c r="AJ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'1ªCIA.4ºBBM'!B22,'2ªCIA.4ºBBM'!B22,'1ªCIA.5ºBBM'!B22,'2ªCIA.5ºBBM'!B22,'1ªCIA.6ºBBM'!B22,'2ªCIA.6ºBBM'!B22,'PA.6ºBBM'!B22,'1ªCIA_IND'!B22,'2ªCIA_IND'!B22,'3ªCIA_IND'!B22,'ASCOM_CG-'!B22)</f>
        <v>0</v>
      </c>
      <c r="C22" s="16">
        <f>SUM('1ªCIA.1ºBBM'!C22,'2ªCIA.1ºBBM'!C22,'1ªCIA.2ºBBM'!C22,'2ªCIA.2ºBBM'!C22,'PA.2ºBBM'!C22,'1ªCIA.3ºBBM'!C22,'2ªCIA.3ºBBM'!C22,'1ªCIA.4ºBBM'!C22,'2ªCIA.4ºBBM'!C22,'1ªCIA.5ºBBM'!C22,'2ªCIA.5ºBBM'!C22,'1ªCIA.6ºBBM'!C22,'2ªCIA.6ºBBM'!C22,'PA.6ºBBM'!C22,'1ªCIA_IND'!C22,'2ªCIA_IND'!C22,'3ªCIA_IND'!C22,'ASCOM_CG-'!C22)</f>
        <v>0</v>
      </c>
      <c r="D22" s="15">
        <f>SUM('1ªCIA.1ºBBM'!D22,'2ªCIA.1ºBBM'!D22,'1ªCIA.2ºBBM'!D22,'2ªCIA.2ºBBM'!D22,'PA.2ºBBM'!D22,'1ªCIA.3ºBBM'!D22,'2ªCIA.3ºBBM'!D22,'1ªCIA.4ºBBM'!D22,'2ªCIA.4ºBBM'!D22,'1ªCIA.5ºBBM'!D22,'2ªCIA.5ºBBM'!D22,'1ªCIA.6ºBBM'!D22,'2ªCIA.6ºBBM'!D22,'PA.6ºBBM'!D22,'1ªCIA_IND'!D22,'2ªCIA_IND'!D22,'3ªCIA_IND'!D22,'ASCOM_CG-'!D22)</f>
        <v>0</v>
      </c>
      <c r="E22" s="16">
        <f>SUM('1ªCIA.1ºBBM'!E22,'2ªCIA.1ºBBM'!E22,'1ªCIA.2ºBBM'!E22,'2ªCIA.2ºBBM'!E22,'PA.2ºBBM'!E22,'1ªCIA.3ºBBM'!E22,'2ªCIA.3ºBBM'!E22,'1ªCIA.4ºBBM'!E22,'2ªCIA.4ºBBM'!E22,'1ªCIA.5ºBBM'!E22,'2ªCIA.5ºBBM'!E22,'1ªCIA.6ºBBM'!E22,'2ªCIA.6ºBBM'!E22,'PA.6ºBBM'!E22,'1ªCIA_IND'!E22,'2ªCIA_IND'!E22,'3ªCIA_IND'!E22,'ASCOM_CG-'!E22)</f>
        <v>0</v>
      </c>
      <c r="F22" s="15">
        <f>SUM('1ªCIA.1ºBBM'!F22,'2ªCIA.1ºBBM'!F22,'1ªCIA.2ºBBM'!F22,'2ªCIA.2ºBBM'!F22,'PA.2ºBBM'!F22,'1ªCIA.3ºBBM'!F22,'2ªCIA.3ºBBM'!F22,'1ªCIA.4ºBBM'!F22,'2ªCIA.4ºBBM'!F22,'1ªCIA.5ºBBM'!F22,'2ªCIA.5ºBBM'!F22,'1ªCIA.6ºBBM'!F22,'2ªCIA.6ºBBM'!F22,'PA.6ºBBM'!F22,'1ªCIA_IND'!F22,'2ªCIA_IND'!F22,'3ªCIA_IND'!F22,'ASCOM_CG-'!F22)</f>
        <v>0</v>
      </c>
      <c r="G22" s="16">
        <f>SUM('1ªCIA.1ºBBM'!G22,'2ªCIA.1ºBBM'!G22,'1ªCIA.2ºBBM'!G22,'2ªCIA.2ºBBM'!G22,'PA.2ºBBM'!G22,'1ªCIA.3ºBBM'!G22,'2ªCIA.3ºBBM'!G22,'1ªCIA.4ºBBM'!G22,'2ªCIA.4ºBBM'!G22,'1ªCIA.5ºBBM'!G22,'2ªCIA.5ºBBM'!G22,'1ªCIA.6ºBBM'!G22,'2ªCIA.6ºBBM'!G22,'PA.6ºBBM'!G22,'1ªCIA_IND'!G22,'2ªCIA_IND'!G22,'3ªCIA_IND'!G22,'ASCOM_CG-'!G22)</f>
        <v>0</v>
      </c>
      <c r="H22" s="15">
        <f>SUM('1ªCIA.1ºBBM'!H22,'2ªCIA.1ºBBM'!H22,'1ªCIA.2ºBBM'!H22,'2ªCIA.2ºBBM'!H22,'PA.2ºBBM'!H22,'1ªCIA.3ºBBM'!H22,'2ªCIA.3ºBBM'!H22,'1ªCIA.4ºBBM'!H22,'2ªCIA.4ºBBM'!H22,'1ªCIA.5ºBBM'!H22,'2ªCIA.5ºBBM'!H22,'1ªCIA.6ºBBM'!H22,'2ªCIA.6ºBBM'!H22,'PA.6ºBBM'!H22,'1ªCIA_IND'!H22,'2ªCIA_IND'!H22,'3ªCIA_IND'!H22,'ASCOM_CG-'!H22)</f>
        <v>0</v>
      </c>
      <c r="I22" s="16">
        <f>SUM('1ªCIA.1ºBBM'!I22,'2ªCIA.1ºBBM'!I22,'1ªCIA.2ºBBM'!I22,'2ªCIA.2ºBBM'!I22,'PA.2ºBBM'!I22,'1ªCIA.3ºBBM'!I22,'2ªCIA.3ºBBM'!I22,'1ªCIA.4ºBBM'!I22,'2ªCIA.4ºBBM'!I22,'1ªCIA.5ºBBM'!I22,'2ªCIA.5ºBBM'!I22,'1ªCIA.6ºBBM'!I22,'2ªCIA.6ºBBM'!I22,'PA.6ºBBM'!I22,'1ªCIA_IND'!I22,'2ªCIA_IND'!I22,'3ªCIA_IND'!I22,'ASCOM_CG-'!I22)</f>
        <v>0</v>
      </c>
      <c r="J22" s="15">
        <f>SUM('1ªCIA.1ºBBM'!J22,'2ªCIA.1ºBBM'!J22,'1ªCIA.2ºBBM'!J22,'2ªCIA.2ºBBM'!J22,'PA.2ºBBM'!J22,'1ªCIA.3ºBBM'!J22,'2ªCIA.3ºBBM'!J22,'1ªCIA.4ºBBM'!J22,'2ªCIA.4ºBBM'!J22,'1ªCIA.5ºBBM'!J22,'2ªCIA.5ºBBM'!J22,'1ªCIA.6ºBBM'!J22,'2ªCIA.6ºBBM'!J22,'PA.6ºBBM'!J22,'1ªCIA_IND'!J22,'2ªCIA_IND'!J22,'3ªCIA_IND'!J22,'ASCOM_CG-'!J22)</f>
        <v>0</v>
      </c>
      <c r="K22" s="16">
        <f>SUM('1ªCIA.1ºBBM'!K22,'2ªCIA.1ºBBM'!K22,'1ªCIA.2ºBBM'!K22,'2ªCIA.2ºBBM'!K22,'PA.2ºBBM'!K22,'1ªCIA.3ºBBM'!K22,'2ªCIA.3ºBBM'!K22,'1ªCIA.4ºBBM'!K22,'2ªCIA.4ºBBM'!K22,'1ªCIA.5ºBBM'!K22,'2ªCIA.5ºBBM'!K22,'1ªCIA.6ºBBM'!K22,'2ªCIA.6ºBBM'!K22,'PA.6ºBBM'!K22,'1ªCIA_IND'!K22,'2ªCIA_IND'!K22,'3ªCIA_IND'!K22,'ASCOM_CG-'!K22)</f>
        <v>0</v>
      </c>
      <c r="L22" s="15">
        <f>SUM('1ªCIA.1ºBBM'!L22,'2ªCIA.1ºBBM'!L22,'1ªCIA.2ºBBM'!L22,'2ªCIA.2ºBBM'!L22,'PA.2ºBBM'!L22,'1ªCIA.3ºBBM'!L22,'2ªCIA.3ºBBM'!L22,'1ªCIA.4ºBBM'!L22,'2ªCIA.4ºBBM'!L22,'1ªCIA.5ºBBM'!L22,'2ªCIA.5ºBBM'!L22,'1ªCIA.6ºBBM'!L22,'2ªCIA.6ºBBM'!L22,'PA.6ºBBM'!L22,'1ªCIA_IND'!L22,'2ªCIA_IND'!L22,'3ªCIA_IND'!L22,'ASCOM_CG-'!L22)</f>
        <v>0</v>
      </c>
      <c r="M22" s="16">
        <f>SUM('1ªCIA.1ºBBM'!M22,'2ªCIA.1ºBBM'!M22,'1ªCIA.2ºBBM'!M22,'2ªCIA.2ºBBM'!M22,'PA.2ºBBM'!M22,'1ªCIA.3ºBBM'!M22,'2ªCIA.3ºBBM'!M22,'1ªCIA.4ºBBM'!M22,'2ªCIA.4ºBBM'!M22,'1ªCIA.5ºBBM'!M22,'2ªCIA.5ºBBM'!M22,'1ªCIA.6ºBBM'!M22,'2ªCIA.6ºBBM'!M22,'PA.6ºBBM'!M22,'1ªCIA_IND'!M22,'2ªCIA_IND'!M22,'3ªCIA_IND'!M22,'ASCOM_CG-'!M22)</f>
        <v>0</v>
      </c>
      <c r="N22" s="15">
        <f>SUM('1ªCIA.1ºBBM'!N22,'2ªCIA.1ºBBM'!N22,'1ªCIA.2ºBBM'!N22,'2ªCIA.2ºBBM'!N22,'PA.2ºBBM'!N22,'1ªCIA.3ºBBM'!N22,'2ªCIA.3ºBBM'!N22,'1ªCIA.4ºBBM'!N22,'2ªCIA.4ºBBM'!N22,'1ªCIA.5ºBBM'!N22,'2ªCIA.5ºBBM'!N22,'1ªCIA.6ºBBM'!N22,'2ªCIA.6ºBBM'!N22,'PA.6ºBBM'!N22,'1ªCIA_IND'!N22,'2ªCIA_IND'!N22,'3ªCIA_IND'!N22,'ASCOM_CG-'!N22)</f>
        <v>0</v>
      </c>
      <c r="O22" s="16">
        <f>SUM('1ªCIA.1ºBBM'!O22,'2ªCIA.1ºBBM'!O22,'1ªCIA.2ºBBM'!O22,'2ªCIA.2ºBBM'!O22,'PA.2ºBBM'!O22,'1ªCIA.3ºBBM'!O22,'2ªCIA.3ºBBM'!O22,'1ªCIA.4ºBBM'!O22,'2ªCIA.4ºBBM'!O22,'1ªCIA.5ºBBM'!O22,'2ªCIA.5ºBBM'!O22,'1ªCIA.6ºBBM'!O22,'2ªCIA.6ºBBM'!O22,'PA.6ºBBM'!O22,'1ªCIA_IND'!O22,'2ªCIA_IND'!O22,'3ªCIA_IND'!O22,'ASCOM_CG-'!O22)</f>
        <v>0</v>
      </c>
      <c r="P22" s="15">
        <f>SUM('1ªCIA.1ºBBM'!P22,'2ªCIA.1ºBBM'!P22,'1ªCIA.2ºBBM'!P22,'2ªCIA.2ºBBM'!P22,'PA.2ºBBM'!P22,'1ªCIA.3ºBBM'!P22,'2ªCIA.3ºBBM'!P22,'1ªCIA.4ºBBM'!P22,'2ªCIA.4ºBBM'!P22,'1ªCIA.5ºBBM'!P22,'2ªCIA.5ºBBM'!P22,'1ªCIA.6ºBBM'!P22,'2ªCIA.6ºBBM'!P22,'PA.6ºBBM'!P22,'1ªCIA_IND'!P22,'2ªCIA_IND'!P22,'3ªCIA_IND'!P22,'ASCOM_CG-'!P22)</f>
        <v>0</v>
      </c>
      <c r="Q22" s="16">
        <f>SUM('1ªCIA.1ºBBM'!Q22,'2ªCIA.1ºBBM'!Q22,'1ªCIA.2ºBBM'!Q22,'2ªCIA.2ºBBM'!Q22,'PA.2ºBBM'!Q22,'1ªCIA.3ºBBM'!Q22,'2ªCIA.3ºBBM'!Q22,'1ªCIA.4ºBBM'!Q22,'2ªCIA.4ºBBM'!Q22,'1ªCIA.5ºBBM'!Q22,'2ªCIA.5ºBBM'!Q22,'1ªCIA.6ºBBM'!Q22,'2ªCIA.6ºBBM'!Q22,'PA.6ºBBM'!Q22,'1ªCIA_IND'!Q22,'2ªCIA_IND'!Q22,'3ªCIA_IND'!Q22,'ASCOM_CG-'!Q22)</f>
        <v>0</v>
      </c>
      <c r="R22" s="15">
        <f>SUM('1ªCIA.1ºBBM'!R22,'2ªCIA.1ºBBM'!R22,'1ªCIA.2ºBBM'!R22,'2ªCIA.2ºBBM'!R22,'PA.2ºBBM'!R22,'1ªCIA.3ºBBM'!R22,'2ªCIA.3ºBBM'!R22,'1ªCIA.4ºBBM'!R22,'2ªCIA.4ºBBM'!R22,'1ªCIA.5ºBBM'!R22,'2ªCIA.5ºBBM'!R22,'1ªCIA.6ºBBM'!R22,'2ªCIA.6ºBBM'!R22,'PA.6ºBBM'!R22,'1ªCIA_IND'!R22,'2ªCIA_IND'!R22,'3ªCIA_IND'!R22,'ASCOM_CG-'!R22)</f>
        <v>0</v>
      </c>
      <c r="S22" s="16">
        <f>SUM('1ªCIA.1ºBBM'!S22,'2ªCIA.1ºBBM'!S22,'1ªCIA.2ºBBM'!S22,'2ªCIA.2ºBBM'!S22,'PA.2ºBBM'!S22,'1ªCIA.3ºBBM'!S22,'2ªCIA.3ºBBM'!S22,'1ªCIA.4ºBBM'!S22,'2ªCIA.4ºBBM'!S22,'1ªCIA.5ºBBM'!S22,'2ªCIA.5ºBBM'!S22,'1ªCIA.6ºBBM'!S22,'2ªCIA.6ºBBM'!S22,'PA.6ºBBM'!S22,'1ªCIA_IND'!S22,'2ªCIA_IND'!S22,'3ªCIA_IND'!S22,'ASCOM_CG-'!S22)</f>
        <v>0</v>
      </c>
      <c r="T22" s="15">
        <f>SUM('1ªCIA.1ºBBM'!T22,'2ªCIA.1ºBBM'!T22,'1ªCIA.2ºBBM'!T22,'2ªCIA.2ºBBM'!T22,'PA.2ºBBM'!T22,'1ªCIA.3ºBBM'!T22,'2ªCIA.3ºBBM'!T22,'1ªCIA.4ºBBM'!T22,'2ªCIA.4ºBBM'!T22,'1ªCIA.5ºBBM'!T22,'2ªCIA.5ºBBM'!T22,'1ªCIA.6ºBBM'!T22,'2ªCIA.6ºBBM'!T22,'PA.6ºBBM'!T22,'1ªCIA_IND'!T22,'2ªCIA_IND'!T22,'3ªCIA_IND'!T22,'ASCOM_CG-'!T22)</f>
        <v>0</v>
      </c>
      <c r="U22" s="16">
        <f>SUM('1ªCIA.1ºBBM'!U22,'2ªCIA.1ºBBM'!U22,'1ªCIA.2ºBBM'!U22,'2ªCIA.2ºBBM'!U22,'PA.2ºBBM'!U22,'1ªCIA.3ºBBM'!U22,'2ªCIA.3ºBBM'!U22,'1ªCIA.4ºBBM'!U22,'2ªCIA.4ºBBM'!U22,'1ªCIA.5ºBBM'!U22,'2ªCIA.5ºBBM'!U22,'1ªCIA.6ºBBM'!U22,'2ªCIA.6ºBBM'!U22,'PA.6ºBBM'!U22,'1ªCIA_IND'!U22,'2ªCIA_IND'!U22,'3ªCIA_IND'!U22,'ASCOM_CG-'!U22)</f>
        <v>0</v>
      </c>
      <c r="V22" s="15">
        <f>SUM('1ªCIA.1ºBBM'!V22,'2ªCIA.1ºBBM'!V22,'1ªCIA.2ºBBM'!V22,'2ªCIA.2ºBBM'!V22,'PA.2ºBBM'!V22,'1ªCIA.3ºBBM'!V22,'2ªCIA.3ºBBM'!V22,'1ªCIA.4ºBBM'!V22,'2ªCIA.4ºBBM'!V22,'1ªCIA.5ºBBM'!V22,'2ªCIA.5ºBBM'!V22,'1ªCIA.6ºBBM'!V22,'2ªCIA.6ºBBM'!V22,'PA.6ºBBM'!V22,'1ªCIA_IND'!V22,'2ªCIA_IND'!V22,'3ªCIA_IND'!V22,'ASCOM_CG-'!V22)</f>
        <v>0</v>
      </c>
      <c r="W22" s="16">
        <f>SUM('1ªCIA.1ºBBM'!W22,'2ªCIA.1ºBBM'!W22,'1ªCIA.2ºBBM'!W22,'2ªCIA.2ºBBM'!W22,'PA.2ºBBM'!W22,'1ªCIA.3ºBBM'!W22,'2ªCIA.3ºBBM'!W22,'1ªCIA.4ºBBM'!W22,'2ªCIA.4ºBBM'!W22,'1ªCIA.5ºBBM'!W22,'2ªCIA.5ºBBM'!W22,'1ªCIA.6ºBBM'!W22,'2ªCIA.6ºBBM'!W22,'PA.6ºBBM'!W22,'1ªCIA_IND'!W22,'2ªCIA_IND'!W22,'3ªCIA_IND'!W22,'ASCOM_CG-'!W22)</f>
        <v>0</v>
      </c>
      <c r="X22" s="15">
        <f>SUM('1ªCIA.1ºBBM'!X22,'2ªCIA.1ºBBM'!X22,'1ªCIA.2ºBBM'!X22,'2ªCIA.2ºBBM'!X22,'PA.2ºBBM'!X22,'1ªCIA.3ºBBM'!X22,'2ªCIA.3ºBBM'!X22,'1ªCIA.4ºBBM'!X22,'2ªCIA.4ºBBM'!X22,'1ªCIA.5ºBBM'!X22,'2ªCIA.5ºBBM'!X22,'1ªCIA.6ºBBM'!X22,'2ªCIA.6ºBBM'!X22,'PA.6ºBBM'!X22,'1ªCIA_IND'!X22,'2ªCIA_IND'!X22,'3ªCIA_IND'!X22,'ASCOM_CG-'!X22)</f>
        <v>0</v>
      </c>
      <c r="Y22" s="16">
        <f>SUM('1ªCIA.1ºBBM'!Y22,'2ªCIA.1ºBBM'!Y22,'1ªCIA.2ºBBM'!Y22,'2ªCIA.2ºBBM'!Y22,'PA.2ºBBM'!Y22,'1ªCIA.3ºBBM'!Y22,'2ªCIA.3ºBBM'!Y22,'1ªCIA.4ºBBM'!Y22,'2ªCIA.4ºBBM'!Y22,'1ªCIA.5ºBBM'!Y22,'2ªCIA.5ºBBM'!Y22,'1ªCIA.6ºBBM'!Y22,'2ªCIA.6ºBBM'!Y22,'PA.6ºBBM'!Y22,'1ªCIA_IND'!Y22,'2ªCIA_IND'!Y22,'3ªCIA_IND'!Y22,'ASCOM_CG-'!Y22)</f>
        <v>0</v>
      </c>
      <c r="Z22" s="15">
        <f>SUM('1ªCIA.1ºBBM'!Z22,'2ªCIA.1ºBBM'!Z22,'1ªCIA.2ºBBM'!Z22,'2ªCIA.2ºBBM'!Z22,'PA.2ºBBM'!Z22,'1ªCIA.3ºBBM'!Z22,'2ªCIA.3ºBBM'!Z22,'1ªCIA.4ºBBM'!Z22,'2ªCIA.4ºBBM'!Z22,'1ªCIA.5ºBBM'!Z22,'2ªCIA.5ºBBM'!Z22,'1ªCIA.6ºBBM'!Z22,'2ªCIA.6ºBBM'!Z22,'PA.6ºBBM'!Z22,'1ªCIA_IND'!Z22,'2ªCIA_IND'!Z22,'3ªCIA_IND'!Z22,'ASCOM_CG-'!Z22)</f>
        <v>0</v>
      </c>
      <c r="AA22" s="16">
        <f>SUM('1ªCIA.1ºBBM'!AA22,'2ªCIA.1ºBBM'!AA22,'1ªCIA.2ºBBM'!AA22,'2ªCIA.2ºBBM'!AA22,'PA.2ºBBM'!AA22,'1ªCIA.3ºBBM'!AA22,'2ªCIA.3ºBBM'!AA22,'1ªCIA.4ºBBM'!AA22,'2ªCIA.4ºBBM'!AA22,'1ªCIA.5ºBBM'!AA22,'2ªCIA.5ºBBM'!AA22,'1ªCIA.6ºBBM'!AA22,'2ªCIA.6ºBBM'!AA22,'PA.6ºBBM'!AA22,'1ªCIA_IND'!AA22,'2ªCIA_IND'!AA22,'3ªCIA_IND'!AA22,'ASCOM_CG-'!AA22)</f>
        <v>0</v>
      </c>
      <c r="AB22" s="15">
        <f>SUM('1ªCIA.1ºBBM'!AB22,'2ªCIA.1ºBBM'!AB22,'1ªCIA.2ºBBM'!AB22,'2ªCIA.2ºBBM'!AB22,'PA.2ºBBM'!AB22,'1ªCIA.3ºBBM'!AB22,'2ªCIA.3ºBBM'!AB22,'1ªCIA.4ºBBM'!AB22,'2ªCIA.4ºBBM'!AB22,'1ªCIA.5ºBBM'!AB22,'2ªCIA.5ºBBM'!AB22,'1ªCIA.6ºBBM'!AB22,'2ªCIA.6ºBBM'!AB22,'PA.6ºBBM'!AB22,'1ªCIA_IND'!AB22,'2ªCIA_IND'!AB22,'3ªCIA_IND'!AB22,'ASCOM_CG-'!AB22)</f>
        <v>0</v>
      </c>
      <c r="AC22" s="16">
        <f>SUM('1ªCIA.1ºBBM'!AC22,'2ªCIA.1ºBBM'!AC22,'1ªCIA.2ºBBM'!AC22,'2ªCIA.2ºBBM'!AC22,'PA.2ºBBM'!AC22,'1ªCIA.3ºBBM'!AC22,'2ªCIA.3ºBBM'!AC22,'1ªCIA.4ºBBM'!AC22,'2ªCIA.4ºBBM'!AC22,'1ªCIA.5ºBBM'!AC22,'2ªCIA.5ºBBM'!AC22,'1ªCIA.6ºBBM'!AC22,'2ªCIA.6ºBBM'!AC22,'PA.6ºBBM'!AC22,'1ªCIA_IND'!AC22,'2ªCIA_IND'!AC22,'3ªCIA_IND'!AC22,'ASCOM_CG-'!AC22)</f>
        <v>0</v>
      </c>
      <c r="AD22" s="15">
        <f>SUM('1ªCIA.1ºBBM'!AD22,'2ªCIA.1ºBBM'!AD22,'1ªCIA.2ºBBM'!AD22,'2ªCIA.2ºBBM'!AD22,'PA.2ºBBM'!AD22,'1ªCIA.3ºBBM'!AD22,'2ªCIA.3ºBBM'!AD22,'1ªCIA.4ºBBM'!AD22,'2ªCIA.4ºBBM'!AD22,'1ªCIA.5ºBBM'!AD22,'2ªCIA.5ºBBM'!AD22,'1ªCIA.6ºBBM'!AD22,'2ªCIA.6ºBBM'!AD22,'PA.6ºBBM'!AD22,'1ªCIA_IND'!AD22,'2ªCIA_IND'!AD22,'3ªCIA_IND'!AD22,'ASCOM_CG-'!AD22)</f>
        <v>0</v>
      </c>
      <c r="AE22" s="16">
        <f>SUM('1ªCIA.1ºBBM'!AE22,'2ªCIA.1ºBBM'!AE22,'1ªCIA.2ºBBM'!AE22,'2ªCIA.2ºBBM'!AE22,'PA.2ºBBM'!AE22,'1ªCIA.3ºBBM'!AE22,'2ªCIA.3ºBBM'!AE22,'1ªCIA.4ºBBM'!AE22,'2ªCIA.4ºBBM'!AE22,'1ªCIA.5ºBBM'!AE22,'2ªCIA.5ºBBM'!AE22,'1ªCIA.6ºBBM'!AE22,'2ªCIA.6ºBBM'!AE22,'PA.6ºBBM'!AE22,'1ªCIA_IND'!AE22,'2ªCIA_IND'!AE22,'3ªCIA_IND'!AE22,'ASCOM_CG-'!AE22)</f>
        <v>0</v>
      </c>
      <c r="AF22" s="17">
        <f t="shared" si="1"/>
        <v>0</v>
      </c>
      <c r="AG22" s="12"/>
      <c r="AH22" s="28">
        <f>SUM('1ªCIA.1ºBBM'!AH22,'2ªCIA.1ºBBM'!AH22,'1ªCIA.2ºBBM'!AH22,'2ªCIA.2ºBBM'!AH22,'PA.2ºBBM'!AH22,'1ªCIA.3ºBBM'!AH22,'2ªCIA.3ºBBM'!AH22,'1ªCIA.4ºBBM'!AH22,'2ªCIA.4ºBBM'!AH22,'1ªCIA.5ºBBM'!AH22,'2ªCIA.5ºBBM'!AH22,'1ªCIA.6ºBBM'!AH22,'2ªCIA.6ºBBM'!AH22,'PA.6ºBBM'!AH22,'1ªCIA_IND'!AH22,'2ªCIA_IND'!AH22,'3ªCIA_IND'!AH22,'ASCOM_CG-'!AH22)</f>
        <v>0</v>
      </c>
      <c r="AI22" s="28">
        <f>SUM('1ªCIA.1ºBBM'!AI22,'2ªCIA.1ºBBM'!AI22,'1ªCIA.2ºBBM'!AI22,'2ªCIA.2ºBBM'!AI22,'PA.2ºBBM'!AI22,'1ªCIA.3ºBBM'!AI22,'2ªCIA.3ºBBM'!AI22,'1ªCIA.4ºBBM'!AI22,'2ªCIA.4ºBBM'!AI22,'1ªCIA.5ºBBM'!AI22,'2ªCIA.5ºBBM'!AI22,'1ªCIA.6ºBBM'!AI22,'2ªCIA.6ºBBM'!AI22,'PA.6ºBBM'!AI22,'1ªCIA_IND'!AI22,'2ªCIA_IND'!AI22,'3ªCIA_IND'!AI22,'ASCOM_CG-'!AI22)</f>
        <v>0</v>
      </c>
      <c r="AJ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'1ªCIA.4ºBBM'!B23,'2ªCIA.4ºBBM'!B23,'1ªCIA.5ºBBM'!B23,'2ªCIA.5ºBBM'!B23,'1ªCIA.6ºBBM'!B23,'2ªCIA.6ºBBM'!B23,'PA.6ºBBM'!B23,'1ªCIA_IND'!B23,'2ªCIA_IND'!B23,'3ªCIA_IND'!B23,'ASCOM_CG-'!B23)</f>
        <v>0</v>
      </c>
      <c r="C23" s="16">
        <f>SUM('1ªCIA.1ºBBM'!C23,'2ªCIA.1ºBBM'!C23,'1ªCIA.2ºBBM'!C23,'2ªCIA.2ºBBM'!C23,'PA.2ºBBM'!C23,'1ªCIA.3ºBBM'!C23,'2ªCIA.3ºBBM'!C23,'1ªCIA.4ºBBM'!C23,'2ªCIA.4ºBBM'!C23,'1ªCIA.5ºBBM'!C23,'2ªCIA.5ºBBM'!C23,'1ªCIA.6ºBBM'!C23,'2ªCIA.6ºBBM'!C23,'PA.6ºBBM'!C23,'1ªCIA_IND'!C23,'2ªCIA_IND'!C23,'3ªCIA_IND'!C23,'ASCOM_CG-'!C23)</f>
        <v>0</v>
      </c>
      <c r="D23" s="15">
        <f>SUM('1ªCIA.1ºBBM'!D23,'2ªCIA.1ºBBM'!D23,'1ªCIA.2ºBBM'!D23,'2ªCIA.2ºBBM'!D23,'PA.2ºBBM'!D23,'1ªCIA.3ºBBM'!D23,'2ªCIA.3ºBBM'!D23,'1ªCIA.4ºBBM'!D23,'2ªCIA.4ºBBM'!D23,'1ªCIA.5ºBBM'!D23,'2ªCIA.5ºBBM'!D23,'1ªCIA.6ºBBM'!D23,'2ªCIA.6ºBBM'!D23,'PA.6ºBBM'!D23,'1ªCIA_IND'!D23,'2ªCIA_IND'!D23,'3ªCIA_IND'!D23,'ASCOM_CG-'!D23)</f>
        <v>0</v>
      </c>
      <c r="E23" s="16">
        <f>SUM('1ªCIA.1ºBBM'!E23,'2ªCIA.1ºBBM'!E23,'1ªCIA.2ºBBM'!E23,'2ªCIA.2ºBBM'!E23,'PA.2ºBBM'!E23,'1ªCIA.3ºBBM'!E23,'2ªCIA.3ºBBM'!E23,'1ªCIA.4ºBBM'!E23,'2ªCIA.4ºBBM'!E23,'1ªCIA.5ºBBM'!E23,'2ªCIA.5ºBBM'!E23,'1ªCIA.6ºBBM'!E23,'2ªCIA.6ºBBM'!E23,'PA.6ºBBM'!E23,'1ªCIA_IND'!E23,'2ªCIA_IND'!E23,'3ªCIA_IND'!E23,'ASCOM_CG-'!E23)</f>
        <v>0</v>
      </c>
      <c r="F23" s="15">
        <f>SUM('1ªCIA.1ºBBM'!F23,'2ªCIA.1ºBBM'!F23,'1ªCIA.2ºBBM'!F23,'2ªCIA.2ºBBM'!F23,'PA.2ºBBM'!F23,'1ªCIA.3ºBBM'!F23,'2ªCIA.3ºBBM'!F23,'1ªCIA.4ºBBM'!F23,'2ªCIA.4ºBBM'!F23,'1ªCIA.5ºBBM'!F23,'2ªCIA.5ºBBM'!F23,'1ªCIA.6ºBBM'!F23,'2ªCIA.6ºBBM'!F23,'PA.6ºBBM'!F23,'1ªCIA_IND'!F23,'2ªCIA_IND'!F23,'3ªCIA_IND'!F23,'ASCOM_CG-'!F23)</f>
        <v>0</v>
      </c>
      <c r="G23" s="16">
        <f>SUM('1ªCIA.1ºBBM'!G23,'2ªCIA.1ºBBM'!G23,'1ªCIA.2ºBBM'!G23,'2ªCIA.2ºBBM'!G23,'PA.2ºBBM'!G23,'1ªCIA.3ºBBM'!G23,'2ªCIA.3ºBBM'!G23,'1ªCIA.4ºBBM'!G23,'2ªCIA.4ºBBM'!G23,'1ªCIA.5ºBBM'!G23,'2ªCIA.5ºBBM'!G23,'1ªCIA.6ºBBM'!G23,'2ªCIA.6ºBBM'!G23,'PA.6ºBBM'!G23,'1ªCIA_IND'!G23,'2ªCIA_IND'!G23,'3ªCIA_IND'!G23,'ASCOM_CG-'!G23)</f>
        <v>0</v>
      </c>
      <c r="H23" s="15">
        <f>SUM('1ªCIA.1ºBBM'!H23,'2ªCIA.1ºBBM'!H23,'1ªCIA.2ºBBM'!H23,'2ªCIA.2ºBBM'!H23,'PA.2ºBBM'!H23,'1ªCIA.3ºBBM'!H23,'2ªCIA.3ºBBM'!H23,'1ªCIA.4ºBBM'!H23,'2ªCIA.4ºBBM'!H23,'1ªCIA.5ºBBM'!H23,'2ªCIA.5ºBBM'!H23,'1ªCIA.6ºBBM'!H23,'2ªCIA.6ºBBM'!H23,'PA.6ºBBM'!H23,'1ªCIA_IND'!H23,'2ªCIA_IND'!H23,'3ªCIA_IND'!H23,'ASCOM_CG-'!H23)</f>
        <v>0</v>
      </c>
      <c r="I23" s="16">
        <f>SUM('1ªCIA.1ºBBM'!I23,'2ªCIA.1ºBBM'!I23,'1ªCIA.2ºBBM'!I23,'2ªCIA.2ºBBM'!I23,'PA.2ºBBM'!I23,'1ªCIA.3ºBBM'!I23,'2ªCIA.3ºBBM'!I23,'1ªCIA.4ºBBM'!I23,'2ªCIA.4ºBBM'!I23,'1ªCIA.5ºBBM'!I23,'2ªCIA.5ºBBM'!I23,'1ªCIA.6ºBBM'!I23,'2ªCIA.6ºBBM'!I23,'PA.6ºBBM'!I23,'1ªCIA_IND'!I23,'2ªCIA_IND'!I23,'3ªCIA_IND'!I23,'ASCOM_CG-'!I23)</f>
        <v>0</v>
      </c>
      <c r="J23" s="15">
        <f>SUM('1ªCIA.1ºBBM'!J23,'2ªCIA.1ºBBM'!J23,'1ªCIA.2ºBBM'!J23,'2ªCIA.2ºBBM'!J23,'PA.2ºBBM'!J23,'1ªCIA.3ºBBM'!J23,'2ªCIA.3ºBBM'!J23,'1ªCIA.4ºBBM'!J23,'2ªCIA.4ºBBM'!J23,'1ªCIA.5ºBBM'!J23,'2ªCIA.5ºBBM'!J23,'1ªCIA.6ºBBM'!J23,'2ªCIA.6ºBBM'!J23,'PA.6ºBBM'!J23,'1ªCIA_IND'!J23,'2ªCIA_IND'!J23,'3ªCIA_IND'!J23,'ASCOM_CG-'!J23)</f>
        <v>0</v>
      </c>
      <c r="K23" s="16">
        <f>SUM('1ªCIA.1ºBBM'!K23,'2ªCIA.1ºBBM'!K23,'1ªCIA.2ºBBM'!K23,'2ªCIA.2ºBBM'!K23,'PA.2ºBBM'!K23,'1ªCIA.3ºBBM'!K23,'2ªCIA.3ºBBM'!K23,'1ªCIA.4ºBBM'!K23,'2ªCIA.4ºBBM'!K23,'1ªCIA.5ºBBM'!K23,'2ªCIA.5ºBBM'!K23,'1ªCIA.6ºBBM'!K23,'2ªCIA.6ºBBM'!K23,'PA.6ºBBM'!K23,'1ªCIA_IND'!K23,'2ªCIA_IND'!K23,'3ªCIA_IND'!K23,'ASCOM_CG-'!K23)</f>
        <v>0</v>
      </c>
      <c r="L23" s="15">
        <f>SUM('1ªCIA.1ºBBM'!L23,'2ªCIA.1ºBBM'!L23,'1ªCIA.2ºBBM'!L23,'2ªCIA.2ºBBM'!L23,'PA.2ºBBM'!L23,'1ªCIA.3ºBBM'!L23,'2ªCIA.3ºBBM'!L23,'1ªCIA.4ºBBM'!L23,'2ªCIA.4ºBBM'!L23,'1ªCIA.5ºBBM'!L23,'2ªCIA.5ºBBM'!L23,'1ªCIA.6ºBBM'!L23,'2ªCIA.6ºBBM'!L23,'PA.6ºBBM'!L23,'1ªCIA_IND'!L23,'2ªCIA_IND'!L23,'3ªCIA_IND'!L23,'ASCOM_CG-'!L23)</f>
        <v>0</v>
      </c>
      <c r="M23" s="16">
        <f>SUM('1ªCIA.1ºBBM'!M23,'2ªCIA.1ºBBM'!M23,'1ªCIA.2ºBBM'!M23,'2ªCIA.2ºBBM'!M23,'PA.2ºBBM'!M23,'1ªCIA.3ºBBM'!M23,'2ªCIA.3ºBBM'!M23,'1ªCIA.4ºBBM'!M23,'2ªCIA.4ºBBM'!M23,'1ªCIA.5ºBBM'!M23,'2ªCIA.5ºBBM'!M23,'1ªCIA.6ºBBM'!M23,'2ªCIA.6ºBBM'!M23,'PA.6ºBBM'!M23,'1ªCIA_IND'!M23,'2ªCIA_IND'!M23,'3ªCIA_IND'!M23,'ASCOM_CG-'!M23)</f>
        <v>0</v>
      </c>
      <c r="N23" s="15">
        <f>SUM('1ªCIA.1ºBBM'!N23,'2ªCIA.1ºBBM'!N23,'1ªCIA.2ºBBM'!N23,'2ªCIA.2ºBBM'!N23,'PA.2ºBBM'!N23,'1ªCIA.3ºBBM'!N23,'2ªCIA.3ºBBM'!N23,'1ªCIA.4ºBBM'!N23,'2ªCIA.4ºBBM'!N23,'1ªCIA.5ºBBM'!N23,'2ªCIA.5ºBBM'!N23,'1ªCIA.6ºBBM'!N23,'2ªCIA.6ºBBM'!N23,'PA.6ºBBM'!N23,'1ªCIA_IND'!N23,'2ªCIA_IND'!N23,'3ªCIA_IND'!N23,'ASCOM_CG-'!N23)</f>
        <v>0</v>
      </c>
      <c r="O23" s="16">
        <f>SUM('1ªCIA.1ºBBM'!O23,'2ªCIA.1ºBBM'!O23,'1ªCIA.2ºBBM'!O23,'2ªCIA.2ºBBM'!O23,'PA.2ºBBM'!O23,'1ªCIA.3ºBBM'!O23,'2ªCIA.3ºBBM'!O23,'1ªCIA.4ºBBM'!O23,'2ªCIA.4ºBBM'!O23,'1ªCIA.5ºBBM'!O23,'2ªCIA.5ºBBM'!O23,'1ªCIA.6ºBBM'!O23,'2ªCIA.6ºBBM'!O23,'PA.6ºBBM'!O23,'1ªCIA_IND'!O23,'2ªCIA_IND'!O23,'3ªCIA_IND'!O23,'ASCOM_CG-'!O23)</f>
        <v>0</v>
      </c>
      <c r="P23" s="15">
        <f>SUM('1ªCIA.1ºBBM'!P23,'2ªCIA.1ºBBM'!P23,'1ªCIA.2ºBBM'!P23,'2ªCIA.2ºBBM'!P23,'PA.2ºBBM'!P23,'1ªCIA.3ºBBM'!P23,'2ªCIA.3ºBBM'!P23,'1ªCIA.4ºBBM'!P23,'2ªCIA.4ºBBM'!P23,'1ªCIA.5ºBBM'!P23,'2ªCIA.5ºBBM'!P23,'1ªCIA.6ºBBM'!P23,'2ªCIA.6ºBBM'!P23,'PA.6ºBBM'!P23,'1ªCIA_IND'!P23,'2ªCIA_IND'!P23,'3ªCIA_IND'!P23,'ASCOM_CG-'!P23)</f>
        <v>0</v>
      </c>
      <c r="Q23" s="16">
        <f>SUM('1ªCIA.1ºBBM'!Q23,'2ªCIA.1ºBBM'!Q23,'1ªCIA.2ºBBM'!Q23,'2ªCIA.2ºBBM'!Q23,'PA.2ºBBM'!Q23,'1ªCIA.3ºBBM'!Q23,'2ªCIA.3ºBBM'!Q23,'1ªCIA.4ºBBM'!Q23,'2ªCIA.4ºBBM'!Q23,'1ªCIA.5ºBBM'!Q23,'2ªCIA.5ºBBM'!Q23,'1ªCIA.6ºBBM'!Q23,'2ªCIA.6ºBBM'!Q23,'PA.6ºBBM'!Q23,'1ªCIA_IND'!Q23,'2ªCIA_IND'!Q23,'3ªCIA_IND'!Q23,'ASCOM_CG-'!Q23)</f>
        <v>0</v>
      </c>
      <c r="R23" s="15">
        <f>SUM('1ªCIA.1ºBBM'!R23,'2ªCIA.1ºBBM'!R23,'1ªCIA.2ºBBM'!R23,'2ªCIA.2ºBBM'!R23,'PA.2ºBBM'!R23,'1ªCIA.3ºBBM'!R23,'2ªCIA.3ºBBM'!R23,'1ªCIA.4ºBBM'!R23,'2ªCIA.4ºBBM'!R23,'1ªCIA.5ºBBM'!R23,'2ªCIA.5ºBBM'!R23,'1ªCIA.6ºBBM'!R23,'2ªCIA.6ºBBM'!R23,'PA.6ºBBM'!R23,'1ªCIA_IND'!R23,'2ªCIA_IND'!R23,'3ªCIA_IND'!R23,'ASCOM_CG-'!R23)</f>
        <v>0</v>
      </c>
      <c r="S23" s="16">
        <f>SUM('1ªCIA.1ºBBM'!S23,'2ªCIA.1ºBBM'!S23,'1ªCIA.2ºBBM'!S23,'2ªCIA.2ºBBM'!S23,'PA.2ºBBM'!S23,'1ªCIA.3ºBBM'!S23,'2ªCIA.3ºBBM'!S23,'1ªCIA.4ºBBM'!S23,'2ªCIA.4ºBBM'!S23,'1ªCIA.5ºBBM'!S23,'2ªCIA.5ºBBM'!S23,'1ªCIA.6ºBBM'!S23,'2ªCIA.6ºBBM'!S23,'PA.6ºBBM'!S23,'1ªCIA_IND'!S23,'2ªCIA_IND'!S23,'3ªCIA_IND'!S23,'ASCOM_CG-'!S23)</f>
        <v>0</v>
      </c>
      <c r="T23" s="15">
        <f>SUM('1ªCIA.1ºBBM'!T23,'2ªCIA.1ºBBM'!T23,'1ªCIA.2ºBBM'!T23,'2ªCIA.2ºBBM'!T23,'PA.2ºBBM'!T23,'1ªCIA.3ºBBM'!T23,'2ªCIA.3ºBBM'!T23,'1ªCIA.4ºBBM'!T23,'2ªCIA.4ºBBM'!T23,'1ªCIA.5ºBBM'!T23,'2ªCIA.5ºBBM'!T23,'1ªCIA.6ºBBM'!T23,'2ªCIA.6ºBBM'!T23,'PA.6ºBBM'!T23,'1ªCIA_IND'!T23,'2ªCIA_IND'!T23,'3ªCIA_IND'!T23,'ASCOM_CG-'!T23)</f>
        <v>0</v>
      </c>
      <c r="U23" s="16">
        <f>SUM('1ªCIA.1ºBBM'!U23,'2ªCIA.1ºBBM'!U23,'1ªCIA.2ºBBM'!U23,'2ªCIA.2ºBBM'!U23,'PA.2ºBBM'!U23,'1ªCIA.3ºBBM'!U23,'2ªCIA.3ºBBM'!U23,'1ªCIA.4ºBBM'!U23,'2ªCIA.4ºBBM'!U23,'1ªCIA.5ºBBM'!U23,'2ªCIA.5ºBBM'!U23,'1ªCIA.6ºBBM'!U23,'2ªCIA.6ºBBM'!U23,'PA.6ºBBM'!U23,'1ªCIA_IND'!U23,'2ªCIA_IND'!U23,'3ªCIA_IND'!U23,'ASCOM_CG-'!U23)</f>
        <v>0</v>
      </c>
      <c r="V23" s="15">
        <f>SUM('1ªCIA.1ºBBM'!V23,'2ªCIA.1ºBBM'!V23,'1ªCIA.2ºBBM'!V23,'2ªCIA.2ºBBM'!V23,'PA.2ºBBM'!V23,'1ªCIA.3ºBBM'!V23,'2ªCIA.3ºBBM'!V23,'1ªCIA.4ºBBM'!V23,'2ªCIA.4ºBBM'!V23,'1ªCIA.5ºBBM'!V23,'2ªCIA.5ºBBM'!V23,'1ªCIA.6ºBBM'!V23,'2ªCIA.6ºBBM'!V23,'PA.6ºBBM'!V23,'1ªCIA_IND'!V23,'2ªCIA_IND'!V23,'3ªCIA_IND'!V23,'ASCOM_CG-'!V23)</f>
        <v>0</v>
      </c>
      <c r="W23" s="16">
        <f>SUM('1ªCIA.1ºBBM'!W23,'2ªCIA.1ºBBM'!W23,'1ªCIA.2ºBBM'!W23,'2ªCIA.2ºBBM'!W23,'PA.2ºBBM'!W23,'1ªCIA.3ºBBM'!W23,'2ªCIA.3ºBBM'!W23,'1ªCIA.4ºBBM'!W23,'2ªCIA.4ºBBM'!W23,'1ªCIA.5ºBBM'!W23,'2ªCIA.5ºBBM'!W23,'1ªCIA.6ºBBM'!W23,'2ªCIA.6ºBBM'!W23,'PA.6ºBBM'!W23,'1ªCIA_IND'!W23,'2ªCIA_IND'!W23,'3ªCIA_IND'!W23,'ASCOM_CG-'!W23)</f>
        <v>0</v>
      </c>
      <c r="X23" s="15">
        <f>SUM('1ªCIA.1ºBBM'!X23,'2ªCIA.1ºBBM'!X23,'1ªCIA.2ºBBM'!X23,'2ªCIA.2ºBBM'!X23,'PA.2ºBBM'!X23,'1ªCIA.3ºBBM'!X23,'2ªCIA.3ºBBM'!X23,'1ªCIA.4ºBBM'!X23,'2ªCIA.4ºBBM'!X23,'1ªCIA.5ºBBM'!X23,'2ªCIA.5ºBBM'!X23,'1ªCIA.6ºBBM'!X23,'2ªCIA.6ºBBM'!X23,'PA.6ºBBM'!X23,'1ªCIA_IND'!X23,'2ªCIA_IND'!X23,'3ªCIA_IND'!X23,'ASCOM_CG-'!X23)</f>
        <v>0</v>
      </c>
      <c r="Y23" s="16">
        <f>SUM('1ªCIA.1ºBBM'!Y23,'2ªCIA.1ºBBM'!Y23,'1ªCIA.2ºBBM'!Y23,'2ªCIA.2ºBBM'!Y23,'PA.2ºBBM'!Y23,'1ªCIA.3ºBBM'!Y23,'2ªCIA.3ºBBM'!Y23,'1ªCIA.4ºBBM'!Y23,'2ªCIA.4ºBBM'!Y23,'1ªCIA.5ºBBM'!Y23,'2ªCIA.5ºBBM'!Y23,'1ªCIA.6ºBBM'!Y23,'2ªCIA.6ºBBM'!Y23,'PA.6ºBBM'!Y23,'1ªCIA_IND'!Y23,'2ªCIA_IND'!Y23,'3ªCIA_IND'!Y23,'ASCOM_CG-'!Y23)</f>
        <v>0</v>
      </c>
      <c r="Z23" s="15">
        <f>SUM('1ªCIA.1ºBBM'!Z23,'2ªCIA.1ºBBM'!Z23,'1ªCIA.2ºBBM'!Z23,'2ªCIA.2ºBBM'!Z23,'PA.2ºBBM'!Z23,'1ªCIA.3ºBBM'!Z23,'2ªCIA.3ºBBM'!Z23,'1ªCIA.4ºBBM'!Z23,'2ªCIA.4ºBBM'!Z23,'1ªCIA.5ºBBM'!Z23,'2ªCIA.5ºBBM'!Z23,'1ªCIA.6ºBBM'!Z23,'2ªCIA.6ºBBM'!Z23,'PA.6ºBBM'!Z23,'1ªCIA_IND'!Z23,'2ªCIA_IND'!Z23,'3ªCIA_IND'!Z23,'ASCOM_CG-'!Z23)</f>
        <v>0</v>
      </c>
      <c r="AA23" s="16">
        <f>SUM('1ªCIA.1ºBBM'!AA23,'2ªCIA.1ºBBM'!AA23,'1ªCIA.2ºBBM'!AA23,'2ªCIA.2ºBBM'!AA23,'PA.2ºBBM'!AA23,'1ªCIA.3ºBBM'!AA23,'2ªCIA.3ºBBM'!AA23,'1ªCIA.4ºBBM'!AA23,'2ªCIA.4ºBBM'!AA23,'1ªCIA.5ºBBM'!AA23,'2ªCIA.5ºBBM'!AA23,'1ªCIA.6ºBBM'!AA23,'2ªCIA.6ºBBM'!AA23,'PA.6ºBBM'!AA23,'1ªCIA_IND'!AA23,'2ªCIA_IND'!AA23,'3ªCIA_IND'!AA23,'ASCOM_CG-'!AA23)</f>
        <v>0</v>
      </c>
      <c r="AB23" s="15">
        <f>SUM('1ªCIA.1ºBBM'!AB23,'2ªCIA.1ºBBM'!AB23,'1ªCIA.2ºBBM'!AB23,'2ªCIA.2ºBBM'!AB23,'PA.2ºBBM'!AB23,'1ªCIA.3ºBBM'!AB23,'2ªCIA.3ºBBM'!AB23,'1ªCIA.4ºBBM'!AB23,'2ªCIA.4ºBBM'!AB23,'1ªCIA.5ºBBM'!AB23,'2ªCIA.5ºBBM'!AB23,'1ªCIA.6ºBBM'!AB23,'2ªCIA.6ºBBM'!AB23,'PA.6ºBBM'!AB23,'1ªCIA_IND'!AB23,'2ªCIA_IND'!AB23,'3ªCIA_IND'!AB23,'ASCOM_CG-'!AB23)</f>
        <v>0</v>
      </c>
      <c r="AC23" s="16">
        <f>SUM('1ªCIA.1ºBBM'!AC23,'2ªCIA.1ºBBM'!AC23,'1ªCIA.2ºBBM'!AC23,'2ªCIA.2ºBBM'!AC23,'PA.2ºBBM'!AC23,'1ªCIA.3ºBBM'!AC23,'2ªCIA.3ºBBM'!AC23,'1ªCIA.4ºBBM'!AC23,'2ªCIA.4ºBBM'!AC23,'1ªCIA.5ºBBM'!AC23,'2ªCIA.5ºBBM'!AC23,'1ªCIA.6ºBBM'!AC23,'2ªCIA.6ºBBM'!AC23,'PA.6ºBBM'!AC23,'1ªCIA_IND'!AC23,'2ªCIA_IND'!AC23,'3ªCIA_IND'!AC23,'ASCOM_CG-'!AC23)</f>
        <v>0</v>
      </c>
      <c r="AD23" s="15">
        <f>SUM('1ªCIA.1ºBBM'!AD23,'2ªCIA.1ºBBM'!AD23,'1ªCIA.2ºBBM'!AD23,'2ªCIA.2ºBBM'!AD23,'PA.2ºBBM'!AD23,'1ªCIA.3ºBBM'!AD23,'2ªCIA.3ºBBM'!AD23,'1ªCIA.4ºBBM'!AD23,'2ªCIA.4ºBBM'!AD23,'1ªCIA.5ºBBM'!AD23,'2ªCIA.5ºBBM'!AD23,'1ªCIA.6ºBBM'!AD23,'2ªCIA.6ºBBM'!AD23,'PA.6ºBBM'!AD23,'1ªCIA_IND'!AD23,'2ªCIA_IND'!AD23,'3ªCIA_IND'!AD23,'ASCOM_CG-'!AD23)</f>
        <v>0</v>
      </c>
      <c r="AE23" s="16">
        <f>SUM('1ªCIA.1ºBBM'!AE23,'2ªCIA.1ºBBM'!AE23,'1ªCIA.2ºBBM'!AE23,'2ªCIA.2ºBBM'!AE23,'PA.2ºBBM'!AE23,'1ªCIA.3ºBBM'!AE23,'2ªCIA.3ºBBM'!AE23,'1ªCIA.4ºBBM'!AE23,'2ªCIA.4ºBBM'!AE23,'1ªCIA.5ºBBM'!AE23,'2ªCIA.5ºBBM'!AE23,'1ªCIA.6ºBBM'!AE23,'2ªCIA.6ºBBM'!AE23,'PA.6ºBBM'!AE23,'1ªCIA_IND'!AE23,'2ªCIA_IND'!AE23,'3ªCIA_IND'!AE23,'ASCOM_CG-'!AE23)</f>
        <v>0</v>
      </c>
      <c r="AF23" s="17">
        <f t="shared" si="1"/>
        <v>0</v>
      </c>
      <c r="AG23" s="12"/>
      <c r="AH23" s="28">
        <f>SUM('1ªCIA.1ºBBM'!AH23,'2ªCIA.1ºBBM'!AH23,'1ªCIA.2ºBBM'!AH23,'2ªCIA.2ºBBM'!AH23,'PA.2ºBBM'!AH23,'1ªCIA.3ºBBM'!AH23,'2ªCIA.3ºBBM'!AH23,'1ªCIA.4ºBBM'!AH23,'2ªCIA.4ºBBM'!AH23,'1ªCIA.5ºBBM'!AH23,'2ªCIA.5ºBBM'!AH23,'1ªCIA.6ºBBM'!AH23,'2ªCIA.6ºBBM'!AH23,'PA.6ºBBM'!AH23,'1ªCIA_IND'!AH23,'2ªCIA_IND'!AH23,'3ªCIA_IND'!AH23,'ASCOM_CG-'!AH23)</f>
        <v>0</v>
      </c>
      <c r="AI23" s="28">
        <f>SUM('1ªCIA.1ºBBM'!AI23,'2ªCIA.1ºBBM'!AI23,'1ªCIA.2ºBBM'!AI23,'2ªCIA.2ºBBM'!AI23,'PA.2ºBBM'!AI23,'1ªCIA.3ºBBM'!AI23,'2ªCIA.3ºBBM'!AI23,'1ªCIA.4ºBBM'!AI23,'2ªCIA.4ºBBM'!AI23,'1ªCIA.5ºBBM'!AI23,'2ªCIA.5ºBBM'!AI23,'1ªCIA.6ºBBM'!AI23,'2ªCIA.6ºBBM'!AI23,'PA.6ºBBM'!AI23,'1ªCIA_IND'!AI23,'2ªCIA_IND'!AI23,'3ªCIA_IND'!AI23,'ASCOM_CG-'!AI23)</f>
        <v>0</v>
      </c>
      <c r="AJ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'1ªCIA.4ºBBM'!B24,'2ªCIA.4ºBBM'!B24,'1ªCIA.5ºBBM'!B24,'2ªCIA.5ºBBM'!B24,'1ªCIA.6ºBBM'!B24,'2ªCIA.6ºBBM'!B24,'PA.6ºBBM'!B24,'1ªCIA_IND'!B24,'2ªCIA_IND'!B24,'3ªCIA_IND'!B24,'ASCOM_CG-'!B24)</f>
        <v>0</v>
      </c>
      <c r="C24" s="16">
        <f>SUM('1ªCIA.1ºBBM'!C24,'2ªCIA.1ºBBM'!C24,'1ªCIA.2ºBBM'!C24,'2ªCIA.2ºBBM'!C24,'PA.2ºBBM'!C24,'1ªCIA.3ºBBM'!C24,'2ªCIA.3ºBBM'!C24,'1ªCIA.4ºBBM'!C24,'2ªCIA.4ºBBM'!C24,'1ªCIA.5ºBBM'!C24,'2ªCIA.5ºBBM'!C24,'1ªCIA.6ºBBM'!C24,'2ªCIA.6ºBBM'!C24,'PA.6ºBBM'!C24,'1ªCIA_IND'!C24,'2ªCIA_IND'!C24,'3ªCIA_IND'!C24,'ASCOM_CG-'!C24)</f>
        <v>0</v>
      </c>
      <c r="D24" s="15">
        <f>SUM('1ªCIA.1ºBBM'!D24,'2ªCIA.1ºBBM'!D24,'1ªCIA.2ºBBM'!D24,'2ªCIA.2ºBBM'!D24,'PA.2ºBBM'!D24,'1ªCIA.3ºBBM'!D24,'2ªCIA.3ºBBM'!D24,'1ªCIA.4ºBBM'!D24,'2ªCIA.4ºBBM'!D24,'1ªCIA.5ºBBM'!D24,'2ªCIA.5ºBBM'!D24,'1ªCIA.6ºBBM'!D24,'2ªCIA.6ºBBM'!D24,'PA.6ºBBM'!D24,'1ªCIA_IND'!D24,'2ªCIA_IND'!D24,'3ªCIA_IND'!D24,'ASCOM_CG-'!D24)</f>
        <v>0</v>
      </c>
      <c r="E24" s="16">
        <f>SUM('1ªCIA.1ºBBM'!E24,'2ªCIA.1ºBBM'!E24,'1ªCIA.2ºBBM'!E24,'2ªCIA.2ºBBM'!E24,'PA.2ºBBM'!E24,'1ªCIA.3ºBBM'!E24,'2ªCIA.3ºBBM'!E24,'1ªCIA.4ºBBM'!E24,'2ªCIA.4ºBBM'!E24,'1ªCIA.5ºBBM'!E24,'2ªCIA.5ºBBM'!E24,'1ªCIA.6ºBBM'!E24,'2ªCIA.6ºBBM'!E24,'PA.6ºBBM'!E24,'1ªCIA_IND'!E24,'2ªCIA_IND'!E24,'3ªCIA_IND'!E24,'ASCOM_CG-'!E24)</f>
        <v>0</v>
      </c>
      <c r="F24" s="15">
        <f>SUM('1ªCIA.1ºBBM'!F24,'2ªCIA.1ºBBM'!F24,'1ªCIA.2ºBBM'!F24,'2ªCIA.2ºBBM'!F24,'PA.2ºBBM'!F24,'1ªCIA.3ºBBM'!F24,'2ªCIA.3ºBBM'!F24,'1ªCIA.4ºBBM'!F24,'2ªCIA.4ºBBM'!F24,'1ªCIA.5ºBBM'!F24,'2ªCIA.5ºBBM'!F24,'1ªCIA.6ºBBM'!F24,'2ªCIA.6ºBBM'!F24,'PA.6ºBBM'!F24,'1ªCIA_IND'!F24,'2ªCIA_IND'!F24,'3ªCIA_IND'!F24,'ASCOM_CG-'!F24)</f>
        <v>0</v>
      </c>
      <c r="G24" s="16">
        <f>SUM('1ªCIA.1ºBBM'!G24,'2ªCIA.1ºBBM'!G24,'1ªCIA.2ºBBM'!G24,'2ªCIA.2ºBBM'!G24,'PA.2ºBBM'!G24,'1ªCIA.3ºBBM'!G24,'2ªCIA.3ºBBM'!G24,'1ªCIA.4ºBBM'!G24,'2ªCIA.4ºBBM'!G24,'1ªCIA.5ºBBM'!G24,'2ªCIA.5ºBBM'!G24,'1ªCIA.6ºBBM'!G24,'2ªCIA.6ºBBM'!G24,'PA.6ºBBM'!G24,'1ªCIA_IND'!G24,'2ªCIA_IND'!G24,'3ªCIA_IND'!G24,'ASCOM_CG-'!G24)</f>
        <v>0</v>
      </c>
      <c r="H24" s="15">
        <f>SUM('1ªCIA.1ºBBM'!H24,'2ªCIA.1ºBBM'!H24,'1ªCIA.2ºBBM'!H24,'2ªCIA.2ºBBM'!H24,'PA.2ºBBM'!H24,'1ªCIA.3ºBBM'!H24,'2ªCIA.3ºBBM'!H24,'1ªCIA.4ºBBM'!H24,'2ªCIA.4ºBBM'!H24,'1ªCIA.5ºBBM'!H24,'2ªCIA.5ºBBM'!H24,'1ªCIA.6ºBBM'!H24,'2ªCIA.6ºBBM'!H24,'PA.6ºBBM'!H24,'1ªCIA_IND'!H24,'2ªCIA_IND'!H24,'3ªCIA_IND'!H24,'ASCOM_CG-'!H24)</f>
        <v>0</v>
      </c>
      <c r="I24" s="16">
        <f>SUM('1ªCIA.1ºBBM'!I24,'2ªCIA.1ºBBM'!I24,'1ªCIA.2ºBBM'!I24,'2ªCIA.2ºBBM'!I24,'PA.2ºBBM'!I24,'1ªCIA.3ºBBM'!I24,'2ªCIA.3ºBBM'!I24,'1ªCIA.4ºBBM'!I24,'2ªCIA.4ºBBM'!I24,'1ªCIA.5ºBBM'!I24,'2ªCIA.5ºBBM'!I24,'1ªCIA.6ºBBM'!I24,'2ªCIA.6ºBBM'!I24,'PA.6ºBBM'!I24,'1ªCIA_IND'!I24,'2ªCIA_IND'!I24,'3ªCIA_IND'!I24,'ASCOM_CG-'!I24)</f>
        <v>0</v>
      </c>
      <c r="J24" s="15">
        <f>SUM('1ªCIA.1ºBBM'!J24,'2ªCIA.1ºBBM'!J24,'1ªCIA.2ºBBM'!J24,'2ªCIA.2ºBBM'!J24,'PA.2ºBBM'!J24,'1ªCIA.3ºBBM'!J24,'2ªCIA.3ºBBM'!J24,'1ªCIA.4ºBBM'!J24,'2ªCIA.4ºBBM'!J24,'1ªCIA.5ºBBM'!J24,'2ªCIA.5ºBBM'!J24,'1ªCIA.6ºBBM'!J24,'2ªCIA.6ºBBM'!J24,'PA.6ºBBM'!J24,'1ªCIA_IND'!J24,'2ªCIA_IND'!J24,'3ªCIA_IND'!J24,'ASCOM_CG-'!J24)</f>
        <v>0</v>
      </c>
      <c r="K24" s="16">
        <f>SUM('1ªCIA.1ºBBM'!K24,'2ªCIA.1ºBBM'!K24,'1ªCIA.2ºBBM'!K24,'2ªCIA.2ºBBM'!K24,'PA.2ºBBM'!K24,'1ªCIA.3ºBBM'!K24,'2ªCIA.3ºBBM'!K24,'1ªCIA.4ºBBM'!K24,'2ªCIA.4ºBBM'!K24,'1ªCIA.5ºBBM'!K24,'2ªCIA.5ºBBM'!K24,'1ªCIA.6ºBBM'!K24,'2ªCIA.6ºBBM'!K24,'PA.6ºBBM'!K24,'1ªCIA_IND'!K24,'2ªCIA_IND'!K24,'3ªCIA_IND'!K24,'ASCOM_CG-'!K24)</f>
        <v>0</v>
      </c>
      <c r="L24" s="15">
        <f>SUM('1ªCIA.1ºBBM'!L24,'2ªCIA.1ºBBM'!L24,'1ªCIA.2ºBBM'!L24,'2ªCIA.2ºBBM'!L24,'PA.2ºBBM'!L24,'1ªCIA.3ºBBM'!L24,'2ªCIA.3ºBBM'!L24,'1ªCIA.4ºBBM'!L24,'2ªCIA.4ºBBM'!L24,'1ªCIA.5ºBBM'!L24,'2ªCIA.5ºBBM'!L24,'1ªCIA.6ºBBM'!L24,'2ªCIA.6ºBBM'!L24,'PA.6ºBBM'!L24,'1ªCIA_IND'!L24,'2ªCIA_IND'!L24,'3ªCIA_IND'!L24,'ASCOM_CG-'!L24)</f>
        <v>0</v>
      </c>
      <c r="M24" s="16">
        <f>SUM('1ªCIA.1ºBBM'!M24,'2ªCIA.1ºBBM'!M24,'1ªCIA.2ºBBM'!M24,'2ªCIA.2ºBBM'!M24,'PA.2ºBBM'!M24,'1ªCIA.3ºBBM'!M24,'2ªCIA.3ºBBM'!M24,'1ªCIA.4ºBBM'!M24,'2ªCIA.4ºBBM'!M24,'1ªCIA.5ºBBM'!M24,'2ªCIA.5ºBBM'!M24,'1ªCIA.6ºBBM'!M24,'2ªCIA.6ºBBM'!M24,'PA.6ºBBM'!M24,'1ªCIA_IND'!M24,'2ªCIA_IND'!M24,'3ªCIA_IND'!M24,'ASCOM_CG-'!M24)</f>
        <v>0</v>
      </c>
      <c r="N24" s="15">
        <f>SUM('1ªCIA.1ºBBM'!N24,'2ªCIA.1ºBBM'!N24,'1ªCIA.2ºBBM'!N24,'2ªCIA.2ºBBM'!N24,'PA.2ºBBM'!N24,'1ªCIA.3ºBBM'!N24,'2ªCIA.3ºBBM'!N24,'1ªCIA.4ºBBM'!N24,'2ªCIA.4ºBBM'!N24,'1ªCIA.5ºBBM'!N24,'2ªCIA.5ºBBM'!N24,'1ªCIA.6ºBBM'!N24,'2ªCIA.6ºBBM'!N24,'PA.6ºBBM'!N24,'1ªCIA_IND'!N24,'2ªCIA_IND'!N24,'3ªCIA_IND'!N24,'ASCOM_CG-'!N24)</f>
        <v>0</v>
      </c>
      <c r="O24" s="16">
        <f>SUM('1ªCIA.1ºBBM'!O24,'2ªCIA.1ºBBM'!O24,'1ªCIA.2ºBBM'!O24,'2ªCIA.2ºBBM'!O24,'PA.2ºBBM'!O24,'1ªCIA.3ºBBM'!O24,'2ªCIA.3ºBBM'!O24,'1ªCIA.4ºBBM'!O24,'2ªCIA.4ºBBM'!O24,'1ªCIA.5ºBBM'!O24,'2ªCIA.5ºBBM'!O24,'1ªCIA.6ºBBM'!O24,'2ªCIA.6ºBBM'!O24,'PA.6ºBBM'!O24,'1ªCIA_IND'!O24,'2ªCIA_IND'!O24,'3ªCIA_IND'!O24,'ASCOM_CG-'!O24)</f>
        <v>0</v>
      </c>
      <c r="P24" s="15">
        <f>SUM('1ªCIA.1ºBBM'!P24,'2ªCIA.1ºBBM'!P24,'1ªCIA.2ºBBM'!P24,'2ªCIA.2ºBBM'!P24,'PA.2ºBBM'!P24,'1ªCIA.3ºBBM'!P24,'2ªCIA.3ºBBM'!P24,'1ªCIA.4ºBBM'!P24,'2ªCIA.4ºBBM'!P24,'1ªCIA.5ºBBM'!P24,'2ªCIA.5ºBBM'!P24,'1ªCIA.6ºBBM'!P24,'2ªCIA.6ºBBM'!P24,'PA.6ºBBM'!P24,'1ªCIA_IND'!P24,'2ªCIA_IND'!P24,'3ªCIA_IND'!P24,'ASCOM_CG-'!P24)</f>
        <v>0</v>
      </c>
      <c r="Q24" s="16">
        <f>SUM('1ªCIA.1ºBBM'!Q24,'2ªCIA.1ºBBM'!Q24,'1ªCIA.2ºBBM'!Q24,'2ªCIA.2ºBBM'!Q24,'PA.2ºBBM'!Q24,'1ªCIA.3ºBBM'!Q24,'2ªCIA.3ºBBM'!Q24,'1ªCIA.4ºBBM'!Q24,'2ªCIA.4ºBBM'!Q24,'1ªCIA.5ºBBM'!Q24,'2ªCIA.5ºBBM'!Q24,'1ªCIA.6ºBBM'!Q24,'2ªCIA.6ºBBM'!Q24,'PA.6ºBBM'!Q24,'1ªCIA_IND'!Q24,'2ªCIA_IND'!Q24,'3ªCIA_IND'!Q24,'ASCOM_CG-'!Q24)</f>
        <v>0</v>
      </c>
      <c r="R24" s="15">
        <f>SUM('1ªCIA.1ºBBM'!R24,'2ªCIA.1ºBBM'!R24,'1ªCIA.2ºBBM'!R24,'2ªCIA.2ºBBM'!R24,'PA.2ºBBM'!R24,'1ªCIA.3ºBBM'!R24,'2ªCIA.3ºBBM'!R24,'1ªCIA.4ºBBM'!R24,'2ªCIA.4ºBBM'!R24,'1ªCIA.5ºBBM'!R24,'2ªCIA.5ºBBM'!R24,'1ªCIA.6ºBBM'!R24,'2ªCIA.6ºBBM'!R24,'PA.6ºBBM'!R24,'1ªCIA_IND'!R24,'2ªCIA_IND'!R24,'3ªCIA_IND'!R24,'ASCOM_CG-'!R24)</f>
        <v>0</v>
      </c>
      <c r="S24" s="16">
        <f>SUM('1ªCIA.1ºBBM'!S24,'2ªCIA.1ºBBM'!S24,'1ªCIA.2ºBBM'!S24,'2ªCIA.2ºBBM'!S24,'PA.2ºBBM'!S24,'1ªCIA.3ºBBM'!S24,'2ªCIA.3ºBBM'!S24,'1ªCIA.4ºBBM'!S24,'2ªCIA.4ºBBM'!S24,'1ªCIA.5ºBBM'!S24,'2ªCIA.5ºBBM'!S24,'1ªCIA.6ºBBM'!S24,'2ªCIA.6ºBBM'!S24,'PA.6ºBBM'!S24,'1ªCIA_IND'!S24,'2ªCIA_IND'!S24,'3ªCIA_IND'!S24,'ASCOM_CG-'!S24)</f>
        <v>0</v>
      </c>
      <c r="T24" s="15">
        <f>SUM('1ªCIA.1ºBBM'!T24,'2ªCIA.1ºBBM'!T24,'1ªCIA.2ºBBM'!T24,'2ªCIA.2ºBBM'!T24,'PA.2ºBBM'!T24,'1ªCIA.3ºBBM'!T24,'2ªCIA.3ºBBM'!T24,'1ªCIA.4ºBBM'!T24,'2ªCIA.4ºBBM'!T24,'1ªCIA.5ºBBM'!T24,'2ªCIA.5ºBBM'!T24,'1ªCIA.6ºBBM'!T24,'2ªCIA.6ºBBM'!T24,'PA.6ºBBM'!T24,'1ªCIA_IND'!T24,'2ªCIA_IND'!T24,'3ªCIA_IND'!T24,'ASCOM_CG-'!T24)</f>
        <v>0</v>
      </c>
      <c r="U24" s="16">
        <f>SUM('1ªCIA.1ºBBM'!U24,'2ªCIA.1ºBBM'!U24,'1ªCIA.2ºBBM'!U24,'2ªCIA.2ºBBM'!U24,'PA.2ºBBM'!U24,'1ªCIA.3ºBBM'!U24,'2ªCIA.3ºBBM'!U24,'1ªCIA.4ºBBM'!U24,'2ªCIA.4ºBBM'!U24,'1ªCIA.5ºBBM'!U24,'2ªCIA.5ºBBM'!U24,'1ªCIA.6ºBBM'!U24,'2ªCIA.6ºBBM'!U24,'PA.6ºBBM'!U24,'1ªCIA_IND'!U24,'2ªCIA_IND'!U24,'3ªCIA_IND'!U24,'ASCOM_CG-'!U24)</f>
        <v>0</v>
      </c>
      <c r="V24" s="15">
        <f>SUM('1ªCIA.1ºBBM'!V24,'2ªCIA.1ºBBM'!V24,'1ªCIA.2ºBBM'!V24,'2ªCIA.2ºBBM'!V24,'PA.2ºBBM'!V24,'1ªCIA.3ºBBM'!V24,'2ªCIA.3ºBBM'!V24,'1ªCIA.4ºBBM'!V24,'2ªCIA.4ºBBM'!V24,'1ªCIA.5ºBBM'!V24,'2ªCIA.5ºBBM'!V24,'1ªCIA.6ºBBM'!V24,'2ªCIA.6ºBBM'!V24,'PA.6ºBBM'!V24,'1ªCIA_IND'!V24,'2ªCIA_IND'!V24,'3ªCIA_IND'!V24,'ASCOM_CG-'!V24)</f>
        <v>0</v>
      </c>
      <c r="W24" s="16">
        <f>SUM('1ªCIA.1ºBBM'!W24,'2ªCIA.1ºBBM'!W24,'1ªCIA.2ºBBM'!W24,'2ªCIA.2ºBBM'!W24,'PA.2ºBBM'!W24,'1ªCIA.3ºBBM'!W24,'2ªCIA.3ºBBM'!W24,'1ªCIA.4ºBBM'!W24,'2ªCIA.4ºBBM'!W24,'1ªCIA.5ºBBM'!W24,'2ªCIA.5ºBBM'!W24,'1ªCIA.6ºBBM'!W24,'2ªCIA.6ºBBM'!W24,'PA.6ºBBM'!W24,'1ªCIA_IND'!W24,'2ªCIA_IND'!W24,'3ªCIA_IND'!W24,'ASCOM_CG-'!W24)</f>
        <v>0</v>
      </c>
      <c r="X24" s="15">
        <f>SUM('1ªCIA.1ºBBM'!X24,'2ªCIA.1ºBBM'!X24,'1ªCIA.2ºBBM'!X24,'2ªCIA.2ºBBM'!X24,'PA.2ºBBM'!X24,'1ªCIA.3ºBBM'!X24,'2ªCIA.3ºBBM'!X24,'1ªCIA.4ºBBM'!X24,'2ªCIA.4ºBBM'!X24,'1ªCIA.5ºBBM'!X24,'2ªCIA.5ºBBM'!X24,'1ªCIA.6ºBBM'!X24,'2ªCIA.6ºBBM'!X24,'PA.6ºBBM'!X24,'1ªCIA_IND'!X24,'2ªCIA_IND'!X24,'3ªCIA_IND'!X24,'ASCOM_CG-'!X24)</f>
        <v>0</v>
      </c>
      <c r="Y24" s="16">
        <f>SUM('1ªCIA.1ºBBM'!Y24,'2ªCIA.1ºBBM'!Y24,'1ªCIA.2ºBBM'!Y24,'2ªCIA.2ºBBM'!Y24,'PA.2ºBBM'!Y24,'1ªCIA.3ºBBM'!Y24,'2ªCIA.3ºBBM'!Y24,'1ªCIA.4ºBBM'!Y24,'2ªCIA.4ºBBM'!Y24,'1ªCIA.5ºBBM'!Y24,'2ªCIA.5ºBBM'!Y24,'1ªCIA.6ºBBM'!Y24,'2ªCIA.6ºBBM'!Y24,'PA.6ºBBM'!Y24,'1ªCIA_IND'!Y24,'2ªCIA_IND'!Y24,'3ªCIA_IND'!Y24,'ASCOM_CG-'!Y24)</f>
        <v>0</v>
      </c>
      <c r="Z24" s="15">
        <f>SUM('1ªCIA.1ºBBM'!Z24,'2ªCIA.1ºBBM'!Z24,'1ªCIA.2ºBBM'!Z24,'2ªCIA.2ºBBM'!Z24,'PA.2ºBBM'!Z24,'1ªCIA.3ºBBM'!Z24,'2ªCIA.3ºBBM'!Z24,'1ªCIA.4ºBBM'!Z24,'2ªCIA.4ºBBM'!Z24,'1ªCIA.5ºBBM'!Z24,'2ªCIA.5ºBBM'!Z24,'1ªCIA.6ºBBM'!Z24,'2ªCIA.6ºBBM'!Z24,'PA.6ºBBM'!Z24,'1ªCIA_IND'!Z24,'2ªCIA_IND'!Z24,'3ªCIA_IND'!Z24,'ASCOM_CG-'!Z24)</f>
        <v>0</v>
      </c>
      <c r="AA24" s="16">
        <f>SUM('1ªCIA.1ºBBM'!AA24,'2ªCIA.1ºBBM'!AA24,'1ªCIA.2ºBBM'!AA24,'2ªCIA.2ºBBM'!AA24,'PA.2ºBBM'!AA24,'1ªCIA.3ºBBM'!AA24,'2ªCIA.3ºBBM'!AA24,'1ªCIA.4ºBBM'!AA24,'2ªCIA.4ºBBM'!AA24,'1ªCIA.5ºBBM'!AA24,'2ªCIA.5ºBBM'!AA24,'1ªCIA.6ºBBM'!AA24,'2ªCIA.6ºBBM'!AA24,'PA.6ºBBM'!AA24,'1ªCIA_IND'!AA24,'2ªCIA_IND'!AA24,'3ªCIA_IND'!AA24,'ASCOM_CG-'!AA24)</f>
        <v>0</v>
      </c>
      <c r="AB24" s="15">
        <f>SUM('1ªCIA.1ºBBM'!AB24,'2ªCIA.1ºBBM'!AB24,'1ªCIA.2ºBBM'!AB24,'2ªCIA.2ºBBM'!AB24,'PA.2ºBBM'!AB24,'1ªCIA.3ºBBM'!AB24,'2ªCIA.3ºBBM'!AB24,'1ªCIA.4ºBBM'!AB24,'2ªCIA.4ºBBM'!AB24,'1ªCIA.5ºBBM'!AB24,'2ªCIA.5ºBBM'!AB24,'1ªCIA.6ºBBM'!AB24,'2ªCIA.6ºBBM'!AB24,'PA.6ºBBM'!AB24,'1ªCIA_IND'!AB24,'2ªCIA_IND'!AB24,'3ªCIA_IND'!AB24,'ASCOM_CG-'!AB24)</f>
        <v>0</v>
      </c>
      <c r="AC24" s="16">
        <f>SUM('1ªCIA.1ºBBM'!AC24,'2ªCIA.1ºBBM'!AC24,'1ªCIA.2ºBBM'!AC24,'2ªCIA.2ºBBM'!AC24,'PA.2ºBBM'!AC24,'1ªCIA.3ºBBM'!AC24,'2ªCIA.3ºBBM'!AC24,'1ªCIA.4ºBBM'!AC24,'2ªCIA.4ºBBM'!AC24,'1ªCIA.5ºBBM'!AC24,'2ªCIA.5ºBBM'!AC24,'1ªCIA.6ºBBM'!AC24,'2ªCIA.6ºBBM'!AC24,'PA.6ºBBM'!AC24,'1ªCIA_IND'!AC24,'2ªCIA_IND'!AC24,'3ªCIA_IND'!AC24,'ASCOM_CG-'!AC24)</f>
        <v>0</v>
      </c>
      <c r="AD24" s="15">
        <f>SUM('1ªCIA.1ºBBM'!AD24,'2ªCIA.1ºBBM'!AD24,'1ªCIA.2ºBBM'!AD24,'2ªCIA.2ºBBM'!AD24,'PA.2ºBBM'!AD24,'1ªCIA.3ºBBM'!AD24,'2ªCIA.3ºBBM'!AD24,'1ªCIA.4ºBBM'!AD24,'2ªCIA.4ºBBM'!AD24,'1ªCIA.5ºBBM'!AD24,'2ªCIA.5ºBBM'!AD24,'1ªCIA.6ºBBM'!AD24,'2ªCIA.6ºBBM'!AD24,'PA.6ºBBM'!AD24,'1ªCIA_IND'!AD24,'2ªCIA_IND'!AD24,'3ªCIA_IND'!AD24,'ASCOM_CG-'!AD24)</f>
        <v>0</v>
      </c>
      <c r="AE24" s="16">
        <f>SUM('1ªCIA.1ºBBM'!AE24,'2ªCIA.1ºBBM'!AE24,'1ªCIA.2ºBBM'!AE24,'2ªCIA.2ºBBM'!AE24,'PA.2ºBBM'!AE24,'1ªCIA.3ºBBM'!AE24,'2ªCIA.3ºBBM'!AE24,'1ªCIA.4ºBBM'!AE24,'2ªCIA.4ºBBM'!AE24,'1ªCIA.5ºBBM'!AE24,'2ªCIA.5ºBBM'!AE24,'1ªCIA.6ºBBM'!AE24,'2ªCIA.6ºBBM'!AE24,'PA.6ºBBM'!AE24,'1ªCIA_IND'!AE24,'2ªCIA_IND'!AE24,'3ªCIA_IND'!AE24,'ASCOM_CG-'!AE24)</f>
        <v>0</v>
      </c>
      <c r="AF24" s="17">
        <f t="shared" si="1"/>
        <v>0</v>
      </c>
      <c r="AG24" s="12"/>
      <c r="AH24" s="28">
        <f>SUM('1ªCIA.1ºBBM'!AH24,'2ªCIA.1ºBBM'!AH24,'1ªCIA.2ºBBM'!AH24,'2ªCIA.2ºBBM'!AH24,'PA.2ºBBM'!AH24,'1ªCIA.3ºBBM'!AH24,'2ªCIA.3ºBBM'!AH24,'1ªCIA.4ºBBM'!AH24,'2ªCIA.4ºBBM'!AH24,'1ªCIA.5ºBBM'!AH24,'2ªCIA.5ºBBM'!AH24,'1ªCIA.6ºBBM'!AH24,'2ªCIA.6ºBBM'!AH24,'PA.6ºBBM'!AH24,'1ªCIA_IND'!AH24,'2ªCIA_IND'!AH24,'3ªCIA_IND'!AH24,'ASCOM_CG-'!AH24)</f>
        <v>0</v>
      </c>
      <c r="AI24" s="28">
        <f>SUM('1ªCIA.1ºBBM'!AI24,'2ªCIA.1ºBBM'!AI24,'1ªCIA.2ºBBM'!AI24,'2ªCIA.2ºBBM'!AI24,'PA.2ºBBM'!AI24,'1ªCIA.3ºBBM'!AI24,'2ªCIA.3ºBBM'!AI24,'1ªCIA.4ºBBM'!AI24,'2ªCIA.4ºBBM'!AI24,'1ªCIA.5ºBBM'!AI24,'2ªCIA.5ºBBM'!AI24,'1ªCIA.6ºBBM'!AI24,'2ªCIA.6ºBBM'!AI24,'PA.6ºBBM'!AI24,'1ªCIA_IND'!AI24,'2ªCIA_IND'!AI24,'3ªCIA_IND'!AI24,'ASCOM_CG-'!AI24)</f>
        <v>0</v>
      </c>
      <c r="AJ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'1ªCIA.4ºBBM'!B25,'2ªCIA.4ºBBM'!B25,'1ªCIA.5ºBBM'!B25,'2ªCIA.5ºBBM'!B25,'1ªCIA.6ºBBM'!B25,'2ªCIA.6ºBBM'!B25,'PA.6ºBBM'!B25,'1ªCIA_IND'!B25,'2ªCIA_IND'!B25,'3ªCIA_IND'!B25,'ASCOM_CG-'!B25)</f>
        <v>0</v>
      </c>
      <c r="C25" s="16">
        <f>SUM('1ªCIA.1ºBBM'!C25,'2ªCIA.1ºBBM'!C25,'1ªCIA.2ºBBM'!C25,'2ªCIA.2ºBBM'!C25,'PA.2ºBBM'!C25,'1ªCIA.3ºBBM'!C25,'2ªCIA.3ºBBM'!C25,'1ªCIA.4ºBBM'!C25,'2ªCIA.4ºBBM'!C25,'1ªCIA.5ºBBM'!C25,'2ªCIA.5ºBBM'!C25,'1ªCIA.6ºBBM'!C25,'2ªCIA.6ºBBM'!C25,'PA.6ºBBM'!C25,'1ªCIA_IND'!C25,'2ªCIA_IND'!C25,'3ªCIA_IND'!C25,'ASCOM_CG-'!C25)</f>
        <v>0</v>
      </c>
      <c r="D25" s="15">
        <f>SUM('1ªCIA.1ºBBM'!D25,'2ªCIA.1ºBBM'!D25,'1ªCIA.2ºBBM'!D25,'2ªCIA.2ºBBM'!D25,'PA.2ºBBM'!D25,'1ªCIA.3ºBBM'!D25,'2ªCIA.3ºBBM'!D25,'1ªCIA.4ºBBM'!D25,'2ªCIA.4ºBBM'!D25,'1ªCIA.5ºBBM'!D25,'2ªCIA.5ºBBM'!D25,'1ªCIA.6ºBBM'!D25,'2ªCIA.6ºBBM'!D25,'PA.6ºBBM'!D25,'1ªCIA_IND'!D25,'2ªCIA_IND'!D25,'3ªCIA_IND'!D25,'ASCOM_CG-'!D25)</f>
        <v>0</v>
      </c>
      <c r="E25" s="16">
        <f>SUM('1ªCIA.1ºBBM'!E25,'2ªCIA.1ºBBM'!E25,'1ªCIA.2ºBBM'!E25,'2ªCIA.2ºBBM'!E25,'PA.2ºBBM'!E25,'1ªCIA.3ºBBM'!E25,'2ªCIA.3ºBBM'!E25,'1ªCIA.4ºBBM'!E25,'2ªCIA.4ºBBM'!E25,'1ªCIA.5ºBBM'!E25,'2ªCIA.5ºBBM'!E25,'1ªCIA.6ºBBM'!E25,'2ªCIA.6ºBBM'!E25,'PA.6ºBBM'!E25,'1ªCIA_IND'!E25,'2ªCIA_IND'!E25,'3ªCIA_IND'!E25,'ASCOM_CG-'!E25)</f>
        <v>0</v>
      </c>
      <c r="F25" s="15">
        <f>SUM('1ªCIA.1ºBBM'!F25,'2ªCIA.1ºBBM'!F25,'1ªCIA.2ºBBM'!F25,'2ªCIA.2ºBBM'!F25,'PA.2ºBBM'!F25,'1ªCIA.3ºBBM'!F25,'2ªCIA.3ºBBM'!F25,'1ªCIA.4ºBBM'!F25,'2ªCIA.4ºBBM'!F25,'1ªCIA.5ºBBM'!F25,'2ªCIA.5ºBBM'!F25,'1ªCIA.6ºBBM'!F25,'2ªCIA.6ºBBM'!F25,'PA.6ºBBM'!F25,'1ªCIA_IND'!F25,'2ªCIA_IND'!F25,'3ªCIA_IND'!F25,'ASCOM_CG-'!F25)</f>
        <v>0</v>
      </c>
      <c r="G25" s="16">
        <f>SUM('1ªCIA.1ºBBM'!G25,'2ªCIA.1ºBBM'!G25,'1ªCIA.2ºBBM'!G25,'2ªCIA.2ºBBM'!G25,'PA.2ºBBM'!G25,'1ªCIA.3ºBBM'!G25,'2ªCIA.3ºBBM'!G25,'1ªCIA.4ºBBM'!G25,'2ªCIA.4ºBBM'!G25,'1ªCIA.5ºBBM'!G25,'2ªCIA.5ºBBM'!G25,'1ªCIA.6ºBBM'!G25,'2ªCIA.6ºBBM'!G25,'PA.6ºBBM'!G25,'1ªCIA_IND'!G25,'2ªCIA_IND'!G25,'3ªCIA_IND'!G25,'ASCOM_CG-'!G25)</f>
        <v>0</v>
      </c>
      <c r="H25" s="15">
        <f>SUM('1ªCIA.1ºBBM'!H25,'2ªCIA.1ºBBM'!H25,'1ªCIA.2ºBBM'!H25,'2ªCIA.2ºBBM'!H25,'PA.2ºBBM'!H25,'1ªCIA.3ºBBM'!H25,'2ªCIA.3ºBBM'!H25,'1ªCIA.4ºBBM'!H25,'2ªCIA.4ºBBM'!H25,'1ªCIA.5ºBBM'!H25,'2ªCIA.5ºBBM'!H25,'1ªCIA.6ºBBM'!H25,'2ªCIA.6ºBBM'!H25,'PA.6ºBBM'!H25,'1ªCIA_IND'!H25,'2ªCIA_IND'!H25,'3ªCIA_IND'!H25,'ASCOM_CG-'!H25)</f>
        <v>0</v>
      </c>
      <c r="I25" s="16">
        <f>SUM('1ªCIA.1ºBBM'!I25,'2ªCIA.1ºBBM'!I25,'1ªCIA.2ºBBM'!I25,'2ªCIA.2ºBBM'!I25,'PA.2ºBBM'!I25,'1ªCIA.3ºBBM'!I25,'2ªCIA.3ºBBM'!I25,'1ªCIA.4ºBBM'!I25,'2ªCIA.4ºBBM'!I25,'1ªCIA.5ºBBM'!I25,'2ªCIA.5ºBBM'!I25,'1ªCIA.6ºBBM'!I25,'2ªCIA.6ºBBM'!I25,'PA.6ºBBM'!I25,'1ªCIA_IND'!I25,'2ªCIA_IND'!I25,'3ªCIA_IND'!I25,'ASCOM_CG-'!I25)</f>
        <v>0</v>
      </c>
      <c r="J25" s="15">
        <f>SUM('1ªCIA.1ºBBM'!J25,'2ªCIA.1ºBBM'!J25,'1ªCIA.2ºBBM'!J25,'2ªCIA.2ºBBM'!J25,'PA.2ºBBM'!J25,'1ªCIA.3ºBBM'!J25,'2ªCIA.3ºBBM'!J25,'1ªCIA.4ºBBM'!J25,'2ªCIA.4ºBBM'!J25,'1ªCIA.5ºBBM'!J25,'2ªCIA.5ºBBM'!J25,'1ªCIA.6ºBBM'!J25,'2ªCIA.6ºBBM'!J25,'PA.6ºBBM'!J25,'1ªCIA_IND'!J25,'2ªCIA_IND'!J25,'3ªCIA_IND'!J25,'ASCOM_CG-'!J25)</f>
        <v>0</v>
      </c>
      <c r="K25" s="16">
        <f>SUM('1ªCIA.1ºBBM'!K25,'2ªCIA.1ºBBM'!K25,'1ªCIA.2ºBBM'!K25,'2ªCIA.2ºBBM'!K25,'PA.2ºBBM'!K25,'1ªCIA.3ºBBM'!K25,'2ªCIA.3ºBBM'!K25,'1ªCIA.4ºBBM'!K25,'2ªCIA.4ºBBM'!K25,'1ªCIA.5ºBBM'!K25,'2ªCIA.5ºBBM'!K25,'1ªCIA.6ºBBM'!K25,'2ªCIA.6ºBBM'!K25,'PA.6ºBBM'!K25,'1ªCIA_IND'!K25,'2ªCIA_IND'!K25,'3ªCIA_IND'!K25,'ASCOM_CG-'!K25)</f>
        <v>0</v>
      </c>
      <c r="L25" s="15">
        <f>SUM('1ªCIA.1ºBBM'!L25,'2ªCIA.1ºBBM'!L25,'1ªCIA.2ºBBM'!L25,'2ªCIA.2ºBBM'!L25,'PA.2ºBBM'!L25,'1ªCIA.3ºBBM'!L25,'2ªCIA.3ºBBM'!L25,'1ªCIA.4ºBBM'!L25,'2ªCIA.4ºBBM'!L25,'1ªCIA.5ºBBM'!L25,'2ªCIA.5ºBBM'!L25,'1ªCIA.6ºBBM'!L25,'2ªCIA.6ºBBM'!L25,'PA.6ºBBM'!L25,'1ªCIA_IND'!L25,'2ªCIA_IND'!L25,'3ªCIA_IND'!L25,'ASCOM_CG-'!L25)</f>
        <v>0</v>
      </c>
      <c r="M25" s="16">
        <f>SUM('1ªCIA.1ºBBM'!M25,'2ªCIA.1ºBBM'!M25,'1ªCIA.2ºBBM'!M25,'2ªCIA.2ºBBM'!M25,'PA.2ºBBM'!M25,'1ªCIA.3ºBBM'!M25,'2ªCIA.3ºBBM'!M25,'1ªCIA.4ºBBM'!M25,'2ªCIA.4ºBBM'!M25,'1ªCIA.5ºBBM'!M25,'2ªCIA.5ºBBM'!M25,'1ªCIA.6ºBBM'!M25,'2ªCIA.6ºBBM'!M25,'PA.6ºBBM'!M25,'1ªCIA_IND'!M25,'2ªCIA_IND'!M25,'3ªCIA_IND'!M25,'ASCOM_CG-'!M25)</f>
        <v>0</v>
      </c>
      <c r="N25" s="15">
        <f>SUM('1ªCIA.1ºBBM'!N25,'2ªCIA.1ºBBM'!N25,'1ªCIA.2ºBBM'!N25,'2ªCIA.2ºBBM'!N25,'PA.2ºBBM'!N25,'1ªCIA.3ºBBM'!N25,'2ªCIA.3ºBBM'!N25,'1ªCIA.4ºBBM'!N25,'2ªCIA.4ºBBM'!N25,'1ªCIA.5ºBBM'!N25,'2ªCIA.5ºBBM'!N25,'1ªCIA.6ºBBM'!N25,'2ªCIA.6ºBBM'!N25,'PA.6ºBBM'!N25,'1ªCIA_IND'!N25,'2ªCIA_IND'!N25,'3ªCIA_IND'!N25,'ASCOM_CG-'!N25)</f>
        <v>0</v>
      </c>
      <c r="O25" s="16">
        <f>SUM('1ªCIA.1ºBBM'!O25,'2ªCIA.1ºBBM'!O25,'1ªCIA.2ºBBM'!O25,'2ªCIA.2ºBBM'!O25,'PA.2ºBBM'!O25,'1ªCIA.3ºBBM'!O25,'2ªCIA.3ºBBM'!O25,'1ªCIA.4ºBBM'!O25,'2ªCIA.4ºBBM'!O25,'1ªCIA.5ºBBM'!O25,'2ªCIA.5ºBBM'!O25,'1ªCIA.6ºBBM'!O25,'2ªCIA.6ºBBM'!O25,'PA.6ºBBM'!O25,'1ªCIA_IND'!O25,'2ªCIA_IND'!O25,'3ªCIA_IND'!O25,'ASCOM_CG-'!O25)</f>
        <v>0</v>
      </c>
      <c r="P25" s="15">
        <f>SUM('1ªCIA.1ºBBM'!P25,'2ªCIA.1ºBBM'!P25,'1ªCIA.2ºBBM'!P25,'2ªCIA.2ºBBM'!P25,'PA.2ºBBM'!P25,'1ªCIA.3ºBBM'!P25,'2ªCIA.3ºBBM'!P25,'1ªCIA.4ºBBM'!P25,'2ªCIA.4ºBBM'!P25,'1ªCIA.5ºBBM'!P25,'2ªCIA.5ºBBM'!P25,'1ªCIA.6ºBBM'!P25,'2ªCIA.6ºBBM'!P25,'PA.6ºBBM'!P25,'1ªCIA_IND'!P25,'2ªCIA_IND'!P25,'3ªCIA_IND'!P25,'ASCOM_CG-'!P25)</f>
        <v>0</v>
      </c>
      <c r="Q25" s="16">
        <f>SUM('1ªCIA.1ºBBM'!Q25,'2ªCIA.1ºBBM'!Q25,'1ªCIA.2ºBBM'!Q25,'2ªCIA.2ºBBM'!Q25,'PA.2ºBBM'!Q25,'1ªCIA.3ºBBM'!Q25,'2ªCIA.3ºBBM'!Q25,'1ªCIA.4ºBBM'!Q25,'2ªCIA.4ºBBM'!Q25,'1ªCIA.5ºBBM'!Q25,'2ªCIA.5ºBBM'!Q25,'1ªCIA.6ºBBM'!Q25,'2ªCIA.6ºBBM'!Q25,'PA.6ºBBM'!Q25,'1ªCIA_IND'!Q25,'2ªCIA_IND'!Q25,'3ªCIA_IND'!Q25,'ASCOM_CG-'!Q25)</f>
        <v>0</v>
      </c>
      <c r="R25" s="15">
        <f>SUM('1ªCIA.1ºBBM'!R25,'2ªCIA.1ºBBM'!R25,'1ªCIA.2ºBBM'!R25,'2ªCIA.2ºBBM'!R25,'PA.2ºBBM'!R25,'1ªCIA.3ºBBM'!R25,'2ªCIA.3ºBBM'!R25,'1ªCIA.4ºBBM'!R25,'2ªCIA.4ºBBM'!R25,'1ªCIA.5ºBBM'!R25,'2ªCIA.5ºBBM'!R25,'1ªCIA.6ºBBM'!R25,'2ªCIA.6ºBBM'!R25,'PA.6ºBBM'!R25,'1ªCIA_IND'!R25,'2ªCIA_IND'!R25,'3ªCIA_IND'!R25,'ASCOM_CG-'!R25)</f>
        <v>0</v>
      </c>
      <c r="S25" s="16">
        <f>SUM('1ªCIA.1ºBBM'!S25,'2ªCIA.1ºBBM'!S25,'1ªCIA.2ºBBM'!S25,'2ªCIA.2ºBBM'!S25,'PA.2ºBBM'!S25,'1ªCIA.3ºBBM'!S25,'2ªCIA.3ºBBM'!S25,'1ªCIA.4ºBBM'!S25,'2ªCIA.4ºBBM'!S25,'1ªCIA.5ºBBM'!S25,'2ªCIA.5ºBBM'!S25,'1ªCIA.6ºBBM'!S25,'2ªCIA.6ºBBM'!S25,'PA.6ºBBM'!S25,'1ªCIA_IND'!S25,'2ªCIA_IND'!S25,'3ªCIA_IND'!S25,'ASCOM_CG-'!S25)</f>
        <v>0</v>
      </c>
      <c r="T25" s="15">
        <f>SUM('1ªCIA.1ºBBM'!T25,'2ªCIA.1ºBBM'!T25,'1ªCIA.2ºBBM'!T25,'2ªCIA.2ºBBM'!T25,'PA.2ºBBM'!T25,'1ªCIA.3ºBBM'!T25,'2ªCIA.3ºBBM'!T25,'1ªCIA.4ºBBM'!T25,'2ªCIA.4ºBBM'!T25,'1ªCIA.5ºBBM'!T25,'2ªCIA.5ºBBM'!T25,'1ªCIA.6ºBBM'!T25,'2ªCIA.6ºBBM'!T25,'PA.6ºBBM'!T25,'1ªCIA_IND'!T25,'2ªCIA_IND'!T25,'3ªCIA_IND'!T25,'ASCOM_CG-'!T25)</f>
        <v>0</v>
      </c>
      <c r="U25" s="16">
        <f>SUM('1ªCIA.1ºBBM'!U25,'2ªCIA.1ºBBM'!U25,'1ªCIA.2ºBBM'!U25,'2ªCIA.2ºBBM'!U25,'PA.2ºBBM'!U25,'1ªCIA.3ºBBM'!U25,'2ªCIA.3ºBBM'!U25,'1ªCIA.4ºBBM'!U25,'2ªCIA.4ºBBM'!U25,'1ªCIA.5ºBBM'!U25,'2ªCIA.5ºBBM'!U25,'1ªCIA.6ºBBM'!U25,'2ªCIA.6ºBBM'!U25,'PA.6ºBBM'!U25,'1ªCIA_IND'!U25,'2ªCIA_IND'!U25,'3ªCIA_IND'!U25,'ASCOM_CG-'!U25)</f>
        <v>0</v>
      </c>
      <c r="V25" s="15">
        <f>SUM('1ªCIA.1ºBBM'!V25,'2ªCIA.1ºBBM'!V25,'1ªCIA.2ºBBM'!V25,'2ªCIA.2ºBBM'!V25,'PA.2ºBBM'!V25,'1ªCIA.3ºBBM'!V25,'2ªCIA.3ºBBM'!V25,'1ªCIA.4ºBBM'!V25,'2ªCIA.4ºBBM'!V25,'1ªCIA.5ºBBM'!V25,'2ªCIA.5ºBBM'!V25,'1ªCIA.6ºBBM'!V25,'2ªCIA.6ºBBM'!V25,'PA.6ºBBM'!V25,'1ªCIA_IND'!V25,'2ªCIA_IND'!V25,'3ªCIA_IND'!V25,'ASCOM_CG-'!V25)</f>
        <v>0</v>
      </c>
      <c r="W25" s="16">
        <f>SUM('1ªCIA.1ºBBM'!W25,'2ªCIA.1ºBBM'!W25,'1ªCIA.2ºBBM'!W25,'2ªCIA.2ºBBM'!W25,'PA.2ºBBM'!W25,'1ªCIA.3ºBBM'!W25,'2ªCIA.3ºBBM'!W25,'1ªCIA.4ºBBM'!W25,'2ªCIA.4ºBBM'!W25,'1ªCIA.5ºBBM'!W25,'2ªCIA.5ºBBM'!W25,'1ªCIA.6ºBBM'!W25,'2ªCIA.6ºBBM'!W25,'PA.6ºBBM'!W25,'1ªCIA_IND'!W25,'2ªCIA_IND'!W25,'3ªCIA_IND'!W25,'ASCOM_CG-'!W25)</f>
        <v>0</v>
      </c>
      <c r="X25" s="15">
        <f>SUM('1ªCIA.1ºBBM'!X25,'2ªCIA.1ºBBM'!X25,'1ªCIA.2ºBBM'!X25,'2ªCIA.2ºBBM'!X25,'PA.2ºBBM'!X25,'1ªCIA.3ºBBM'!X25,'2ªCIA.3ºBBM'!X25,'1ªCIA.4ºBBM'!X25,'2ªCIA.4ºBBM'!X25,'1ªCIA.5ºBBM'!X25,'2ªCIA.5ºBBM'!X25,'1ªCIA.6ºBBM'!X25,'2ªCIA.6ºBBM'!X25,'PA.6ºBBM'!X25,'1ªCIA_IND'!X25,'2ªCIA_IND'!X25,'3ªCIA_IND'!X25,'ASCOM_CG-'!X25)</f>
        <v>0</v>
      </c>
      <c r="Y25" s="16">
        <f>SUM('1ªCIA.1ºBBM'!Y25,'2ªCIA.1ºBBM'!Y25,'1ªCIA.2ºBBM'!Y25,'2ªCIA.2ºBBM'!Y25,'PA.2ºBBM'!Y25,'1ªCIA.3ºBBM'!Y25,'2ªCIA.3ºBBM'!Y25,'1ªCIA.4ºBBM'!Y25,'2ªCIA.4ºBBM'!Y25,'1ªCIA.5ºBBM'!Y25,'2ªCIA.5ºBBM'!Y25,'1ªCIA.6ºBBM'!Y25,'2ªCIA.6ºBBM'!Y25,'PA.6ºBBM'!Y25,'1ªCIA_IND'!Y25,'2ªCIA_IND'!Y25,'3ªCIA_IND'!Y25,'ASCOM_CG-'!Y25)</f>
        <v>0</v>
      </c>
      <c r="Z25" s="15">
        <f>SUM('1ªCIA.1ºBBM'!Z25,'2ªCIA.1ºBBM'!Z25,'1ªCIA.2ºBBM'!Z25,'2ªCIA.2ºBBM'!Z25,'PA.2ºBBM'!Z25,'1ªCIA.3ºBBM'!Z25,'2ªCIA.3ºBBM'!Z25,'1ªCIA.4ºBBM'!Z25,'2ªCIA.4ºBBM'!Z25,'1ªCIA.5ºBBM'!Z25,'2ªCIA.5ºBBM'!Z25,'1ªCIA.6ºBBM'!Z25,'2ªCIA.6ºBBM'!Z25,'PA.6ºBBM'!Z25,'1ªCIA_IND'!Z25,'2ªCIA_IND'!Z25,'3ªCIA_IND'!Z25,'ASCOM_CG-'!Z25)</f>
        <v>0</v>
      </c>
      <c r="AA25" s="16">
        <f>SUM('1ªCIA.1ºBBM'!AA25,'2ªCIA.1ºBBM'!AA25,'1ªCIA.2ºBBM'!AA25,'2ªCIA.2ºBBM'!AA25,'PA.2ºBBM'!AA25,'1ªCIA.3ºBBM'!AA25,'2ªCIA.3ºBBM'!AA25,'1ªCIA.4ºBBM'!AA25,'2ªCIA.4ºBBM'!AA25,'1ªCIA.5ºBBM'!AA25,'2ªCIA.5ºBBM'!AA25,'1ªCIA.6ºBBM'!AA25,'2ªCIA.6ºBBM'!AA25,'PA.6ºBBM'!AA25,'1ªCIA_IND'!AA25,'2ªCIA_IND'!AA25,'3ªCIA_IND'!AA25,'ASCOM_CG-'!AA25)</f>
        <v>0</v>
      </c>
      <c r="AB25" s="15">
        <f>SUM('1ªCIA.1ºBBM'!AB25,'2ªCIA.1ºBBM'!AB25,'1ªCIA.2ºBBM'!AB25,'2ªCIA.2ºBBM'!AB25,'PA.2ºBBM'!AB25,'1ªCIA.3ºBBM'!AB25,'2ªCIA.3ºBBM'!AB25,'1ªCIA.4ºBBM'!AB25,'2ªCIA.4ºBBM'!AB25,'1ªCIA.5ºBBM'!AB25,'2ªCIA.5ºBBM'!AB25,'1ªCIA.6ºBBM'!AB25,'2ªCIA.6ºBBM'!AB25,'PA.6ºBBM'!AB25,'1ªCIA_IND'!AB25,'2ªCIA_IND'!AB25,'3ªCIA_IND'!AB25,'ASCOM_CG-'!AB25)</f>
        <v>0</v>
      </c>
      <c r="AC25" s="16">
        <f>SUM('1ªCIA.1ºBBM'!AC25,'2ªCIA.1ºBBM'!AC25,'1ªCIA.2ºBBM'!AC25,'2ªCIA.2ºBBM'!AC25,'PA.2ºBBM'!AC25,'1ªCIA.3ºBBM'!AC25,'2ªCIA.3ºBBM'!AC25,'1ªCIA.4ºBBM'!AC25,'2ªCIA.4ºBBM'!AC25,'1ªCIA.5ºBBM'!AC25,'2ªCIA.5ºBBM'!AC25,'1ªCIA.6ºBBM'!AC25,'2ªCIA.6ºBBM'!AC25,'PA.6ºBBM'!AC25,'1ªCIA_IND'!AC25,'2ªCIA_IND'!AC25,'3ªCIA_IND'!AC25,'ASCOM_CG-'!AC25)</f>
        <v>0</v>
      </c>
      <c r="AD25" s="15">
        <f>SUM('1ªCIA.1ºBBM'!AD25,'2ªCIA.1ºBBM'!AD25,'1ªCIA.2ºBBM'!AD25,'2ªCIA.2ºBBM'!AD25,'PA.2ºBBM'!AD25,'1ªCIA.3ºBBM'!AD25,'2ªCIA.3ºBBM'!AD25,'1ªCIA.4ºBBM'!AD25,'2ªCIA.4ºBBM'!AD25,'1ªCIA.5ºBBM'!AD25,'2ªCIA.5ºBBM'!AD25,'1ªCIA.6ºBBM'!AD25,'2ªCIA.6ºBBM'!AD25,'PA.6ºBBM'!AD25,'1ªCIA_IND'!AD25,'2ªCIA_IND'!AD25,'3ªCIA_IND'!AD25,'ASCOM_CG-'!AD25)</f>
        <v>0</v>
      </c>
      <c r="AE25" s="16">
        <f>SUM('1ªCIA.1ºBBM'!AE25,'2ªCIA.1ºBBM'!AE25,'1ªCIA.2ºBBM'!AE25,'2ªCIA.2ºBBM'!AE25,'PA.2ºBBM'!AE25,'1ªCIA.3ºBBM'!AE25,'2ªCIA.3ºBBM'!AE25,'1ªCIA.4ºBBM'!AE25,'2ªCIA.4ºBBM'!AE25,'1ªCIA.5ºBBM'!AE25,'2ªCIA.5ºBBM'!AE25,'1ªCIA.6ºBBM'!AE25,'2ªCIA.6ºBBM'!AE25,'PA.6ºBBM'!AE25,'1ªCIA_IND'!AE25,'2ªCIA_IND'!AE25,'3ªCIA_IND'!AE25,'ASCOM_CG-'!AE25)</f>
        <v>0</v>
      </c>
      <c r="AF25" s="17">
        <f t="shared" si="1"/>
        <v>0</v>
      </c>
      <c r="AG25" s="12"/>
      <c r="AH25" s="28">
        <f>SUM('1ªCIA.1ºBBM'!AH25,'2ªCIA.1ºBBM'!AH25,'1ªCIA.2ºBBM'!AH25,'2ªCIA.2ºBBM'!AH25,'PA.2ºBBM'!AH25,'1ªCIA.3ºBBM'!AH25,'2ªCIA.3ºBBM'!AH25,'1ªCIA.4ºBBM'!AH25,'2ªCIA.4ºBBM'!AH25,'1ªCIA.5ºBBM'!AH25,'2ªCIA.5ºBBM'!AH25,'1ªCIA.6ºBBM'!AH25,'2ªCIA.6ºBBM'!AH25,'PA.6ºBBM'!AH25,'1ªCIA_IND'!AH25,'2ªCIA_IND'!AH25,'3ªCIA_IND'!AH25,'ASCOM_CG-'!AH25)</f>
        <v>0</v>
      </c>
      <c r="AI25" s="28">
        <f>SUM('1ªCIA.1ºBBM'!AI25,'2ªCIA.1ºBBM'!AI25,'1ªCIA.2ºBBM'!AI25,'2ªCIA.2ºBBM'!AI25,'PA.2ºBBM'!AI25,'1ªCIA.3ºBBM'!AI25,'2ªCIA.3ºBBM'!AI25,'1ªCIA.4ºBBM'!AI25,'2ªCIA.4ºBBM'!AI25,'1ªCIA.5ºBBM'!AI25,'2ªCIA.5ºBBM'!AI25,'1ªCIA.6ºBBM'!AI25,'2ªCIA.6ºBBM'!AI25,'PA.6ºBBM'!AI25,'1ªCIA_IND'!AI25,'2ªCIA_IND'!AI25,'3ªCIA_IND'!AI25,'ASCOM_CG-'!AI25)</f>
        <v>0</v>
      </c>
      <c r="AJ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'1ªCIA.4ºBBM'!B26,'2ªCIA.4ºBBM'!B26,'1ªCIA.5ºBBM'!B26,'2ªCIA.5ºBBM'!B26,'1ªCIA.6ºBBM'!B26,'2ªCIA.6ºBBM'!B26,'PA.6ºBBM'!B26,'1ªCIA_IND'!B26,'2ªCIA_IND'!B26,'3ªCIA_IND'!B26,'ASCOM_CG-'!B26)</f>
        <v>0</v>
      </c>
      <c r="C26" s="16">
        <f>SUM('1ªCIA.1ºBBM'!C26,'2ªCIA.1ºBBM'!C26,'1ªCIA.2ºBBM'!C26,'2ªCIA.2ºBBM'!C26,'PA.2ºBBM'!C26,'1ªCIA.3ºBBM'!C26,'2ªCIA.3ºBBM'!C26,'1ªCIA.4ºBBM'!C26,'2ªCIA.4ºBBM'!C26,'1ªCIA.5ºBBM'!C26,'2ªCIA.5ºBBM'!C26,'1ªCIA.6ºBBM'!C26,'2ªCIA.6ºBBM'!C26,'PA.6ºBBM'!C26,'1ªCIA_IND'!C26,'2ªCIA_IND'!C26,'3ªCIA_IND'!C26,'ASCOM_CG-'!C26)</f>
        <v>0</v>
      </c>
      <c r="D26" s="15">
        <f>SUM('1ªCIA.1ºBBM'!D26,'2ªCIA.1ºBBM'!D26,'1ªCIA.2ºBBM'!D26,'2ªCIA.2ºBBM'!D26,'PA.2ºBBM'!D26,'1ªCIA.3ºBBM'!D26,'2ªCIA.3ºBBM'!D26,'1ªCIA.4ºBBM'!D26,'2ªCIA.4ºBBM'!D26,'1ªCIA.5ºBBM'!D26,'2ªCIA.5ºBBM'!D26,'1ªCIA.6ºBBM'!D26,'2ªCIA.6ºBBM'!D26,'PA.6ºBBM'!D26,'1ªCIA_IND'!D26,'2ªCIA_IND'!D26,'3ªCIA_IND'!D26,'ASCOM_CG-'!D26)</f>
        <v>0</v>
      </c>
      <c r="E26" s="16">
        <f>SUM('1ªCIA.1ºBBM'!E26,'2ªCIA.1ºBBM'!E26,'1ªCIA.2ºBBM'!E26,'2ªCIA.2ºBBM'!E26,'PA.2ºBBM'!E26,'1ªCIA.3ºBBM'!E26,'2ªCIA.3ºBBM'!E26,'1ªCIA.4ºBBM'!E26,'2ªCIA.4ºBBM'!E26,'1ªCIA.5ºBBM'!E26,'2ªCIA.5ºBBM'!E26,'1ªCIA.6ºBBM'!E26,'2ªCIA.6ºBBM'!E26,'PA.6ºBBM'!E26,'1ªCIA_IND'!E26,'2ªCIA_IND'!E26,'3ªCIA_IND'!E26,'ASCOM_CG-'!E26)</f>
        <v>0</v>
      </c>
      <c r="F26" s="15">
        <f>SUM('1ªCIA.1ºBBM'!F26,'2ªCIA.1ºBBM'!F26,'1ªCIA.2ºBBM'!F26,'2ªCIA.2ºBBM'!F26,'PA.2ºBBM'!F26,'1ªCIA.3ºBBM'!F26,'2ªCIA.3ºBBM'!F26,'1ªCIA.4ºBBM'!F26,'2ªCIA.4ºBBM'!F26,'1ªCIA.5ºBBM'!F26,'2ªCIA.5ºBBM'!F26,'1ªCIA.6ºBBM'!F26,'2ªCIA.6ºBBM'!F26,'PA.6ºBBM'!F26,'1ªCIA_IND'!F26,'2ªCIA_IND'!F26,'3ªCIA_IND'!F26,'ASCOM_CG-'!F26)</f>
        <v>0</v>
      </c>
      <c r="G26" s="16">
        <f>SUM('1ªCIA.1ºBBM'!G26,'2ªCIA.1ºBBM'!G26,'1ªCIA.2ºBBM'!G26,'2ªCIA.2ºBBM'!G26,'PA.2ºBBM'!G26,'1ªCIA.3ºBBM'!G26,'2ªCIA.3ºBBM'!G26,'1ªCIA.4ºBBM'!G26,'2ªCIA.4ºBBM'!G26,'1ªCIA.5ºBBM'!G26,'2ªCIA.5ºBBM'!G26,'1ªCIA.6ºBBM'!G26,'2ªCIA.6ºBBM'!G26,'PA.6ºBBM'!G26,'1ªCIA_IND'!G26,'2ªCIA_IND'!G26,'3ªCIA_IND'!G26,'ASCOM_CG-'!G26)</f>
        <v>0</v>
      </c>
      <c r="H26" s="15">
        <f>SUM('1ªCIA.1ºBBM'!H26,'2ªCIA.1ºBBM'!H26,'1ªCIA.2ºBBM'!H26,'2ªCIA.2ºBBM'!H26,'PA.2ºBBM'!H26,'1ªCIA.3ºBBM'!H26,'2ªCIA.3ºBBM'!H26,'1ªCIA.4ºBBM'!H26,'2ªCIA.4ºBBM'!H26,'1ªCIA.5ºBBM'!H26,'2ªCIA.5ºBBM'!H26,'1ªCIA.6ºBBM'!H26,'2ªCIA.6ºBBM'!H26,'PA.6ºBBM'!H26,'1ªCIA_IND'!H26,'2ªCIA_IND'!H26,'3ªCIA_IND'!H26,'ASCOM_CG-'!H26)</f>
        <v>0</v>
      </c>
      <c r="I26" s="16">
        <f>SUM('1ªCIA.1ºBBM'!I26,'2ªCIA.1ºBBM'!I26,'1ªCIA.2ºBBM'!I26,'2ªCIA.2ºBBM'!I26,'PA.2ºBBM'!I26,'1ªCIA.3ºBBM'!I26,'2ªCIA.3ºBBM'!I26,'1ªCIA.4ºBBM'!I26,'2ªCIA.4ºBBM'!I26,'1ªCIA.5ºBBM'!I26,'2ªCIA.5ºBBM'!I26,'1ªCIA.6ºBBM'!I26,'2ªCIA.6ºBBM'!I26,'PA.6ºBBM'!I26,'1ªCIA_IND'!I26,'2ªCIA_IND'!I26,'3ªCIA_IND'!I26,'ASCOM_CG-'!I26)</f>
        <v>0</v>
      </c>
      <c r="J26" s="15">
        <f>SUM('1ªCIA.1ºBBM'!J26,'2ªCIA.1ºBBM'!J26,'1ªCIA.2ºBBM'!J26,'2ªCIA.2ºBBM'!J26,'PA.2ºBBM'!J26,'1ªCIA.3ºBBM'!J26,'2ªCIA.3ºBBM'!J26,'1ªCIA.4ºBBM'!J26,'2ªCIA.4ºBBM'!J26,'1ªCIA.5ºBBM'!J26,'2ªCIA.5ºBBM'!J26,'1ªCIA.6ºBBM'!J26,'2ªCIA.6ºBBM'!J26,'PA.6ºBBM'!J26,'1ªCIA_IND'!J26,'2ªCIA_IND'!J26,'3ªCIA_IND'!J26,'ASCOM_CG-'!J26)</f>
        <v>0</v>
      </c>
      <c r="K26" s="16">
        <f>SUM('1ªCIA.1ºBBM'!K26,'2ªCIA.1ºBBM'!K26,'1ªCIA.2ºBBM'!K26,'2ªCIA.2ºBBM'!K26,'PA.2ºBBM'!K26,'1ªCIA.3ºBBM'!K26,'2ªCIA.3ºBBM'!K26,'1ªCIA.4ºBBM'!K26,'2ªCIA.4ºBBM'!K26,'1ªCIA.5ºBBM'!K26,'2ªCIA.5ºBBM'!K26,'1ªCIA.6ºBBM'!K26,'2ªCIA.6ºBBM'!K26,'PA.6ºBBM'!K26,'1ªCIA_IND'!K26,'2ªCIA_IND'!K26,'3ªCIA_IND'!K26,'ASCOM_CG-'!K26)</f>
        <v>0</v>
      </c>
      <c r="L26" s="15">
        <f>SUM('1ªCIA.1ºBBM'!L26,'2ªCIA.1ºBBM'!L26,'1ªCIA.2ºBBM'!L26,'2ªCIA.2ºBBM'!L26,'PA.2ºBBM'!L26,'1ªCIA.3ºBBM'!L26,'2ªCIA.3ºBBM'!L26,'1ªCIA.4ºBBM'!L26,'2ªCIA.4ºBBM'!L26,'1ªCIA.5ºBBM'!L26,'2ªCIA.5ºBBM'!L26,'1ªCIA.6ºBBM'!L26,'2ªCIA.6ºBBM'!L26,'PA.6ºBBM'!L26,'1ªCIA_IND'!L26,'2ªCIA_IND'!L26,'3ªCIA_IND'!L26,'ASCOM_CG-'!L26)</f>
        <v>0</v>
      </c>
      <c r="M26" s="16">
        <f>SUM('1ªCIA.1ºBBM'!M26,'2ªCIA.1ºBBM'!M26,'1ªCIA.2ºBBM'!M26,'2ªCIA.2ºBBM'!M26,'PA.2ºBBM'!M26,'1ªCIA.3ºBBM'!M26,'2ªCIA.3ºBBM'!M26,'1ªCIA.4ºBBM'!M26,'2ªCIA.4ºBBM'!M26,'1ªCIA.5ºBBM'!M26,'2ªCIA.5ºBBM'!M26,'1ªCIA.6ºBBM'!M26,'2ªCIA.6ºBBM'!M26,'PA.6ºBBM'!M26,'1ªCIA_IND'!M26,'2ªCIA_IND'!M26,'3ªCIA_IND'!M26,'ASCOM_CG-'!M26)</f>
        <v>0</v>
      </c>
      <c r="N26" s="15">
        <f>SUM('1ªCIA.1ºBBM'!N26,'2ªCIA.1ºBBM'!N26,'1ªCIA.2ºBBM'!N26,'2ªCIA.2ºBBM'!N26,'PA.2ºBBM'!N26,'1ªCIA.3ºBBM'!N26,'2ªCIA.3ºBBM'!N26,'1ªCIA.4ºBBM'!N26,'2ªCIA.4ºBBM'!N26,'1ªCIA.5ºBBM'!N26,'2ªCIA.5ºBBM'!N26,'1ªCIA.6ºBBM'!N26,'2ªCIA.6ºBBM'!N26,'PA.6ºBBM'!N26,'1ªCIA_IND'!N26,'2ªCIA_IND'!N26,'3ªCIA_IND'!N26,'ASCOM_CG-'!N26)</f>
        <v>0</v>
      </c>
      <c r="O26" s="16">
        <f>SUM('1ªCIA.1ºBBM'!O26,'2ªCIA.1ºBBM'!O26,'1ªCIA.2ºBBM'!O26,'2ªCIA.2ºBBM'!O26,'PA.2ºBBM'!O26,'1ªCIA.3ºBBM'!O26,'2ªCIA.3ºBBM'!O26,'1ªCIA.4ºBBM'!O26,'2ªCIA.4ºBBM'!O26,'1ªCIA.5ºBBM'!O26,'2ªCIA.5ºBBM'!O26,'1ªCIA.6ºBBM'!O26,'2ªCIA.6ºBBM'!O26,'PA.6ºBBM'!O26,'1ªCIA_IND'!O26,'2ªCIA_IND'!O26,'3ªCIA_IND'!O26,'ASCOM_CG-'!O26)</f>
        <v>0</v>
      </c>
      <c r="P26" s="15">
        <f>SUM('1ªCIA.1ºBBM'!P26,'2ªCIA.1ºBBM'!P26,'1ªCIA.2ºBBM'!P26,'2ªCIA.2ºBBM'!P26,'PA.2ºBBM'!P26,'1ªCIA.3ºBBM'!P26,'2ªCIA.3ºBBM'!P26,'1ªCIA.4ºBBM'!P26,'2ªCIA.4ºBBM'!P26,'1ªCIA.5ºBBM'!P26,'2ªCIA.5ºBBM'!P26,'1ªCIA.6ºBBM'!P26,'2ªCIA.6ºBBM'!P26,'PA.6ºBBM'!P26,'1ªCIA_IND'!P26,'2ªCIA_IND'!P26,'3ªCIA_IND'!P26,'ASCOM_CG-'!P26)</f>
        <v>0</v>
      </c>
      <c r="Q26" s="16">
        <f>SUM('1ªCIA.1ºBBM'!Q26,'2ªCIA.1ºBBM'!Q26,'1ªCIA.2ºBBM'!Q26,'2ªCIA.2ºBBM'!Q26,'PA.2ºBBM'!Q26,'1ªCIA.3ºBBM'!Q26,'2ªCIA.3ºBBM'!Q26,'1ªCIA.4ºBBM'!Q26,'2ªCIA.4ºBBM'!Q26,'1ªCIA.5ºBBM'!Q26,'2ªCIA.5ºBBM'!Q26,'1ªCIA.6ºBBM'!Q26,'2ªCIA.6ºBBM'!Q26,'PA.6ºBBM'!Q26,'1ªCIA_IND'!Q26,'2ªCIA_IND'!Q26,'3ªCIA_IND'!Q26,'ASCOM_CG-'!Q26)</f>
        <v>0</v>
      </c>
      <c r="R26" s="15">
        <f>SUM('1ªCIA.1ºBBM'!R26,'2ªCIA.1ºBBM'!R26,'1ªCIA.2ºBBM'!R26,'2ªCIA.2ºBBM'!R26,'PA.2ºBBM'!R26,'1ªCIA.3ºBBM'!R26,'2ªCIA.3ºBBM'!R26,'1ªCIA.4ºBBM'!R26,'2ªCIA.4ºBBM'!R26,'1ªCIA.5ºBBM'!R26,'2ªCIA.5ºBBM'!R26,'1ªCIA.6ºBBM'!R26,'2ªCIA.6ºBBM'!R26,'PA.6ºBBM'!R26,'1ªCIA_IND'!R26,'2ªCIA_IND'!R26,'3ªCIA_IND'!R26,'ASCOM_CG-'!R26)</f>
        <v>0</v>
      </c>
      <c r="S26" s="16">
        <f>SUM('1ªCIA.1ºBBM'!S26,'2ªCIA.1ºBBM'!S26,'1ªCIA.2ºBBM'!S26,'2ªCIA.2ºBBM'!S26,'PA.2ºBBM'!S26,'1ªCIA.3ºBBM'!S26,'2ªCIA.3ºBBM'!S26,'1ªCIA.4ºBBM'!S26,'2ªCIA.4ºBBM'!S26,'1ªCIA.5ºBBM'!S26,'2ªCIA.5ºBBM'!S26,'1ªCIA.6ºBBM'!S26,'2ªCIA.6ºBBM'!S26,'PA.6ºBBM'!S26,'1ªCIA_IND'!S26,'2ªCIA_IND'!S26,'3ªCIA_IND'!S26,'ASCOM_CG-'!S26)</f>
        <v>0</v>
      </c>
      <c r="T26" s="15">
        <f>SUM('1ªCIA.1ºBBM'!T26,'2ªCIA.1ºBBM'!T26,'1ªCIA.2ºBBM'!T26,'2ªCIA.2ºBBM'!T26,'PA.2ºBBM'!T26,'1ªCIA.3ºBBM'!T26,'2ªCIA.3ºBBM'!T26,'1ªCIA.4ºBBM'!T26,'2ªCIA.4ºBBM'!T26,'1ªCIA.5ºBBM'!T26,'2ªCIA.5ºBBM'!T26,'1ªCIA.6ºBBM'!T26,'2ªCIA.6ºBBM'!T26,'PA.6ºBBM'!T26,'1ªCIA_IND'!T26,'2ªCIA_IND'!T26,'3ªCIA_IND'!T26,'ASCOM_CG-'!T26)</f>
        <v>0</v>
      </c>
      <c r="U26" s="16">
        <f>SUM('1ªCIA.1ºBBM'!U26,'2ªCIA.1ºBBM'!U26,'1ªCIA.2ºBBM'!U26,'2ªCIA.2ºBBM'!U26,'PA.2ºBBM'!U26,'1ªCIA.3ºBBM'!U26,'2ªCIA.3ºBBM'!U26,'1ªCIA.4ºBBM'!U26,'2ªCIA.4ºBBM'!U26,'1ªCIA.5ºBBM'!U26,'2ªCIA.5ºBBM'!U26,'1ªCIA.6ºBBM'!U26,'2ªCIA.6ºBBM'!U26,'PA.6ºBBM'!U26,'1ªCIA_IND'!U26,'2ªCIA_IND'!U26,'3ªCIA_IND'!U26,'ASCOM_CG-'!U26)</f>
        <v>0</v>
      </c>
      <c r="V26" s="15">
        <f>SUM('1ªCIA.1ºBBM'!V26,'2ªCIA.1ºBBM'!V26,'1ªCIA.2ºBBM'!V26,'2ªCIA.2ºBBM'!V26,'PA.2ºBBM'!V26,'1ªCIA.3ºBBM'!V26,'2ªCIA.3ºBBM'!V26,'1ªCIA.4ºBBM'!V26,'2ªCIA.4ºBBM'!V26,'1ªCIA.5ºBBM'!V26,'2ªCIA.5ºBBM'!V26,'1ªCIA.6ºBBM'!V26,'2ªCIA.6ºBBM'!V26,'PA.6ºBBM'!V26,'1ªCIA_IND'!V26,'2ªCIA_IND'!V26,'3ªCIA_IND'!V26,'ASCOM_CG-'!V26)</f>
        <v>0</v>
      </c>
      <c r="W26" s="16">
        <f>SUM('1ªCIA.1ºBBM'!W26,'2ªCIA.1ºBBM'!W26,'1ªCIA.2ºBBM'!W26,'2ªCIA.2ºBBM'!W26,'PA.2ºBBM'!W26,'1ªCIA.3ºBBM'!W26,'2ªCIA.3ºBBM'!W26,'1ªCIA.4ºBBM'!W26,'2ªCIA.4ºBBM'!W26,'1ªCIA.5ºBBM'!W26,'2ªCIA.5ºBBM'!W26,'1ªCIA.6ºBBM'!W26,'2ªCIA.6ºBBM'!W26,'PA.6ºBBM'!W26,'1ªCIA_IND'!W26,'2ªCIA_IND'!W26,'3ªCIA_IND'!W26,'ASCOM_CG-'!W26)</f>
        <v>0</v>
      </c>
      <c r="X26" s="15">
        <f>SUM('1ªCIA.1ºBBM'!X26,'2ªCIA.1ºBBM'!X26,'1ªCIA.2ºBBM'!X26,'2ªCIA.2ºBBM'!X26,'PA.2ºBBM'!X26,'1ªCIA.3ºBBM'!X26,'2ªCIA.3ºBBM'!X26,'1ªCIA.4ºBBM'!X26,'2ªCIA.4ºBBM'!X26,'1ªCIA.5ºBBM'!X26,'2ªCIA.5ºBBM'!X26,'1ªCIA.6ºBBM'!X26,'2ªCIA.6ºBBM'!X26,'PA.6ºBBM'!X26,'1ªCIA_IND'!X26,'2ªCIA_IND'!X26,'3ªCIA_IND'!X26,'ASCOM_CG-'!X26)</f>
        <v>0</v>
      </c>
      <c r="Y26" s="16">
        <f>SUM('1ªCIA.1ºBBM'!Y26,'2ªCIA.1ºBBM'!Y26,'1ªCIA.2ºBBM'!Y26,'2ªCIA.2ºBBM'!Y26,'PA.2ºBBM'!Y26,'1ªCIA.3ºBBM'!Y26,'2ªCIA.3ºBBM'!Y26,'1ªCIA.4ºBBM'!Y26,'2ªCIA.4ºBBM'!Y26,'1ªCIA.5ºBBM'!Y26,'2ªCIA.5ºBBM'!Y26,'1ªCIA.6ºBBM'!Y26,'2ªCIA.6ºBBM'!Y26,'PA.6ºBBM'!Y26,'1ªCIA_IND'!Y26,'2ªCIA_IND'!Y26,'3ªCIA_IND'!Y26,'ASCOM_CG-'!Y26)</f>
        <v>0</v>
      </c>
      <c r="Z26" s="15">
        <f>SUM('1ªCIA.1ºBBM'!Z26,'2ªCIA.1ºBBM'!Z26,'1ªCIA.2ºBBM'!Z26,'2ªCIA.2ºBBM'!Z26,'PA.2ºBBM'!Z26,'1ªCIA.3ºBBM'!Z26,'2ªCIA.3ºBBM'!Z26,'1ªCIA.4ºBBM'!Z26,'2ªCIA.4ºBBM'!Z26,'1ªCIA.5ºBBM'!Z26,'2ªCIA.5ºBBM'!Z26,'1ªCIA.6ºBBM'!Z26,'2ªCIA.6ºBBM'!Z26,'PA.6ºBBM'!Z26,'1ªCIA_IND'!Z26,'2ªCIA_IND'!Z26,'3ªCIA_IND'!Z26,'ASCOM_CG-'!Z26)</f>
        <v>0</v>
      </c>
      <c r="AA26" s="16">
        <f>SUM('1ªCIA.1ºBBM'!AA26,'2ªCIA.1ºBBM'!AA26,'1ªCIA.2ºBBM'!AA26,'2ªCIA.2ºBBM'!AA26,'PA.2ºBBM'!AA26,'1ªCIA.3ºBBM'!AA26,'2ªCIA.3ºBBM'!AA26,'1ªCIA.4ºBBM'!AA26,'2ªCIA.4ºBBM'!AA26,'1ªCIA.5ºBBM'!AA26,'2ªCIA.5ºBBM'!AA26,'1ªCIA.6ºBBM'!AA26,'2ªCIA.6ºBBM'!AA26,'PA.6ºBBM'!AA26,'1ªCIA_IND'!AA26,'2ªCIA_IND'!AA26,'3ªCIA_IND'!AA26,'ASCOM_CG-'!AA26)</f>
        <v>0</v>
      </c>
      <c r="AB26" s="15">
        <f>SUM('1ªCIA.1ºBBM'!AB26,'2ªCIA.1ºBBM'!AB26,'1ªCIA.2ºBBM'!AB26,'2ªCIA.2ºBBM'!AB26,'PA.2ºBBM'!AB26,'1ªCIA.3ºBBM'!AB26,'2ªCIA.3ºBBM'!AB26,'1ªCIA.4ºBBM'!AB26,'2ªCIA.4ºBBM'!AB26,'1ªCIA.5ºBBM'!AB26,'2ªCIA.5ºBBM'!AB26,'1ªCIA.6ºBBM'!AB26,'2ªCIA.6ºBBM'!AB26,'PA.6ºBBM'!AB26,'1ªCIA_IND'!AB26,'2ªCIA_IND'!AB26,'3ªCIA_IND'!AB26,'ASCOM_CG-'!AB26)</f>
        <v>0</v>
      </c>
      <c r="AC26" s="16">
        <f>SUM('1ªCIA.1ºBBM'!AC26,'2ªCIA.1ºBBM'!AC26,'1ªCIA.2ºBBM'!AC26,'2ªCIA.2ºBBM'!AC26,'PA.2ºBBM'!AC26,'1ªCIA.3ºBBM'!AC26,'2ªCIA.3ºBBM'!AC26,'1ªCIA.4ºBBM'!AC26,'2ªCIA.4ºBBM'!AC26,'1ªCIA.5ºBBM'!AC26,'2ªCIA.5ºBBM'!AC26,'1ªCIA.6ºBBM'!AC26,'2ªCIA.6ºBBM'!AC26,'PA.6ºBBM'!AC26,'1ªCIA_IND'!AC26,'2ªCIA_IND'!AC26,'3ªCIA_IND'!AC26,'ASCOM_CG-'!AC26)</f>
        <v>0</v>
      </c>
      <c r="AD26" s="15">
        <f>SUM('1ªCIA.1ºBBM'!AD26,'2ªCIA.1ºBBM'!AD26,'1ªCIA.2ºBBM'!AD26,'2ªCIA.2ºBBM'!AD26,'PA.2ºBBM'!AD26,'1ªCIA.3ºBBM'!AD26,'2ªCIA.3ºBBM'!AD26,'1ªCIA.4ºBBM'!AD26,'2ªCIA.4ºBBM'!AD26,'1ªCIA.5ºBBM'!AD26,'2ªCIA.5ºBBM'!AD26,'1ªCIA.6ºBBM'!AD26,'2ªCIA.6ºBBM'!AD26,'PA.6ºBBM'!AD26,'1ªCIA_IND'!AD26,'2ªCIA_IND'!AD26,'3ªCIA_IND'!AD26,'ASCOM_CG-'!AD26)</f>
        <v>0</v>
      </c>
      <c r="AE26" s="16">
        <f>SUM('1ªCIA.1ºBBM'!AE26,'2ªCIA.1ºBBM'!AE26,'1ªCIA.2ºBBM'!AE26,'2ªCIA.2ºBBM'!AE26,'PA.2ºBBM'!AE26,'1ªCIA.3ºBBM'!AE26,'2ªCIA.3ºBBM'!AE26,'1ªCIA.4ºBBM'!AE26,'2ªCIA.4ºBBM'!AE26,'1ªCIA.5ºBBM'!AE26,'2ªCIA.5ºBBM'!AE26,'1ªCIA.6ºBBM'!AE26,'2ªCIA.6ºBBM'!AE26,'PA.6ºBBM'!AE26,'1ªCIA_IND'!AE26,'2ªCIA_IND'!AE26,'3ªCIA_IND'!AE26,'ASCOM_CG-'!AE26)</f>
        <v>0</v>
      </c>
      <c r="AF26" s="17">
        <f t="shared" si="1"/>
        <v>0</v>
      </c>
      <c r="AG26" s="12"/>
      <c r="AH26" s="28">
        <f>SUM('1ªCIA.1ºBBM'!AH26,'2ªCIA.1ºBBM'!AH26,'1ªCIA.2ºBBM'!AH26,'2ªCIA.2ºBBM'!AH26,'PA.2ºBBM'!AH26,'1ªCIA.3ºBBM'!AH26,'2ªCIA.3ºBBM'!AH26,'1ªCIA.4ºBBM'!AH26,'2ªCIA.4ºBBM'!AH26,'1ªCIA.5ºBBM'!AH26,'2ªCIA.5ºBBM'!AH26,'1ªCIA.6ºBBM'!AH26,'2ªCIA.6ºBBM'!AH26,'PA.6ºBBM'!AH26,'1ªCIA_IND'!AH26,'2ªCIA_IND'!AH26,'3ªCIA_IND'!AH26,'ASCOM_CG-'!AH26)</f>
        <v>0</v>
      </c>
      <c r="AI26" s="28">
        <f>SUM('1ªCIA.1ºBBM'!AI26,'2ªCIA.1ºBBM'!AI26,'1ªCIA.2ºBBM'!AI26,'2ªCIA.2ºBBM'!AI26,'PA.2ºBBM'!AI26,'1ªCIA.3ºBBM'!AI26,'2ªCIA.3ºBBM'!AI26,'1ªCIA.4ºBBM'!AI26,'2ªCIA.4ºBBM'!AI26,'1ªCIA.5ºBBM'!AI26,'2ªCIA.5ºBBM'!AI26,'1ªCIA.6ºBBM'!AI26,'2ªCIA.6ºBBM'!AI26,'PA.6ºBBM'!AI26,'1ªCIA_IND'!AI26,'2ªCIA_IND'!AI26,'3ªCIA_IND'!AI26,'ASCOM_CG-'!AI26)</f>
        <v>0</v>
      </c>
      <c r="AJ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'1ªCIA.4ºBBM'!B27,'2ªCIA.4ºBBM'!B27,'1ªCIA.5ºBBM'!B27,'2ªCIA.5ºBBM'!B27,'1ªCIA.6ºBBM'!B27,'2ªCIA.6ºBBM'!B27,'PA.6ºBBM'!B27,'1ªCIA_IND'!B27,'2ªCIA_IND'!B27,'3ªCIA_IND'!B27,'ASCOM_CG-'!B27)</f>
        <v>0</v>
      </c>
      <c r="C27" s="16">
        <f>SUM('1ªCIA.1ºBBM'!C27,'2ªCIA.1ºBBM'!C27,'1ªCIA.2ºBBM'!C27,'2ªCIA.2ºBBM'!C27,'PA.2ºBBM'!C27,'1ªCIA.3ºBBM'!C27,'2ªCIA.3ºBBM'!C27,'1ªCIA.4ºBBM'!C27,'2ªCIA.4ºBBM'!C27,'1ªCIA.5ºBBM'!C27,'2ªCIA.5ºBBM'!C27,'1ªCIA.6ºBBM'!C27,'2ªCIA.6ºBBM'!C27,'PA.6ºBBM'!C27,'1ªCIA_IND'!C27,'2ªCIA_IND'!C27,'3ªCIA_IND'!C27,'ASCOM_CG-'!C27)</f>
        <v>0</v>
      </c>
      <c r="D27" s="15">
        <f>SUM('1ªCIA.1ºBBM'!D27,'2ªCIA.1ºBBM'!D27,'1ªCIA.2ºBBM'!D27,'2ªCIA.2ºBBM'!D27,'PA.2ºBBM'!D27,'1ªCIA.3ºBBM'!D27,'2ªCIA.3ºBBM'!D27,'1ªCIA.4ºBBM'!D27,'2ªCIA.4ºBBM'!D27,'1ªCIA.5ºBBM'!D27,'2ªCIA.5ºBBM'!D27,'1ªCIA.6ºBBM'!D27,'2ªCIA.6ºBBM'!D27,'PA.6ºBBM'!D27,'1ªCIA_IND'!D27,'2ªCIA_IND'!D27,'3ªCIA_IND'!D27,'ASCOM_CG-'!D27)</f>
        <v>0</v>
      </c>
      <c r="E27" s="16">
        <f>SUM('1ªCIA.1ºBBM'!E27,'2ªCIA.1ºBBM'!E27,'1ªCIA.2ºBBM'!E27,'2ªCIA.2ºBBM'!E27,'PA.2ºBBM'!E27,'1ªCIA.3ºBBM'!E27,'2ªCIA.3ºBBM'!E27,'1ªCIA.4ºBBM'!E27,'2ªCIA.4ºBBM'!E27,'1ªCIA.5ºBBM'!E27,'2ªCIA.5ºBBM'!E27,'1ªCIA.6ºBBM'!E27,'2ªCIA.6ºBBM'!E27,'PA.6ºBBM'!E27,'1ªCIA_IND'!E27,'2ªCIA_IND'!E27,'3ªCIA_IND'!E27,'ASCOM_CG-'!E27)</f>
        <v>0</v>
      </c>
      <c r="F27" s="15">
        <f>SUM('1ªCIA.1ºBBM'!F27,'2ªCIA.1ºBBM'!F27,'1ªCIA.2ºBBM'!F27,'2ªCIA.2ºBBM'!F27,'PA.2ºBBM'!F27,'1ªCIA.3ºBBM'!F27,'2ªCIA.3ºBBM'!F27,'1ªCIA.4ºBBM'!F27,'2ªCIA.4ºBBM'!F27,'1ªCIA.5ºBBM'!F27,'2ªCIA.5ºBBM'!F27,'1ªCIA.6ºBBM'!F27,'2ªCIA.6ºBBM'!F27,'PA.6ºBBM'!F27,'1ªCIA_IND'!F27,'2ªCIA_IND'!F27,'3ªCIA_IND'!F27,'ASCOM_CG-'!F27)</f>
        <v>0</v>
      </c>
      <c r="G27" s="16">
        <f>SUM('1ªCIA.1ºBBM'!G27,'2ªCIA.1ºBBM'!G27,'1ªCIA.2ºBBM'!G27,'2ªCIA.2ºBBM'!G27,'PA.2ºBBM'!G27,'1ªCIA.3ºBBM'!G27,'2ªCIA.3ºBBM'!G27,'1ªCIA.4ºBBM'!G27,'2ªCIA.4ºBBM'!G27,'1ªCIA.5ºBBM'!G27,'2ªCIA.5ºBBM'!G27,'1ªCIA.6ºBBM'!G27,'2ªCIA.6ºBBM'!G27,'PA.6ºBBM'!G27,'1ªCIA_IND'!G27,'2ªCIA_IND'!G27,'3ªCIA_IND'!G27,'ASCOM_CG-'!G27)</f>
        <v>0</v>
      </c>
      <c r="H27" s="15">
        <f>SUM('1ªCIA.1ºBBM'!H27,'2ªCIA.1ºBBM'!H27,'1ªCIA.2ºBBM'!H27,'2ªCIA.2ºBBM'!H27,'PA.2ºBBM'!H27,'1ªCIA.3ºBBM'!H27,'2ªCIA.3ºBBM'!H27,'1ªCIA.4ºBBM'!H27,'2ªCIA.4ºBBM'!H27,'1ªCIA.5ºBBM'!H27,'2ªCIA.5ºBBM'!H27,'1ªCIA.6ºBBM'!H27,'2ªCIA.6ºBBM'!H27,'PA.6ºBBM'!H27,'1ªCIA_IND'!H27,'2ªCIA_IND'!H27,'3ªCIA_IND'!H27,'ASCOM_CG-'!H27)</f>
        <v>0</v>
      </c>
      <c r="I27" s="16">
        <f>SUM('1ªCIA.1ºBBM'!I27,'2ªCIA.1ºBBM'!I27,'1ªCIA.2ºBBM'!I27,'2ªCIA.2ºBBM'!I27,'PA.2ºBBM'!I27,'1ªCIA.3ºBBM'!I27,'2ªCIA.3ºBBM'!I27,'1ªCIA.4ºBBM'!I27,'2ªCIA.4ºBBM'!I27,'1ªCIA.5ºBBM'!I27,'2ªCIA.5ºBBM'!I27,'1ªCIA.6ºBBM'!I27,'2ªCIA.6ºBBM'!I27,'PA.6ºBBM'!I27,'1ªCIA_IND'!I27,'2ªCIA_IND'!I27,'3ªCIA_IND'!I27,'ASCOM_CG-'!I27)</f>
        <v>0</v>
      </c>
      <c r="J27" s="15">
        <f>SUM('1ªCIA.1ºBBM'!J27,'2ªCIA.1ºBBM'!J27,'1ªCIA.2ºBBM'!J27,'2ªCIA.2ºBBM'!J27,'PA.2ºBBM'!J27,'1ªCIA.3ºBBM'!J27,'2ªCIA.3ºBBM'!J27,'1ªCIA.4ºBBM'!J27,'2ªCIA.4ºBBM'!J27,'1ªCIA.5ºBBM'!J27,'2ªCIA.5ºBBM'!J27,'1ªCIA.6ºBBM'!J27,'2ªCIA.6ºBBM'!J27,'PA.6ºBBM'!J27,'1ªCIA_IND'!J27,'2ªCIA_IND'!J27,'3ªCIA_IND'!J27,'ASCOM_CG-'!J27)</f>
        <v>0</v>
      </c>
      <c r="K27" s="16">
        <f>SUM('1ªCIA.1ºBBM'!K27,'2ªCIA.1ºBBM'!K27,'1ªCIA.2ºBBM'!K27,'2ªCIA.2ºBBM'!K27,'PA.2ºBBM'!K27,'1ªCIA.3ºBBM'!K27,'2ªCIA.3ºBBM'!K27,'1ªCIA.4ºBBM'!K27,'2ªCIA.4ºBBM'!K27,'1ªCIA.5ºBBM'!K27,'2ªCIA.5ºBBM'!K27,'1ªCIA.6ºBBM'!K27,'2ªCIA.6ºBBM'!K27,'PA.6ºBBM'!K27,'1ªCIA_IND'!K27,'2ªCIA_IND'!K27,'3ªCIA_IND'!K27,'ASCOM_CG-'!K27)</f>
        <v>0</v>
      </c>
      <c r="L27" s="15">
        <f>SUM('1ªCIA.1ºBBM'!L27,'2ªCIA.1ºBBM'!L27,'1ªCIA.2ºBBM'!L27,'2ªCIA.2ºBBM'!L27,'PA.2ºBBM'!L27,'1ªCIA.3ºBBM'!L27,'2ªCIA.3ºBBM'!L27,'1ªCIA.4ºBBM'!L27,'2ªCIA.4ºBBM'!L27,'1ªCIA.5ºBBM'!L27,'2ªCIA.5ºBBM'!L27,'1ªCIA.6ºBBM'!L27,'2ªCIA.6ºBBM'!L27,'PA.6ºBBM'!L27,'1ªCIA_IND'!L27,'2ªCIA_IND'!L27,'3ªCIA_IND'!L27,'ASCOM_CG-'!L27)</f>
        <v>0</v>
      </c>
      <c r="M27" s="16">
        <f>SUM('1ªCIA.1ºBBM'!M27,'2ªCIA.1ºBBM'!M27,'1ªCIA.2ºBBM'!M27,'2ªCIA.2ºBBM'!M27,'PA.2ºBBM'!M27,'1ªCIA.3ºBBM'!M27,'2ªCIA.3ºBBM'!M27,'1ªCIA.4ºBBM'!M27,'2ªCIA.4ºBBM'!M27,'1ªCIA.5ºBBM'!M27,'2ªCIA.5ºBBM'!M27,'1ªCIA.6ºBBM'!M27,'2ªCIA.6ºBBM'!M27,'PA.6ºBBM'!M27,'1ªCIA_IND'!M27,'2ªCIA_IND'!M27,'3ªCIA_IND'!M27,'ASCOM_CG-'!M27)</f>
        <v>0</v>
      </c>
      <c r="N27" s="15">
        <f>SUM('1ªCIA.1ºBBM'!N27,'2ªCIA.1ºBBM'!N27,'1ªCIA.2ºBBM'!N27,'2ªCIA.2ºBBM'!N27,'PA.2ºBBM'!N27,'1ªCIA.3ºBBM'!N27,'2ªCIA.3ºBBM'!N27,'1ªCIA.4ºBBM'!N27,'2ªCIA.4ºBBM'!N27,'1ªCIA.5ºBBM'!N27,'2ªCIA.5ºBBM'!N27,'1ªCIA.6ºBBM'!N27,'2ªCIA.6ºBBM'!N27,'PA.6ºBBM'!N27,'1ªCIA_IND'!N27,'2ªCIA_IND'!N27,'3ªCIA_IND'!N27,'ASCOM_CG-'!N27)</f>
        <v>0</v>
      </c>
      <c r="O27" s="16">
        <f>SUM('1ªCIA.1ºBBM'!O27,'2ªCIA.1ºBBM'!O27,'1ªCIA.2ºBBM'!O27,'2ªCIA.2ºBBM'!O27,'PA.2ºBBM'!O27,'1ªCIA.3ºBBM'!O27,'2ªCIA.3ºBBM'!O27,'1ªCIA.4ºBBM'!O27,'2ªCIA.4ºBBM'!O27,'1ªCIA.5ºBBM'!O27,'2ªCIA.5ºBBM'!O27,'1ªCIA.6ºBBM'!O27,'2ªCIA.6ºBBM'!O27,'PA.6ºBBM'!O27,'1ªCIA_IND'!O27,'2ªCIA_IND'!O27,'3ªCIA_IND'!O27,'ASCOM_CG-'!O27)</f>
        <v>0</v>
      </c>
      <c r="P27" s="15">
        <f>SUM('1ªCIA.1ºBBM'!P27,'2ªCIA.1ºBBM'!P27,'1ªCIA.2ºBBM'!P27,'2ªCIA.2ºBBM'!P27,'PA.2ºBBM'!P27,'1ªCIA.3ºBBM'!P27,'2ªCIA.3ºBBM'!P27,'1ªCIA.4ºBBM'!P27,'2ªCIA.4ºBBM'!P27,'1ªCIA.5ºBBM'!P27,'2ªCIA.5ºBBM'!P27,'1ªCIA.6ºBBM'!P27,'2ªCIA.6ºBBM'!P27,'PA.6ºBBM'!P27,'1ªCIA_IND'!P27,'2ªCIA_IND'!P27,'3ªCIA_IND'!P27,'ASCOM_CG-'!P27)</f>
        <v>0</v>
      </c>
      <c r="Q27" s="16">
        <f>SUM('1ªCIA.1ºBBM'!Q27,'2ªCIA.1ºBBM'!Q27,'1ªCIA.2ºBBM'!Q27,'2ªCIA.2ºBBM'!Q27,'PA.2ºBBM'!Q27,'1ªCIA.3ºBBM'!Q27,'2ªCIA.3ºBBM'!Q27,'1ªCIA.4ºBBM'!Q27,'2ªCIA.4ºBBM'!Q27,'1ªCIA.5ºBBM'!Q27,'2ªCIA.5ºBBM'!Q27,'1ªCIA.6ºBBM'!Q27,'2ªCIA.6ºBBM'!Q27,'PA.6ºBBM'!Q27,'1ªCIA_IND'!Q27,'2ªCIA_IND'!Q27,'3ªCIA_IND'!Q27,'ASCOM_CG-'!Q27)</f>
        <v>0</v>
      </c>
      <c r="R27" s="15">
        <f>SUM('1ªCIA.1ºBBM'!R27,'2ªCIA.1ºBBM'!R27,'1ªCIA.2ºBBM'!R27,'2ªCIA.2ºBBM'!R27,'PA.2ºBBM'!R27,'1ªCIA.3ºBBM'!R27,'2ªCIA.3ºBBM'!R27,'1ªCIA.4ºBBM'!R27,'2ªCIA.4ºBBM'!R27,'1ªCIA.5ºBBM'!R27,'2ªCIA.5ºBBM'!R27,'1ªCIA.6ºBBM'!R27,'2ªCIA.6ºBBM'!R27,'PA.6ºBBM'!R27,'1ªCIA_IND'!R27,'2ªCIA_IND'!R27,'3ªCIA_IND'!R27,'ASCOM_CG-'!R27)</f>
        <v>0</v>
      </c>
      <c r="S27" s="16">
        <f>SUM('1ªCIA.1ºBBM'!S27,'2ªCIA.1ºBBM'!S27,'1ªCIA.2ºBBM'!S27,'2ªCIA.2ºBBM'!S27,'PA.2ºBBM'!S27,'1ªCIA.3ºBBM'!S27,'2ªCIA.3ºBBM'!S27,'1ªCIA.4ºBBM'!S27,'2ªCIA.4ºBBM'!S27,'1ªCIA.5ºBBM'!S27,'2ªCIA.5ºBBM'!S27,'1ªCIA.6ºBBM'!S27,'2ªCIA.6ºBBM'!S27,'PA.6ºBBM'!S27,'1ªCIA_IND'!S27,'2ªCIA_IND'!S27,'3ªCIA_IND'!S27,'ASCOM_CG-'!S27)</f>
        <v>0</v>
      </c>
      <c r="T27" s="15">
        <f>SUM('1ªCIA.1ºBBM'!T27,'2ªCIA.1ºBBM'!T27,'1ªCIA.2ºBBM'!T27,'2ªCIA.2ºBBM'!T27,'PA.2ºBBM'!T27,'1ªCIA.3ºBBM'!T27,'2ªCIA.3ºBBM'!T27,'1ªCIA.4ºBBM'!T27,'2ªCIA.4ºBBM'!T27,'1ªCIA.5ºBBM'!T27,'2ªCIA.5ºBBM'!T27,'1ªCIA.6ºBBM'!T27,'2ªCIA.6ºBBM'!T27,'PA.6ºBBM'!T27,'1ªCIA_IND'!T27,'2ªCIA_IND'!T27,'3ªCIA_IND'!T27,'ASCOM_CG-'!T27)</f>
        <v>0</v>
      </c>
      <c r="U27" s="16">
        <f>SUM('1ªCIA.1ºBBM'!U27,'2ªCIA.1ºBBM'!U27,'1ªCIA.2ºBBM'!U27,'2ªCIA.2ºBBM'!U27,'PA.2ºBBM'!U27,'1ªCIA.3ºBBM'!U27,'2ªCIA.3ºBBM'!U27,'1ªCIA.4ºBBM'!U27,'2ªCIA.4ºBBM'!U27,'1ªCIA.5ºBBM'!U27,'2ªCIA.5ºBBM'!U27,'1ªCIA.6ºBBM'!U27,'2ªCIA.6ºBBM'!U27,'PA.6ºBBM'!U27,'1ªCIA_IND'!U27,'2ªCIA_IND'!U27,'3ªCIA_IND'!U27,'ASCOM_CG-'!U27)</f>
        <v>0</v>
      </c>
      <c r="V27" s="15">
        <f>SUM('1ªCIA.1ºBBM'!V27,'2ªCIA.1ºBBM'!V27,'1ªCIA.2ºBBM'!V27,'2ªCIA.2ºBBM'!V27,'PA.2ºBBM'!V27,'1ªCIA.3ºBBM'!V27,'2ªCIA.3ºBBM'!V27,'1ªCIA.4ºBBM'!V27,'2ªCIA.4ºBBM'!V27,'1ªCIA.5ºBBM'!V27,'2ªCIA.5ºBBM'!V27,'1ªCIA.6ºBBM'!V27,'2ªCIA.6ºBBM'!V27,'PA.6ºBBM'!V27,'1ªCIA_IND'!V27,'2ªCIA_IND'!V27,'3ªCIA_IND'!V27,'ASCOM_CG-'!V27)</f>
        <v>0</v>
      </c>
      <c r="W27" s="16">
        <f>SUM('1ªCIA.1ºBBM'!W27,'2ªCIA.1ºBBM'!W27,'1ªCIA.2ºBBM'!W27,'2ªCIA.2ºBBM'!W27,'PA.2ºBBM'!W27,'1ªCIA.3ºBBM'!W27,'2ªCIA.3ºBBM'!W27,'1ªCIA.4ºBBM'!W27,'2ªCIA.4ºBBM'!W27,'1ªCIA.5ºBBM'!W27,'2ªCIA.5ºBBM'!W27,'1ªCIA.6ºBBM'!W27,'2ªCIA.6ºBBM'!W27,'PA.6ºBBM'!W27,'1ªCIA_IND'!W27,'2ªCIA_IND'!W27,'3ªCIA_IND'!W27,'ASCOM_CG-'!W27)</f>
        <v>0</v>
      </c>
      <c r="X27" s="15">
        <f>SUM('1ªCIA.1ºBBM'!X27,'2ªCIA.1ºBBM'!X27,'1ªCIA.2ºBBM'!X27,'2ªCIA.2ºBBM'!X27,'PA.2ºBBM'!X27,'1ªCIA.3ºBBM'!X27,'2ªCIA.3ºBBM'!X27,'1ªCIA.4ºBBM'!X27,'2ªCIA.4ºBBM'!X27,'1ªCIA.5ºBBM'!X27,'2ªCIA.5ºBBM'!X27,'1ªCIA.6ºBBM'!X27,'2ªCIA.6ºBBM'!X27,'PA.6ºBBM'!X27,'1ªCIA_IND'!X27,'2ªCIA_IND'!X27,'3ªCIA_IND'!X27,'ASCOM_CG-'!X27)</f>
        <v>0</v>
      </c>
      <c r="Y27" s="16">
        <f>SUM('1ªCIA.1ºBBM'!Y27,'2ªCIA.1ºBBM'!Y27,'1ªCIA.2ºBBM'!Y27,'2ªCIA.2ºBBM'!Y27,'PA.2ºBBM'!Y27,'1ªCIA.3ºBBM'!Y27,'2ªCIA.3ºBBM'!Y27,'1ªCIA.4ºBBM'!Y27,'2ªCIA.4ºBBM'!Y27,'1ªCIA.5ºBBM'!Y27,'2ªCIA.5ºBBM'!Y27,'1ªCIA.6ºBBM'!Y27,'2ªCIA.6ºBBM'!Y27,'PA.6ºBBM'!Y27,'1ªCIA_IND'!Y27,'2ªCIA_IND'!Y27,'3ªCIA_IND'!Y27,'ASCOM_CG-'!Y27)</f>
        <v>0</v>
      </c>
      <c r="Z27" s="15">
        <f>SUM('1ªCIA.1ºBBM'!Z27,'2ªCIA.1ºBBM'!Z27,'1ªCIA.2ºBBM'!Z27,'2ªCIA.2ºBBM'!Z27,'PA.2ºBBM'!Z27,'1ªCIA.3ºBBM'!Z27,'2ªCIA.3ºBBM'!Z27,'1ªCIA.4ºBBM'!Z27,'2ªCIA.4ºBBM'!Z27,'1ªCIA.5ºBBM'!Z27,'2ªCIA.5ºBBM'!Z27,'1ªCIA.6ºBBM'!Z27,'2ªCIA.6ºBBM'!Z27,'PA.6ºBBM'!Z27,'1ªCIA_IND'!Z27,'2ªCIA_IND'!Z27,'3ªCIA_IND'!Z27,'ASCOM_CG-'!Z27)</f>
        <v>0</v>
      </c>
      <c r="AA27" s="16">
        <f>SUM('1ªCIA.1ºBBM'!AA27,'2ªCIA.1ºBBM'!AA27,'1ªCIA.2ºBBM'!AA27,'2ªCIA.2ºBBM'!AA27,'PA.2ºBBM'!AA27,'1ªCIA.3ºBBM'!AA27,'2ªCIA.3ºBBM'!AA27,'1ªCIA.4ºBBM'!AA27,'2ªCIA.4ºBBM'!AA27,'1ªCIA.5ºBBM'!AA27,'2ªCIA.5ºBBM'!AA27,'1ªCIA.6ºBBM'!AA27,'2ªCIA.6ºBBM'!AA27,'PA.6ºBBM'!AA27,'1ªCIA_IND'!AA27,'2ªCIA_IND'!AA27,'3ªCIA_IND'!AA27,'ASCOM_CG-'!AA27)</f>
        <v>0</v>
      </c>
      <c r="AB27" s="15">
        <f>SUM('1ªCIA.1ºBBM'!AB27,'2ªCIA.1ºBBM'!AB27,'1ªCIA.2ºBBM'!AB27,'2ªCIA.2ºBBM'!AB27,'PA.2ºBBM'!AB27,'1ªCIA.3ºBBM'!AB27,'2ªCIA.3ºBBM'!AB27,'1ªCIA.4ºBBM'!AB27,'2ªCIA.4ºBBM'!AB27,'1ªCIA.5ºBBM'!AB27,'2ªCIA.5ºBBM'!AB27,'1ªCIA.6ºBBM'!AB27,'2ªCIA.6ºBBM'!AB27,'PA.6ºBBM'!AB27,'1ªCIA_IND'!AB27,'2ªCIA_IND'!AB27,'3ªCIA_IND'!AB27,'ASCOM_CG-'!AB27)</f>
        <v>0</v>
      </c>
      <c r="AC27" s="16">
        <f>SUM('1ªCIA.1ºBBM'!AC27,'2ªCIA.1ºBBM'!AC27,'1ªCIA.2ºBBM'!AC27,'2ªCIA.2ºBBM'!AC27,'PA.2ºBBM'!AC27,'1ªCIA.3ºBBM'!AC27,'2ªCIA.3ºBBM'!AC27,'1ªCIA.4ºBBM'!AC27,'2ªCIA.4ºBBM'!AC27,'1ªCIA.5ºBBM'!AC27,'2ªCIA.5ºBBM'!AC27,'1ªCIA.6ºBBM'!AC27,'2ªCIA.6ºBBM'!AC27,'PA.6ºBBM'!AC27,'1ªCIA_IND'!AC27,'2ªCIA_IND'!AC27,'3ªCIA_IND'!AC27,'ASCOM_CG-'!AC27)</f>
        <v>0</v>
      </c>
      <c r="AD27" s="15">
        <f>SUM('1ªCIA.1ºBBM'!AD27,'2ªCIA.1ºBBM'!AD27,'1ªCIA.2ºBBM'!AD27,'2ªCIA.2ºBBM'!AD27,'PA.2ºBBM'!AD27,'1ªCIA.3ºBBM'!AD27,'2ªCIA.3ºBBM'!AD27,'1ªCIA.4ºBBM'!AD27,'2ªCIA.4ºBBM'!AD27,'1ªCIA.5ºBBM'!AD27,'2ªCIA.5ºBBM'!AD27,'1ªCIA.6ºBBM'!AD27,'2ªCIA.6ºBBM'!AD27,'PA.6ºBBM'!AD27,'1ªCIA_IND'!AD27,'2ªCIA_IND'!AD27,'3ªCIA_IND'!AD27,'ASCOM_CG-'!AD27)</f>
        <v>0</v>
      </c>
      <c r="AE27" s="16">
        <f>SUM('1ªCIA.1ºBBM'!AE27,'2ªCIA.1ºBBM'!AE27,'1ªCIA.2ºBBM'!AE27,'2ªCIA.2ºBBM'!AE27,'PA.2ºBBM'!AE27,'1ªCIA.3ºBBM'!AE27,'2ªCIA.3ºBBM'!AE27,'1ªCIA.4ºBBM'!AE27,'2ªCIA.4ºBBM'!AE27,'1ªCIA.5ºBBM'!AE27,'2ªCIA.5ºBBM'!AE27,'1ªCIA.6ºBBM'!AE27,'2ªCIA.6ºBBM'!AE27,'PA.6ºBBM'!AE27,'1ªCIA_IND'!AE27,'2ªCIA_IND'!AE27,'3ªCIA_IND'!AE27,'ASCOM_CG-'!AE27)</f>
        <v>0</v>
      </c>
      <c r="AF27" s="17">
        <f t="shared" si="1"/>
        <v>0</v>
      </c>
      <c r="AG27" s="12"/>
      <c r="AH27" s="28">
        <f>SUM('1ªCIA.1ºBBM'!AH27,'2ªCIA.1ºBBM'!AH27,'1ªCIA.2ºBBM'!AH27,'2ªCIA.2ºBBM'!AH27,'PA.2ºBBM'!AH27,'1ªCIA.3ºBBM'!AH27,'2ªCIA.3ºBBM'!AH27,'1ªCIA.4ºBBM'!AH27,'2ªCIA.4ºBBM'!AH27,'1ªCIA.5ºBBM'!AH27,'2ªCIA.5ºBBM'!AH27,'1ªCIA.6ºBBM'!AH27,'2ªCIA.6ºBBM'!AH27,'PA.6ºBBM'!AH27,'1ªCIA_IND'!AH27,'2ªCIA_IND'!AH27,'3ªCIA_IND'!AH27,'ASCOM_CG-'!AH27)</f>
        <v>0</v>
      </c>
      <c r="AI27" s="28">
        <f>SUM('1ªCIA.1ºBBM'!AI27,'2ªCIA.1ºBBM'!AI27,'1ªCIA.2ºBBM'!AI27,'2ªCIA.2ºBBM'!AI27,'PA.2ºBBM'!AI27,'1ªCIA.3ºBBM'!AI27,'2ªCIA.3ºBBM'!AI27,'1ªCIA.4ºBBM'!AI27,'2ªCIA.4ºBBM'!AI27,'1ªCIA.5ºBBM'!AI27,'2ªCIA.5ºBBM'!AI27,'1ªCIA.6ºBBM'!AI27,'2ªCIA.6ºBBM'!AI27,'PA.6ºBBM'!AI27,'1ªCIA_IND'!AI27,'2ªCIA_IND'!AI27,'3ªCIA_IND'!AI27,'ASCOM_CG-'!AI27)</f>
        <v>0</v>
      </c>
      <c r="AJ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'1ªCIA.4ºBBM'!B28,'2ªCIA.4ºBBM'!B28,'1ªCIA.5ºBBM'!B28,'2ªCIA.5ºBBM'!B28,'1ªCIA.6ºBBM'!B28,'2ªCIA.6ºBBM'!B28,'PA.6ºBBM'!B28,'1ªCIA_IND'!B28,'2ªCIA_IND'!B28,'3ªCIA_IND'!B28,'ASCOM_CG-'!B28)</f>
        <v>0</v>
      </c>
      <c r="C28" s="16">
        <f>SUM('1ªCIA.1ºBBM'!C28,'2ªCIA.1ºBBM'!C28,'1ªCIA.2ºBBM'!C28,'2ªCIA.2ºBBM'!C28,'PA.2ºBBM'!C28,'1ªCIA.3ºBBM'!C28,'2ªCIA.3ºBBM'!C28,'1ªCIA.4ºBBM'!C28,'2ªCIA.4ºBBM'!C28,'1ªCIA.5ºBBM'!C28,'2ªCIA.5ºBBM'!C28,'1ªCIA.6ºBBM'!C28,'2ªCIA.6ºBBM'!C28,'PA.6ºBBM'!C28,'1ªCIA_IND'!C28,'2ªCIA_IND'!C28,'3ªCIA_IND'!C28,'ASCOM_CG-'!C28)</f>
        <v>0</v>
      </c>
      <c r="D28" s="15">
        <f>SUM('1ªCIA.1ºBBM'!D28,'2ªCIA.1ºBBM'!D28,'1ªCIA.2ºBBM'!D28,'2ªCIA.2ºBBM'!D28,'PA.2ºBBM'!D28,'1ªCIA.3ºBBM'!D28,'2ªCIA.3ºBBM'!D28,'1ªCIA.4ºBBM'!D28,'2ªCIA.4ºBBM'!D28,'1ªCIA.5ºBBM'!D28,'2ªCIA.5ºBBM'!D28,'1ªCIA.6ºBBM'!D28,'2ªCIA.6ºBBM'!D28,'PA.6ºBBM'!D28,'1ªCIA_IND'!D28,'2ªCIA_IND'!D28,'3ªCIA_IND'!D28,'ASCOM_CG-'!D28)</f>
        <v>0</v>
      </c>
      <c r="E28" s="16">
        <f>SUM('1ªCIA.1ºBBM'!E28,'2ªCIA.1ºBBM'!E28,'1ªCIA.2ºBBM'!E28,'2ªCIA.2ºBBM'!E28,'PA.2ºBBM'!E28,'1ªCIA.3ºBBM'!E28,'2ªCIA.3ºBBM'!E28,'1ªCIA.4ºBBM'!E28,'2ªCIA.4ºBBM'!E28,'1ªCIA.5ºBBM'!E28,'2ªCIA.5ºBBM'!E28,'1ªCIA.6ºBBM'!E28,'2ªCIA.6ºBBM'!E28,'PA.6ºBBM'!E28,'1ªCIA_IND'!E28,'2ªCIA_IND'!E28,'3ªCIA_IND'!E28,'ASCOM_CG-'!E28)</f>
        <v>0</v>
      </c>
      <c r="F28" s="15">
        <f>SUM('1ªCIA.1ºBBM'!F28,'2ªCIA.1ºBBM'!F28,'1ªCIA.2ºBBM'!F28,'2ªCIA.2ºBBM'!F28,'PA.2ºBBM'!F28,'1ªCIA.3ºBBM'!F28,'2ªCIA.3ºBBM'!F28,'1ªCIA.4ºBBM'!F28,'2ªCIA.4ºBBM'!F28,'1ªCIA.5ºBBM'!F28,'2ªCIA.5ºBBM'!F28,'1ªCIA.6ºBBM'!F28,'2ªCIA.6ºBBM'!F28,'PA.6ºBBM'!F28,'1ªCIA_IND'!F28,'2ªCIA_IND'!F28,'3ªCIA_IND'!F28,'ASCOM_CG-'!F28)</f>
        <v>0</v>
      </c>
      <c r="G28" s="16">
        <f>SUM('1ªCIA.1ºBBM'!G28,'2ªCIA.1ºBBM'!G28,'1ªCIA.2ºBBM'!G28,'2ªCIA.2ºBBM'!G28,'PA.2ºBBM'!G28,'1ªCIA.3ºBBM'!G28,'2ªCIA.3ºBBM'!G28,'1ªCIA.4ºBBM'!G28,'2ªCIA.4ºBBM'!G28,'1ªCIA.5ºBBM'!G28,'2ªCIA.5ºBBM'!G28,'1ªCIA.6ºBBM'!G28,'2ªCIA.6ºBBM'!G28,'PA.6ºBBM'!G28,'1ªCIA_IND'!G28,'2ªCIA_IND'!G28,'3ªCIA_IND'!G28,'ASCOM_CG-'!G28)</f>
        <v>0</v>
      </c>
      <c r="H28" s="15">
        <f>SUM('1ªCIA.1ºBBM'!H28,'2ªCIA.1ºBBM'!H28,'1ªCIA.2ºBBM'!H28,'2ªCIA.2ºBBM'!H28,'PA.2ºBBM'!H28,'1ªCIA.3ºBBM'!H28,'2ªCIA.3ºBBM'!H28,'1ªCIA.4ºBBM'!H28,'2ªCIA.4ºBBM'!H28,'1ªCIA.5ºBBM'!H28,'2ªCIA.5ºBBM'!H28,'1ªCIA.6ºBBM'!H28,'2ªCIA.6ºBBM'!H28,'PA.6ºBBM'!H28,'1ªCIA_IND'!H28,'2ªCIA_IND'!H28,'3ªCIA_IND'!H28,'ASCOM_CG-'!H28)</f>
        <v>0</v>
      </c>
      <c r="I28" s="16">
        <f>SUM('1ªCIA.1ºBBM'!I28,'2ªCIA.1ºBBM'!I28,'1ªCIA.2ºBBM'!I28,'2ªCIA.2ºBBM'!I28,'PA.2ºBBM'!I28,'1ªCIA.3ºBBM'!I28,'2ªCIA.3ºBBM'!I28,'1ªCIA.4ºBBM'!I28,'2ªCIA.4ºBBM'!I28,'1ªCIA.5ºBBM'!I28,'2ªCIA.5ºBBM'!I28,'1ªCIA.6ºBBM'!I28,'2ªCIA.6ºBBM'!I28,'PA.6ºBBM'!I28,'1ªCIA_IND'!I28,'2ªCIA_IND'!I28,'3ªCIA_IND'!I28,'ASCOM_CG-'!I28)</f>
        <v>0</v>
      </c>
      <c r="J28" s="15">
        <f>SUM('1ªCIA.1ºBBM'!J28,'2ªCIA.1ºBBM'!J28,'1ªCIA.2ºBBM'!J28,'2ªCIA.2ºBBM'!J28,'PA.2ºBBM'!J28,'1ªCIA.3ºBBM'!J28,'2ªCIA.3ºBBM'!J28,'1ªCIA.4ºBBM'!J28,'2ªCIA.4ºBBM'!J28,'1ªCIA.5ºBBM'!J28,'2ªCIA.5ºBBM'!J28,'1ªCIA.6ºBBM'!J28,'2ªCIA.6ºBBM'!J28,'PA.6ºBBM'!J28,'1ªCIA_IND'!J28,'2ªCIA_IND'!J28,'3ªCIA_IND'!J28,'ASCOM_CG-'!J28)</f>
        <v>0</v>
      </c>
      <c r="K28" s="16">
        <f>SUM('1ªCIA.1ºBBM'!K28,'2ªCIA.1ºBBM'!K28,'1ªCIA.2ºBBM'!K28,'2ªCIA.2ºBBM'!K28,'PA.2ºBBM'!K28,'1ªCIA.3ºBBM'!K28,'2ªCIA.3ºBBM'!K28,'1ªCIA.4ºBBM'!K28,'2ªCIA.4ºBBM'!K28,'1ªCIA.5ºBBM'!K28,'2ªCIA.5ºBBM'!K28,'1ªCIA.6ºBBM'!K28,'2ªCIA.6ºBBM'!K28,'PA.6ºBBM'!K28,'1ªCIA_IND'!K28,'2ªCIA_IND'!K28,'3ªCIA_IND'!K28,'ASCOM_CG-'!K28)</f>
        <v>0</v>
      </c>
      <c r="L28" s="15">
        <f>SUM('1ªCIA.1ºBBM'!L28,'2ªCIA.1ºBBM'!L28,'1ªCIA.2ºBBM'!L28,'2ªCIA.2ºBBM'!L28,'PA.2ºBBM'!L28,'1ªCIA.3ºBBM'!L28,'2ªCIA.3ºBBM'!L28,'1ªCIA.4ºBBM'!L28,'2ªCIA.4ºBBM'!L28,'1ªCIA.5ºBBM'!L28,'2ªCIA.5ºBBM'!L28,'1ªCIA.6ºBBM'!L28,'2ªCIA.6ºBBM'!L28,'PA.6ºBBM'!L28,'1ªCIA_IND'!L28,'2ªCIA_IND'!L28,'3ªCIA_IND'!L28,'ASCOM_CG-'!L28)</f>
        <v>0</v>
      </c>
      <c r="M28" s="16">
        <f>SUM('1ªCIA.1ºBBM'!M28,'2ªCIA.1ºBBM'!M28,'1ªCIA.2ºBBM'!M28,'2ªCIA.2ºBBM'!M28,'PA.2ºBBM'!M28,'1ªCIA.3ºBBM'!M28,'2ªCIA.3ºBBM'!M28,'1ªCIA.4ºBBM'!M28,'2ªCIA.4ºBBM'!M28,'1ªCIA.5ºBBM'!M28,'2ªCIA.5ºBBM'!M28,'1ªCIA.6ºBBM'!M28,'2ªCIA.6ºBBM'!M28,'PA.6ºBBM'!M28,'1ªCIA_IND'!M28,'2ªCIA_IND'!M28,'3ªCIA_IND'!M28,'ASCOM_CG-'!M28)</f>
        <v>0</v>
      </c>
      <c r="N28" s="15">
        <f>SUM('1ªCIA.1ºBBM'!N28,'2ªCIA.1ºBBM'!N28,'1ªCIA.2ºBBM'!N28,'2ªCIA.2ºBBM'!N28,'PA.2ºBBM'!N28,'1ªCIA.3ºBBM'!N28,'2ªCIA.3ºBBM'!N28,'1ªCIA.4ºBBM'!N28,'2ªCIA.4ºBBM'!N28,'1ªCIA.5ºBBM'!N28,'2ªCIA.5ºBBM'!N28,'1ªCIA.6ºBBM'!N28,'2ªCIA.6ºBBM'!N28,'PA.6ºBBM'!N28,'1ªCIA_IND'!N28,'2ªCIA_IND'!N28,'3ªCIA_IND'!N28,'ASCOM_CG-'!N28)</f>
        <v>0</v>
      </c>
      <c r="O28" s="16">
        <f>SUM('1ªCIA.1ºBBM'!O28,'2ªCIA.1ºBBM'!O28,'1ªCIA.2ºBBM'!O28,'2ªCIA.2ºBBM'!O28,'PA.2ºBBM'!O28,'1ªCIA.3ºBBM'!O28,'2ªCIA.3ºBBM'!O28,'1ªCIA.4ºBBM'!O28,'2ªCIA.4ºBBM'!O28,'1ªCIA.5ºBBM'!O28,'2ªCIA.5ºBBM'!O28,'1ªCIA.6ºBBM'!O28,'2ªCIA.6ºBBM'!O28,'PA.6ºBBM'!O28,'1ªCIA_IND'!O28,'2ªCIA_IND'!O28,'3ªCIA_IND'!O28,'ASCOM_CG-'!O28)</f>
        <v>0</v>
      </c>
      <c r="P28" s="15">
        <f>SUM('1ªCIA.1ºBBM'!P28,'2ªCIA.1ºBBM'!P28,'1ªCIA.2ºBBM'!P28,'2ªCIA.2ºBBM'!P28,'PA.2ºBBM'!P28,'1ªCIA.3ºBBM'!P28,'2ªCIA.3ºBBM'!P28,'1ªCIA.4ºBBM'!P28,'2ªCIA.4ºBBM'!P28,'1ªCIA.5ºBBM'!P28,'2ªCIA.5ºBBM'!P28,'1ªCIA.6ºBBM'!P28,'2ªCIA.6ºBBM'!P28,'PA.6ºBBM'!P28,'1ªCIA_IND'!P28,'2ªCIA_IND'!P28,'3ªCIA_IND'!P28,'ASCOM_CG-'!P28)</f>
        <v>0</v>
      </c>
      <c r="Q28" s="16">
        <f>SUM('1ªCIA.1ºBBM'!Q28,'2ªCIA.1ºBBM'!Q28,'1ªCIA.2ºBBM'!Q28,'2ªCIA.2ºBBM'!Q28,'PA.2ºBBM'!Q28,'1ªCIA.3ºBBM'!Q28,'2ªCIA.3ºBBM'!Q28,'1ªCIA.4ºBBM'!Q28,'2ªCIA.4ºBBM'!Q28,'1ªCIA.5ºBBM'!Q28,'2ªCIA.5ºBBM'!Q28,'1ªCIA.6ºBBM'!Q28,'2ªCIA.6ºBBM'!Q28,'PA.6ºBBM'!Q28,'1ªCIA_IND'!Q28,'2ªCIA_IND'!Q28,'3ªCIA_IND'!Q28,'ASCOM_CG-'!Q28)</f>
        <v>0</v>
      </c>
      <c r="R28" s="15">
        <f>SUM('1ªCIA.1ºBBM'!R28,'2ªCIA.1ºBBM'!R28,'1ªCIA.2ºBBM'!R28,'2ªCIA.2ºBBM'!R28,'PA.2ºBBM'!R28,'1ªCIA.3ºBBM'!R28,'2ªCIA.3ºBBM'!R28,'1ªCIA.4ºBBM'!R28,'2ªCIA.4ºBBM'!R28,'1ªCIA.5ºBBM'!R28,'2ªCIA.5ºBBM'!R28,'1ªCIA.6ºBBM'!R28,'2ªCIA.6ºBBM'!R28,'PA.6ºBBM'!R28,'1ªCIA_IND'!R28,'2ªCIA_IND'!R28,'3ªCIA_IND'!R28,'ASCOM_CG-'!R28)</f>
        <v>0</v>
      </c>
      <c r="S28" s="16">
        <f>SUM('1ªCIA.1ºBBM'!S28,'2ªCIA.1ºBBM'!S28,'1ªCIA.2ºBBM'!S28,'2ªCIA.2ºBBM'!S28,'PA.2ºBBM'!S28,'1ªCIA.3ºBBM'!S28,'2ªCIA.3ºBBM'!S28,'1ªCIA.4ºBBM'!S28,'2ªCIA.4ºBBM'!S28,'1ªCIA.5ºBBM'!S28,'2ªCIA.5ºBBM'!S28,'1ªCIA.6ºBBM'!S28,'2ªCIA.6ºBBM'!S28,'PA.6ºBBM'!S28,'1ªCIA_IND'!S28,'2ªCIA_IND'!S28,'3ªCIA_IND'!S28,'ASCOM_CG-'!S28)</f>
        <v>0</v>
      </c>
      <c r="T28" s="15">
        <f>SUM('1ªCIA.1ºBBM'!T28,'2ªCIA.1ºBBM'!T28,'1ªCIA.2ºBBM'!T28,'2ªCIA.2ºBBM'!T28,'PA.2ºBBM'!T28,'1ªCIA.3ºBBM'!T28,'2ªCIA.3ºBBM'!T28,'1ªCIA.4ºBBM'!T28,'2ªCIA.4ºBBM'!T28,'1ªCIA.5ºBBM'!T28,'2ªCIA.5ºBBM'!T28,'1ªCIA.6ºBBM'!T28,'2ªCIA.6ºBBM'!T28,'PA.6ºBBM'!T28,'1ªCIA_IND'!T28,'2ªCIA_IND'!T28,'3ªCIA_IND'!T28,'ASCOM_CG-'!T28)</f>
        <v>0</v>
      </c>
      <c r="U28" s="16">
        <f>SUM('1ªCIA.1ºBBM'!U28,'2ªCIA.1ºBBM'!U28,'1ªCIA.2ºBBM'!U28,'2ªCIA.2ºBBM'!U28,'PA.2ºBBM'!U28,'1ªCIA.3ºBBM'!U28,'2ªCIA.3ºBBM'!U28,'1ªCIA.4ºBBM'!U28,'2ªCIA.4ºBBM'!U28,'1ªCIA.5ºBBM'!U28,'2ªCIA.5ºBBM'!U28,'1ªCIA.6ºBBM'!U28,'2ªCIA.6ºBBM'!U28,'PA.6ºBBM'!U28,'1ªCIA_IND'!U28,'2ªCIA_IND'!U28,'3ªCIA_IND'!U28,'ASCOM_CG-'!U28)</f>
        <v>0</v>
      </c>
      <c r="V28" s="15">
        <f>SUM('1ªCIA.1ºBBM'!V28,'2ªCIA.1ºBBM'!V28,'1ªCIA.2ºBBM'!V28,'2ªCIA.2ºBBM'!V28,'PA.2ºBBM'!V28,'1ªCIA.3ºBBM'!V28,'2ªCIA.3ºBBM'!V28,'1ªCIA.4ºBBM'!V28,'2ªCIA.4ºBBM'!V28,'1ªCIA.5ºBBM'!V28,'2ªCIA.5ºBBM'!V28,'1ªCIA.6ºBBM'!V28,'2ªCIA.6ºBBM'!V28,'PA.6ºBBM'!V28,'1ªCIA_IND'!V28,'2ªCIA_IND'!V28,'3ªCIA_IND'!V28,'ASCOM_CG-'!V28)</f>
        <v>0</v>
      </c>
      <c r="W28" s="16">
        <f>SUM('1ªCIA.1ºBBM'!W28,'2ªCIA.1ºBBM'!W28,'1ªCIA.2ºBBM'!W28,'2ªCIA.2ºBBM'!W28,'PA.2ºBBM'!W28,'1ªCIA.3ºBBM'!W28,'2ªCIA.3ºBBM'!W28,'1ªCIA.4ºBBM'!W28,'2ªCIA.4ºBBM'!W28,'1ªCIA.5ºBBM'!W28,'2ªCIA.5ºBBM'!W28,'1ªCIA.6ºBBM'!W28,'2ªCIA.6ºBBM'!W28,'PA.6ºBBM'!W28,'1ªCIA_IND'!W28,'2ªCIA_IND'!W28,'3ªCIA_IND'!W28,'ASCOM_CG-'!W28)</f>
        <v>0</v>
      </c>
      <c r="X28" s="15">
        <f>SUM('1ªCIA.1ºBBM'!X28,'2ªCIA.1ºBBM'!X28,'1ªCIA.2ºBBM'!X28,'2ªCIA.2ºBBM'!X28,'PA.2ºBBM'!X28,'1ªCIA.3ºBBM'!X28,'2ªCIA.3ºBBM'!X28,'1ªCIA.4ºBBM'!X28,'2ªCIA.4ºBBM'!X28,'1ªCIA.5ºBBM'!X28,'2ªCIA.5ºBBM'!X28,'1ªCIA.6ºBBM'!X28,'2ªCIA.6ºBBM'!X28,'PA.6ºBBM'!X28,'1ªCIA_IND'!X28,'2ªCIA_IND'!X28,'3ªCIA_IND'!X28,'ASCOM_CG-'!X28)</f>
        <v>0</v>
      </c>
      <c r="Y28" s="16">
        <f>SUM('1ªCIA.1ºBBM'!Y28,'2ªCIA.1ºBBM'!Y28,'1ªCIA.2ºBBM'!Y28,'2ªCIA.2ºBBM'!Y28,'PA.2ºBBM'!Y28,'1ªCIA.3ºBBM'!Y28,'2ªCIA.3ºBBM'!Y28,'1ªCIA.4ºBBM'!Y28,'2ªCIA.4ºBBM'!Y28,'1ªCIA.5ºBBM'!Y28,'2ªCIA.5ºBBM'!Y28,'1ªCIA.6ºBBM'!Y28,'2ªCIA.6ºBBM'!Y28,'PA.6ºBBM'!Y28,'1ªCIA_IND'!Y28,'2ªCIA_IND'!Y28,'3ªCIA_IND'!Y28,'ASCOM_CG-'!Y28)</f>
        <v>0</v>
      </c>
      <c r="Z28" s="15">
        <f>SUM('1ªCIA.1ºBBM'!Z28,'2ªCIA.1ºBBM'!Z28,'1ªCIA.2ºBBM'!Z28,'2ªCIA.2ºBBM'!Z28,'PA.2ºBBM'!Z28,'1ªCIA.3ºBBM'!Z28,'2ªCIA.3ºBBM'!Z28,'1ªCIA.4ºBBM'!Z28,'2ªCIA.4ºBBM'!Z28,'1ªCIA.5ºBBM'!Z28,'2ªCIA.5ºBBM'!Z28,'1ªCIA.6ºBBM'!Z28,'2ªCIA.6ºBBM'!Z28,'PA.6ºBBM'!Z28,'1ªCIA_IND'!Z28,'2ªCIA_IND'!Z28,'3ªCIA_IND'!Z28,'ASCOM_CG-'!Z28)</f>
        <v>0</v>
      </c>
      <c r="AA28" s="16">
        <f>SUM('1ªCIA.1ºBBM'!AA28,'2ªCIA.1ºBBM'!AA28,'1ªCIA.2ºBBM'!AA28,'2ªCIA.2ºBBM'!AA28,'PA.2ºBBM'!AA28,'1ªCIA.3ºBBM'!AA28,'2ªCIA.3ºBBM'!AA28,'1ªCIA.4ºBBM'!AA28,'2ªCIA.4ºBBM'!AA28,'1ªCIA.5ºBBM'!AA28,'2ªCIA.5ºBBM'!AA28,'1ªCIA.6ºBBM'!AA28,'2ªCIA.6ºBBM'!AA28,'PA.6ºBBM'!AA28,'1ªCIA_IND'!AA28,'2ªCIA_IND'!AA28,'3ªCIA_IND'!AA28,'ASCOM_CG-'!AA28)</f>
        <v>0</v>
      </c>
      <c r="AB28" s="15">
        <f>SUM('1ªCIA.1ºBBM'!AB28,'2ªCIA.1ºBBM'!AB28,'1ªCIA.2ºBBM'!AB28,'2ªCIA.2ºBBM'!AB28,'PA.2ºBBM'!AB28,'1ªCIA.3ºBBM'!AB28,'2ªCIA.3ºBBM'!AB28,'1ªCIA.4ºBBM'!AB28,'2ªCIA.4ºBBM'!AB28,'1ªCIA.5ºBBM'!AB28,'2ªCIA.5ºBBM'!AB28,'1ªCIA.6ºBBM'!AB28,'2ªCIA.6ºBBM'!AB28,'PA.6ºBBM'!AB28,'1ªCIA_IND'!AB28,'2ªCIA_IND'!AB28,'3ªCIA_IND'!AB28,'ASCOM_CG-'!AB28)</f>
        <v>0</v>
      </c>
      <c r="AC28" s="16">
        <f>SUM('1ªCIA.1ºBBM'!AC28,'2ªCIA.1ºBBM'!AC28,'1ªCIA.2ºBBM'!AC28,'2ªCIA.2ºBBM'!AC28,'PA.2ºBBM'!AC28,'1ªCIA.3ºBBM'!AC28,'2ªCIA.3ºBBM'!AC28,'1ªCIA.4ºBBM'!AC28,'2ªCIA.4ºBBM'!AC28,'1ªCIA.5ºBBM'!AC28,'2ªCIA.5ºBBM'!AC28,'1ªCIA.6ºBBM'!AC28,'2ªCIA.6ºBBM'!AC28,'PA.6ºBBM'!AC28,'1ªCIA_IND'!AC28,'2ªCIA_IND'!AC28,'3ªCIA_IND'!AC28,'ASCOM_CG-'!AC28)</f>
        <v>0</v>
      </c>
      <c r="AD28" s="15">
        <f>SUM('1ªCIA.1ºBBM'!AD28,'2ªCIA.1ºBBM'!AD28,'1ªCIA.2ºBBM'!AD28,'2ªCIA.2ºBBM'!AD28,'PA.2ºBBM'!AD28,'1ªCIA.3ºBBM'!AD28,'2ªCIA.3ºBBM'!AD28,'1ªCIA.4ºBBM'!AD28,'2ªCIA.4ºBBM'!AD28,'1ªCIA.5ºBBM'!AD28,'2ªCIA.5ºBBM'!AD28,'1ªCIA.6ºBBM'!AD28,'2ªCIA.6ºBBM'!AD28,'PA.6ºBBM'!AD28,'1ªCIA_IND'!AD28,'2ªCIA_IND'!AD28,'3ªCIA_IND'!AD28,'ASCOM_CG-'!AD28)</f>
        <v>0</v>
      </c>
      <c r="AE28" s="16">
        <f>SUM('1ªCIA.1ºBBM'!AE28,'2ªCIA.1ºBBM'!AE28,'1ªCIA.2ºBBM'!AE28,'2ªCIA.2ºBBM'!AE28,'PA.2ºBBM'!AE28,'1ªCIA.3ºBBM'!AE28,'2ªCIA.3ºBBM'!AE28,'1ªCIA.4ºBBM'!AE28,'2ªCIA.4ºBBM'!AE28,'1ªCIA.5ºBBM'!AE28,'2ªCIA.5ºBBM'!AE28,'1ªCIA.6ºBBM'!AE28,'2ªCIA.6ºBBM'!AE28,'PA.6ºBBM'!AE28,'1ªCIA_IND'!AE28,'2ªCIA_IND'!AE28,'3ªCIA_IND'!AE28,'ASCOM_CG-'!AE28)</f>
        <v>0</v>
      </c>
      <c r="AF28" s="17">
        <f t="shared" si="1"/>
        <v>0</v>
      </c>
      <c r="AG28" s="12"/>
      <c r="AH28" s="28">
        <f>SUM('1ªCIA.1ºBBM'!AH28,'2ªCIA.1ºBBM'!AH28,'1ªCIA.2ºBBM'!AH28,'2ªCIA.2ºBBM'!AH28,'PA.2ºBBM'!AH28,'1ªCIA.3ºBBM'!AH28,'2ªCIA.3ºBBM'!AH28,'1ªCIA.4ºBBM'!AH28,'2ªCIA.4ºBBM'!AH28,'1ªCIA.5ºBBM'!AH28,'2ªCIA.5ºBBM'!AH28,'1ªCIA.6ºBBM'!AH28,'2ªCIA.6ºBBM'!AH28,'PA.6ºBBM'!AH28,'1ªCIA_IND'!AH28,'2ªCIA_IND'!AH28,'3ªCIA_IND'!AH28,'ASCOM_CG-'!AH28)</f>
        <v>0</v>
      </c>
      <c r="AI28" s="28">
        <f>SUM('1ªCIA.1ºBBM'!AI28,'2ªCIA.1ºBBM'!AI28,'1ªCIA.2ºBBM'!AI28,'2ªCIA.2ºBBM'!AI28,'PA.2ºBBM'!AI28,'1ªCIA.3ºBBM'!AI28,'2ªCIA.3ºBBM'!AI28,'1ªCIA.4ºBBM'!AI28,'2ªCIA.4ºBBM'!AI28,'1ªCIA.5ºBBM'!AI28,'2ªCIA.5ºBBM'!AI28,'1ªCIA.6ºBBM'!AI28,'2ªCIA.6ºBBM'!AI28,'PA.6ºBBM'!AI28,'1ªCIA_IND'!AI28,'2ªCIA_IND'!AI28,'3ªCIA_IND'!AI28,'ASCOM_CG-'!AI28)</f>
        <v>0</v>
      </c>
      <c r="AJ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'1ªCIA.4ºBBM'!B29,'2ªCIA.4ºBBM'!B29,'1ªCIA.5ºBBM'!B29,'2ªCIA.5ºBBM'!B29,'1ªCIA.6ºBBM'!B29,'2ªCIA.6ºBBM'!B29,'PA.6ºBBM'!B29,'1ªCIA_IND'!B29,'2ªCIA_IND'!B29,'3ªCIA_IND'!B29,'ASCOM_CG-'!B29)</f>
        <v>0</v>
      </c>
      <c r="C29" s="16">
        <f>SUM('1ªCIA.1ºBBM'!C29,'2ªCIA.1ºBBM'!C29,'1ªCIA.2ºBBM'!C29,'2ªCIA.2ºBBM'!C29,'PA.2ºBBM'!C29,'1ªCIA.3ºBBM'!C29,'2ªCIA.3ºBBM'!C29,'1ªCIA.4ºBBM'!C29,'2ªCIA.4ºBBM'!C29,'1ªCIA.5ºBBM'!C29,'2ªCIA.5ºBBM'!C29,'1ªCIA.6ºBBM'!C29,'2ªCIA.6ºBBM'!C29,'PA.6ºBBM'!C29,'1ªCIA_IND'!C29,'2ªCIA_IND'!C29,'3ªCIA_IND'!C29,'ASCOM_CG-'!C29)</f>
        <v>0</v>
      </c>
      <c r="D29" s="15">
        <f>SUM('1ªCIA.1ºBBM'!D29,'2ªCIA.1ºBBM'!D29,'1ªCIA.2ºBBM'!D29,'2ªCIA.2ºBBM'!D29,'PA.2ºBBM'!D29,'1ªCIA.3ºBBM'!D29,'2ªCIA.3ºBBM'!D29,'1ªCIA.4ºBBM'!D29,'2ªCIA.4ºBBM'!D29,'1ªCIA.5ºBBM'!D29,'2ªCIA.5ºBBM'!D29,'1ªCIA.6ºBBM'!D29,'2ªCIA.6ºBBM'!D29,'PA.6ºBBM'!D29,'1ªCIA_IND'!D29,'2ªCIA_IND'!D29,'3ªCIA_IND'!D29,'ASCOM_CG-'!D29)</f>
        <v>0</v>
      </c>
      <c r="E29" s="16">
        <f>SUM('1ªCIA.1ºBBM'!E29,'2ªCIA.1ºBBM'!E29,'1ªCIA.2ºBBM'!E29,'2ªCIA.2ºBBM'!E29,'PA.2ºBBM'!E29,'1ªCIA.3ºBBM'!E29,'2ªCIA.3ºBBM'!E29,'1ªCIA.4ºBBM'!E29,'2ªCIA.4ºBBM'!E29,'1ªCIA.5ºBBM'!E29,'2ªCIA.5ºBBM'!E29,'1ªCIA.6ºBBM'!E29,'2ªCIA.6ºBBM'!E29,'PA.6ºBBM'!E29,'1ªCIA_IND'!E29,'2ªCIA_IND'!E29,'3ªCIA_IND'!E29,'ASCOM_CG-'!E29)</f>
        <v>0</v>
      </c>
      <c r="F29" s="15">
        <f>SUM('1ªCIA.1ºBBM'!F29,'2ªCIA.1ºBBM'!F29,'1ªCIA.2ºBBM'!F29,'2ªCIA.2ºBBM'!F29,'PA.2ºBBM'!F29,'1ªCIA.3ºBBM'!F29,'2ªCIA.3ºBBM'!F29,'1ªCIA.4ºBBM'!F29,'2ªCIA.4ºBBM'!F29,'1ªCIA.5ºBBM'!F29,'2ªCIA.5ºBBM'!F29,'1ªCIA.6ºBBM'!F29,'2ªCIA.6ºBBM'!F29,'PA.6ºBBM'!F29,'1ªCIA_IND'!F29,'2ªCIA_IND'!F29,'3ªCIA_IND'!F29,'ASCOM_CG-'!F29)</f>
        <v>0</v>
      </c>
      <c r="G29" s="16">
        <f>SUM('1ªCIA.1ºBBM'!G29,'2ªCIA.1ºBBM'!G29,'1ªCIA.2ºBBM'!G29,'2ªCIA.2ºBBM'!G29,'PA.2ºBBM'!G29,'1ªCIA.3ºBBM'!G29,'2ªCIA.3ºBBM'!G29,'1ªCIA.4ºBBM'!G29,'2ªCIA.4ºBBM'!G29,'1ªCIA.5ºBBM'!G29,'2ªCIA.5ºBBM'!G29,'1ªCIA.6ºBBM'!G29,'2ªCIA.6ºBBM'!G29,'PA.6ºBBM'!G29,'1ªCIA_IND'!G29,'2ªCIA_IND'!G29,'3ªCIA_IND'!G29,'ASCOM_CG-'!G29)</f>
        <v>0</v>
      </c>
      <c r="H29" s="15">
        <f>SUM('1ªCIA.1ºBBM'!H29,'2ªCIA.1ºBBM'!H29,'1ªCIA.2ºBBM'!H29,'2ªCIA.2ºBBM'!H29,'PA.2ºBBM'!H29,'1ªCIA.3ºBBM'!H29,'2ªCIA.3ºBBM'!H29,'1ªCIA.4ºBBM'!H29,'2ªCIA.4ºBBM'!H29,'1ªCIA.5ºBBM'!H29,'2ªCIA.5ºBBM'!H29,'1ªCIA.6ºBBM'!H29,'2ªCIA.6ºBBM'!H29,'PA.6ºBBM'!H29,'1ªCIA_IND'!H29,'2ªCIA_IND'!H29,'3ªCIA_IND'!H29,'ASCOM_CG-'!H29)</f>
        <v>0</v>
      </c>
      <c r="I29" s="16">
        <f>SUM('1ªCIA.1ºBBM'!I29,'2ªCIA.1ºBBM'!I29,'1ªCIA.2ºBBM'!I29,'2ªCIA.2ºBBM'!I29,'PA.2ºBBM'!I29,'1ªCIA.3ºBBM'!I29,'2ªCIA.3ºBBM'!I29,'1ªCIA.4ºBBM'!I29,'2ªCIA.4ºBBM'!I29,'1ªCIA.5ºBBM'!I29,'2ªCIA.5ºBBM'!I29,'1ªCIA.6ºBBM'!I29,'2ªCIA.6ºBBM'!I29,'PA.6ºBBM'!I29,'1ªCIA_IND'!I29,'2ªCIA_IND'!I29,'3ªCIA_IND'!I29,'ASCOM_CG-'!I29)</f>
        <v>0</v>
      </c>
      <c r="J29" s="15">
        <f>SUM('1ªCIA.1ºBBM'!J29,'2ªCIA.1ºBBM'!J29,'1ªCIA.2ºBBM'!J29,'2ªCIA.2ºBBM'!J29,'PA.2ºBBM'!J29,'1ªCIA.3ºBBM'!J29,'2ªCIA.3ºBBM'!J29,'1ªCIA.4ºBBM'!J29,'2ªCIA.4ºBBM'!J29,'1ªCIA.5ºBBM'!J29,'2ªCIA.5ºBBM'!J29,'1ªCIA.6ºBBM'!J29,'2ªCIA.6ºBBM'!J29,'PA.6ºBBM'!J29,'1ªCIA_IND'!J29,'2ªCIA_IND'!J29,'3ªCIA_IND'!J29,'ASCOM_CG-'!J29)</f>
        <v>0</v>
      </c>
      <c r="K29" s="16">
        <f>SUM('1ªCIA.1ºBBM'!K29,'2ªCIA.1ºBBM'!K29,'1ªCIA.2ºBBM'!K29,'2ªCIA.2ºBBM'!K29,'PA.2ºBBM'!K29,'1ªCIA.3ºBBM'!K29,'2ªCIA.3ºBBM'!K29,'1ªCIA.4ºBBM'!K29,'2ªCIA.4ºBBM'!K29,'1ªCIA.5ºBBM'!K29,'2ªCIA.5ºBBM'!K29,'1ªCIA.6ºBBM'!K29,'2ªCIA.6ºBBM'!K29,'PA.6ºBBM'!K29,'1ªCIA_IND'!K29,'2ªCIA_IND'!K29,'3ªCIA_IND'!K29,'ASCOM_CG-'!K29)</f>
        <v>0</v>
      </c>
      <c r="L29" s="15">
        <f>SUM('1ªCIA.1ºBBM'!L29,'2ªCIA.1ºBBM'!L29,'1ªCIA.2ºBBM'!L29,'2ªCIA.2ºBBM'!L29,'PA.2ºBBM'!L29,'1ªCIA.3ºBBM'!L29,'2ªCIA.3ºBBM'!L29,'1ªCIA.4ºBBM'!L29,'2ªCIA.4ºBBM'!L29,'1ªCIA.5ºBBM'!L29,'2ªCIA.5ºBBM'!L29,'1ªCIA.6ºBBM'!L29,'2ªCIA.6ºBBM'!L29,'PA.6ºBBM'!L29,'1ªCIA_IND'!L29,'2ªCIA_IND'!L29,'3ªCIA_IND'!L29,'ASCOM_CG-'!L29)</f>
        <v>0</v>
      </c>
      <c r="M29" s="16">
        <f>SUM('1ªCIA.1ºBBM'!M29,'2ªCIA.1ºBBM'!M29,'1ªCIA.2ºBBM'!M29,'2ªCIA.2ºBBM'!M29,'PA.2ºBBM'!M29,'1ªCIA.3ºBBM'!M29,'2ªCIA.3ºBBM'!M29,'1ªCIA.4ºBBM'!M29,'2ªCIA.4ºBBM'!M29,'1ªCIA.5ºBBM'!M29,'2ªCIA.5ºBBM'!M29,'1ªCIA.6ºBBM'!M29,'2ªCIA.6ºBBM'!M29,'PA.6ºBBM'!M29,'1ªCIA_IND'!M29,'2ªCIA_IND'!M29,'3ªCIA_IND'!M29,'ASCOM_CG-'!M29)</f>
        <v>0</v>
      </c>
      <c r="N29" s="15">
        <f>SUM('1ªCIA.1ºBBM'!N29,'2ªCIA.1ºBBM'!N29,'1ªCIA.2ºBBM'!N29,'2ªCIA.2ºBBM'!N29,'PA.2ºBBM'!N29,'1ªCIA.3ºBBM'!N29,'2ªCIA.3ºBBM'!N29,'1ªCIA.4ºBBM'!N29,'2ªCIA.4ºBBM'!N29,'1ªCIA.5ºBBM'!N29,'2ªCIA.5ºBBM'!N29,'1ªCIA.6ºBBM'!N29,'2ªCIA.6ºBBM'!N29,'PA.6ºBBM'!N29,'1ªCIA_IND'!N29,'2ªCIA_IND'!N29,'3ªCIA_IND'!N29,'ASCOM_CG-'!N29)</f>
        <v>0</v>
      </c>
      <c r="O29" s="16">
        <f>SUM('1ªCIA.1ºBBM'!O29,'2ªCIA.1ºBBM'!O29,'1ªCIA.2ºBBM'!O29,'2ªCIA.2ºBBM'!O29,'PA.2ºBBM'!O29,'1ªCIA.3ºBBM'!O29,'2ªCIA.3ºBBM'!O29,'1ªCIA.4ºBBM'!O29,'2ªCIA.4ºBBM'!O29,'1ªCIA.5ºBBM'!O29,'2ªCIA.5ºBBM'!O29,'1ªCIA.6ºBBM'!O29,'2ªCIA.6ºBBM'!O29,'PA.6ºBBM'!O29,'1ªCIA_IND'!O29,'2ªCIA_IND'!O29,'3ªCIA_IND'!O29,'ASCOM_CG-'!O29)</f>
        <v>0</v>
      </c>
      <c r="P29" s="15">
        <f>SUM('1ªCIA.1ºBBM'!P29,'2ªCIA.1ºBBM'!P29,'1ªCIA.2ºBBM'!P29,'2ªCIA.2ºBBM'!P29,'PA.2ºBBM'!P29,'1ªCIA.3ºBBM'!P29,'2ªCIA.3ºBBM'!P29,'1ªCIA.4ºBBM'!P29,'2ªCIA.4ºBBM'!P29,'1ªCIA.5ºBBM'!P29,'2ªCIA.5ºBBM'!P29,'1ªCIA.6ºBBM'!P29,'2ªCIA.6ºBBM'!P29,'PA.6ºBBM'!P29,'1ªCIA_IND'!P29,'2ªCIA_IND'!P29,'3ªCIA_IND'!P29,'ASCOM_CG-'!P29)</f>
        <v>0</v>
      </c>
      <c r="Q29" s="16">
        <f>SUM('1ªCIA.1ºBBM'!Q29,'2ªCIA.1ºBBM'!Q29,'1ªCIA.2ºBBM'!Q29,'2ªCIA.2ºBBM'!Q29,'PA.2ºBBM'!Q29,'1ªCIA.3ºBBM'!Q29,'2ªCIA.3ºBBM'!Q29,'1ªCIA.4ºBBM'!Q29,'2ªCIA.4ºBBM'!Q29,'1ªCIA.5ºBBM'!Q29,'2ªCIA.5ºBBM'!Q29,'1ªCIA.6ºBBM'!Q29,'2ªCIA.6ºBBM'!Q29,'PA.6ºBBM'!Q29,'1ªCIA_IND'!Q29,'2ªCIA_IND'!Q29,'3ªCIA_IND'!Q29,'ASCOM_CG-'!Q29)</f>
        <v>0</v>
      </c>
      <c r="R29" s="15">
        <f>SUM('1ªCIA.1ºBBM'!R29,'2ªCIA.1ºBBM'!R29,'1ªCIA.2ºBBM'!R29,'2ªCIA.2ºBBM'!R29,'PA.2ºBBM'!R29,'1ªCIA.3ºBBM'!R29,'2ªCIA.3ºBBM'!R29,'1ªCIA.4ºBBM'!R29,'2ªCIA.4ºBBM'!R29,'1ªCIA.5ºBBM'!R29,'2ªCIA.5ºBBM'!R29,'1ªCIA.6ºBBM'!R29,'2ªCIA.6ºBBM'!R29,'PA.6ºBBM'!R29,'1ªCIA_IND'!R29,'2ªCIA_IND'!R29,'3ªCIA_IND'!R29,'ASCOM_CG-'!R29)</f>
        <v>0</v>
      </c>
      <c r="S29" s="16">
        <f>SUM('1ªCIA.1ºBBM'!S29,'2ªCIA.1ºBBM'!S29,'1ªCIA.2ºBBM'!S29,'2ªCIA.2ºBBM'!S29,'PA.2ºBBM'!S29,'1ªCIA.3ºBBM'!S29,'2ªCIA.3ºBBM'!S29,'1ªCIA.4ºBBM'!S29,'2ªCIA.4ºBBM'!S29,'1ªCIA.5ºBBM'!S29,'2ªCIA.5ºBBM'!S29,'1ªCIA.6ºBBM'!S29,'2ªCIA.6ºBBM'!S29,'PA.6ºBBM'!S29,'1ªCIA_IND'!S29,'2ªCIA_IND'!S29,'3ªCIA_IND'!S29,'ASCOM_CG-'!S29)</f>
        <v>0</v>
      </c>
      <c r="T29" s="15">
        <f>SUM('1ªCIA.1ºBBM'!T29,'2ªCIA.1ºBBM'!T29,'1ªCIA.2ºBBM'!T29,'2ªCIA.2ºBBM'!T29,'PA.2ºBBM'!T29,'1ªCIA.3ºBBM'!T29,'2ªCIA.3ºBBM'!T29,'1ªCIA.4ºBBM'!T29,'2ªCIA.4ºBBM'!T29,'1ªCIA.5ºBBM'!T29,'2ªCIA.5ºBBM'!T29,'1ªCIA.6ºBBM'!T29,'2ªCIA.6ºBBM'!T29,'PA.6ºBBM'!T29,'1ªCIA_IND'!T29,'2ªCIA_IND'!T29,'3ªCIA_IND'!T29,'ASCOM_CG-'!T29)</f>
        <v>0</v>
      </c>
      <c r="U29" s="16">
        <f>SUM('1ªCIA.1ºBBM'!U29,'2ªCIA.1ºBBM'!U29,'1ªCIA.2ºBBM'!U29,'2ªCIA.2ºBBM'!U29,'PA.2ºBBM'!U29,'1ªCIA.3ºBBM'!U29,'2ªCIA.3ºBBM'!U29,'1ªCIA.4ºBBM'!U29,'2ªCIA.4ºBBM'!U29,'1ªCIA.5ºBBM'!U29,'2ªCIA.5ºBBM'!U29,'1ªCIA.6ºBBM'!U29,'2ªCIA.6ºBBM'!U29,'PA.6ºBBM'!U29,'1ªCIA_IND'!U29,'2ªCIA_IND'!U29,'3ªCIA_IND'!U29,'ASCOM_CG-'!U29)</f>
        <v>0</v>
      </c>
      <c r="V29" s="15">
        <f>SUM('1ªCIA.1ºBBM'!V29,'2ªCIA.1ºBBM'!V29,'1ªCIA.2ºBBM'!V29,'2ªCIA.2ºBBM'!V29,'PA.2ºBBM'!V29,'1ªCIA.3ºBBM'!V29,'2ªCIA.3ºBBM'!V29,'1ªCIA.4ºBBM'!V29,'2ªCIA.4ºBBM'!V29,'1ªCIA.5ºBBM'!V29,'2ªCIA.5ºBBM'!V29,'1ªCIA.6ºBBM'!V29,'2ªCIA.6ºBBM'!V29,'PA.6ºBBM'!V29,'1ªCIA_IND'!V29,'2ªCIA_IND'!V29,'3ªCIA_IND'!V29,'ASCOM_CG-'!V29)</f>
        <v>0</v>
      </c>
      <c r="W29" s="16">
        <f>SUM('1ªCIA.1ºBBM'!W29,'2ªCIA.1ºBBM'!W29,'1ªCIA.2ºBBM'!W29,'2ªCIA.2ºBBM'!W29,'PA.2ºBBM'!W29,'1ªCIA.3ºBBM'!W29,'2ªCIA.3ºBBM'!W29,'1ªCIA.4ºBBM'!W29,'2ªCIA.4ºBBM'!W29,'1ªCIA.5ºBBM'!W29,'2ªCIA.5ºBBM'!W29,'1ªCIA.6ºBBM'!W29,'2ªCIA.6ºBBM'!W29,'PA.6ºBBM'!W29,'1ªCIA_IND'!W29,'2ªCIA_IND'!W29,'3ªCIA_IND'!W29,'ASCOM_CG-'!W29)</f>
        <v>0</v>
      </c>
      <c r="X29" s="15">
        <f>SUM('1ªCIA.1ºBBM'!X29,'2ªCIA.1ºBBM'!X29,'1ªCIA.2ºBBM'!X29,'2ªCIA.2ºBBM'!X29,'PA.2ºBBM'!X29,'1ªCIA.3ºBBM'!X29,'2ªCIA.3ºBBM'!X29,'1ªCIA.4ºBBM'!X29,'2ªCIA.4ºBBM'!X29,'1ªCIA.5ºBBM'!X29,'2ªCIA.5ºBBM'!X29,'1ªCIA.6ºBBM'!X29,'2ªCIA.6ºBBM'!X29,'PA.6ºBBM'!X29,'1ªCIA_IND'!X29,'2ªCIA_IND'!X29,'3ªCIA_IND'!X29,'ASCOM_CG-'!X29)</f>
        <v>0</v>
      </c>
      <c r="Y29" s="16">
        <f>SUM('1ªCIA.1ºBBM'!Y29,'2ªCIA.1ºBBM'!Y29,'1ªCIA.2ºBBM'!Y29,'2ªCIA.2ºBBM'!Y29,'PA.2ºBBM'!Y29,'1ªCIA.3ºBBM'!Y29,'2ªCIA.3ºBBM'!Y29,'1ªCIA.4ºBBM'!Y29,'2ªCIA.4ºBBM'!Y29,'1ªCIA.5ºBBM'!Y29,'2ªCIA.5ºBBM'!Y29,'1ªCIA.6ºBBM'!Y29,'2ªCIA.6ºBBM'!Y29,'PA.6ºBBM'!Y29,'1ªCIA_IND'!Y29,'2ªCIA_IND'!Y29,'3ªCIA_IND'!Y29,'ASCOM_CG-'!Y29)</f>
        <v>0</v>
      </c>
      <c r="Z29" s="15">
        <f>SUM('1ªCIA.1ºBBM'!Z29,'2ªCIA.1ºBBM'!Z29,'1ªCIA.2ºBBM'!Z29,'2ªCIA.2ºBBM'!Z29,'PA.2ºBBM'!Z29,'1ªCIA.3ºBBM'!Z29,'2ªCIA.3ºBBM'!Z29,'1ªCIA.4ºBBM'!Z29,'2ªCIA.4ºBBM'!Z29,'1ªCIA.5ºBBM'!Z29,'2ªCIA.5ºBBM'!Z29,'1ªCIA.6ºBBM'!Z29,'2ªCIA.6ºBBM'!Z29,'PA.6ºBBM'!Z29,'1ªCIA_IND'!Z29,'2ªCIA_IND'!Z29,'3ªCIA_IND'!Z29,'ASCOM_CG-'!Z29)</f>
        <v>0</v>
      </c>
      <c r="AA29" s="16">
        <f>SUM('1ªCIA.1ºBBM'!AA29,'2ªCIA.1ºBBM'!AA29,'1ªCIA.2ºBBM'!AA29,'2ªCIA.2ºBBM'!AA29,'PA.2ºBBM'!AA29,'1ªCIA.3ºBBM'!AA29,'2ªCIA.3ºBBM'!AA29,'1ªCIA.4ºBBM'!AA29,'2ªCIA.4ºBBM'!AA29,'1ªCIA.5ºBBM'!AA29,'2ªCIA.5ºBBM'!AA29,'1ªCIA.6ºBBM'!AA29,'2ªCIA.6ºBBM'!AA29,'PA.6ºBBM'!AA29,'1ªCIA_IND'!AA29,'2ªCIA_IND'!AA29,'3ªCIA_IND'!AA29,'ASCOM_CG-'!AA29)</f>
        <v>0</v>
      </c>
      <c r="AB29" s="15">
        <f>SUM('1ªCIA.1ºBBM'!AB29,'2ªCIA.1ºBBM'!AB29,'1ªCIA.2ºBBM'!AB29,'2ªCIA.2ºBBM'!AB29,'PA.2ºBBM'!AB29,'1ªCIA.3ºBBM'!AB29,'2ªCIA.3ºBBM'!AB29,'1ªCIA.4ºBBM'!AB29,'2ªCIA.4ºBBM'!AB29,'1ªCIA.5ºBBM'!AB29,'2ªCIA.5ºBBM'!AB29,'1ªCIA.6ºBBM'!AB29,'2ªCIA.6ºBBM'!AB29,'PA.6ºBBM'!AB29,'1ªCIA_IND'!AB29,'2ªCIA_IND'!AB29,'3ªCIA_IND'!AB29,'ASCOM_CG-'!AB29)</f>
        <v>0</v>
      </c>
      <c r="AC29" s="16">
        <f>SUM('1ªCIA.1ºBBM'!AC29,'2ªCIA.1ºBBM'!AC29,'1ªCIA.2ºBBM'!AC29,'2ªCIA.2ºBBM'!AC29,'PA.2ºBBM'!AC29,'1ªCIA.3ºBBM'!AC29,'2ªCIA.3ºBBM'!AC29,'1ªCIA.4ºBBM'!AC29,'2ªCIA.4ºBBM'!AC29,'1ªCIA.5ºBBM'!AC29,'2ªCIA.5ºBBM'!AC29,'1ªCIA.6ºBBM'!AC29,'2ªCIA.6ºBBM'!AC29,'PA.6ºBBM'!AC29,'1ªCIA_IND'!AC29,'2ªCIA_IND'!AC29,'3ªCIA_IND'!AC29,'ASCOM_CG-'!AC29)</f>
        <v>0</v>
      </c>
      <c r="AD29" s="15">
        <f>SUM('1ªCIA.1ºBBM'!AD29,'2ªCIA.1ºBBM'!AD29,'1ªCIA.2ºBBM'!AD29,'2ªCIA.2ºBBM'!AD29,'PA.2ºBBM'!AD29,'1ªCIA.3ºBBM'!AD29,'2ªCIA.3ºBBM'!AD29,'1ªCIA.4ºBBM'!AD29,'2ªCIA.4ºBBM'!AD29,'1ªCIA.5ºBBM'!AD29,'2ªCIA.5ºBBM'!AD29,'1ªCIA.6ºBBM'!AD29,'2ªCIA.6ºBBM'!AD29,'PA.6ºBBM'!AD29,'1ªCIA_IND'!AD29,'2ªCIA_IND'!AD29,'3ªCIA_IND'!AD29,'ASCOM_CG-'!AD29)</f>
        <v>0</v>
      </c>
      <c r="AE29" s="16">
        <f>SUM('1ªCIA.1ºBBM'!AE29,'2ªCIA.1ºBBM'!AE29,'1ªCIA.2ºBBM'!AE29,'2ªCIA.2ºBBM'!AE29,'PA.2ºBBM'!AE29,'1ªCIA.3ºBBM'!AE29,'2ªCIA.3ºBBM'!AE29,'1ªCIA.4ºBBM'!AE29,'2ªCIA.4ºBBM'!AE29,'1ªCIA.5ºBBM'!AE29,'2ªCIA.5ºBBM'!AE29,'1ªCIA.6ºBBM'!AE29,'2ªCIA.6ºBBM'!AE29,'PA.6ºBBM'!AE29,'1ªCIA_IND'!AE29,'2ªCIA_IND'!AE29,'3ªCIA_IND'!AE29,'ASCOM_CG-'!AE29)</f>
        <v>0</v>
      </c>
      <c r="AF29" s="17">
        <f t="shared" si="1"/>
        <v>0</v>
      </c>
      <c r="AG29" s="12"/>
      <c r="AH29" s="28">
        <f>SUM('1ªCIA.1ºBBM'!AH29,'2ªCIA.1ºBBM'!AH29,'1ªCIA.2ºBBM'!AH29,'2ªCIA.2ºBBM'!AH29,'PA.2ºBBM'!AH29,'1ªCIA.3ºBBM'!AH29,'2ªCIA.3ºBBM'!AH29,'1ªCIA.4ºBBM'!AH29,'2ªCIA.4ºBBM'!AH29,'1ªCIA.5ºBBM'!AH29,'2ªCIA.5ºBBM'!AH29,'1ªCIA.6ºBBM'!AH29,'2ªCIA.6ºBBM'!AH29,'PA.6ºBBM'!AH29,'1ªCIA_IND'!AH29,'2ªCIA_IND'!AH29,'3ªCIA_IND'!AH29,'ASCOM_CG-'!AH29)</f>
        <v>0</v>
      </c>
      <c r="AI29" s="28">
        <f>SUM('1ªCIA.1ºBBM'!AI29,'2ªCIA.1ºBBM'!AI29,'1ªCIA.2ºBBM'!AI29,'2ªCIA.2ºBBM'!AI29,'PA.2ºBBM'!AI29,'1ªCIA.3ºBBM'!AI29,'2ªCIA.3ºBBM'!AI29,'1ªCIA.4ºBBM'!AI29,'2ªCIA.4ºBBM'!AI29,'1ªCIA.5ºBBM'!AI29,'2ªCIA.5ºBBM'!AI29,'1ªCIA.6ºBBM'!AI29,'2ªCIA.6ºBBM'!AI29,'PA.6ºBBM'!AI29,'1ªCIA_IND'!AI29,'2ªCIA_IND'!AI29,'3ªCIA_IND'!AI29,'ASCOM_CG-'!AI29)</f>
        <v>0</v>
      </c>
      <c r="AJ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'1ªCIA.4ºBBM'!B30,'2ªCIA.4ºBBM'!B30,'1ªCIA.5ºBBM'!B30,'2ªCIA.5ºBBM'!B30,'1ªCIA.6ºBBM'!B30,'2ªCIA.6ºBBM'!B30,'PA.6ºBBM'!B30,'1ªCIA_IND'!B30,'2ªCIA_IND'!B30,'3ªCIA_IND'!B30,'ASCOM_CG-'!B30)</f>
        <v>0</v>
      </c>
      <c r="C30" s="16">
        <f>SUM('1ªCIA.1ºBBM'!C30,'2ªCIA.1ºBBM'!C30,'1ªCIA.2ºBBM'!C30,'2ªCIA.2ºBBM'!C30,'PA.2ºBBM'!C30,'1ªCIA.3ºBBM'!C30,'2ªCIA.3ºBBM'!C30,'1ªCIA.4ºBBM'!C30,'2ªCIA.4ºBBM'!C30,'1ªCIA.5ºBBM'!C30,'2ªCIA.5ºBBM'!C30,'1ªCIA.6ºBBM'!C30,'2ªCIA.6ºBBM'!C30,'PA.6ºBBM'!C30,'1ªCIA_IND'!C30,'2ªCIA_IND'!C30,'3ªCIA_IND'!C30,'ASCOM_CG-'!C30)</f>
        <v>0</v>
      </c>
      <c r="D30" s="15">
        <f>SUM('1ªCIA.1ºBBM'!D30,'2ªCIA.1ºBBM'!D30,'1ªCIA.2ºBBM'!D30,'2ªCIA.2ºBBM'!D30,'PA.2ºBBM'!D30,'1ªCIA.3ºBBM'!D30,'2ªCIA.3ºBBM'!D30,'1ªCIA.4ºBBM'!D30,'2ªCIA.4ºBBM'!D30,'1ªCIA.5ºBBM'!D30,'2ªCIA.5ºBBM'!D30,'1ªCIA.6ºBBM'!D30,'2ªCIA.6ºBBM'!D30,'PA.6ºBBM'!D30,'1ªCIA_IND'!D30,'2ªCIA_IND'!D30,'3ªCIA_IND'!D30,'ASCOM_CG-'!D30)</f>
        <v>0</v>
      </c>
      <c r="E30" s="16">
        <f>SUM('1ªCIA.1ºBBM'!E30,'2ªCIA.1ºBBM'!E30,'1ªCIA.2ºBBM'!E30,'2ªCIA.2ºBBM'!E30,'PA.2ºBBM'!E30,'1ªCIA.3ºBBM'!E30,'2ªCIA.3ºBBM'!E30,'1ªCIA.4ºBBM'!E30,'2ªCIA.4ºBBM'!E30,'1ªCIA.5ºBBM'!E30,'2ªCIA.5ºBBM'!E30,'1ªCIA.6ºBBM'!E30,'2ªCIA.6ºBBM'!E30,'PA.6ºBBM'!E30,'1ªCIA_IND'!E30,'2ªCIA_IND'!E30,'3ªCIA_IND'!E30,'ASCOM_CG-'!E30)</f>
        <v>0</v>
      </c>
      <c r="F30" s="15">
        <f>SUM('1ªCIA.1ºBBM'!F30,'2ªCIA.1ºBBM'!F30,'1ªCIA.2ºBBM'!F30,'2ªCIA.2ºBBM'!F30,'PA.2ºBBM'!F30,'1ªCIA.3ºBBM'!F30,'2ªCIA.3ºBBM'!F30,'1ªCIA.4ºBBM'!F30,'2ªCIA.4ºBBM'!F30,'1ªCIA.5ºBBM'!F30,'2ªCIA.5ºBBM'!F30,'1ªCIA.6ºBBM'!F30,'2ªCIA.6ºBBM'!F30,'PA.6ºBBM'!F30,'1ªCIA_IND'!F30,'2ªCIA_IND'!F30,'3ªCIA_IND'!F30,'ASCOM_CG-'!F30)</f>
        <v>0</v>
      </c>
      <c r="G30" s="16">
        <f>SUM('1ªCIA.1ºBBM'!G30,'2ªCIA.1ºBBM'!G30,'1ªCIA.2ºBBM'!G30,'2ªCIA.2ºBBM'!G30,'PA.2ºBBM'!G30,'1ªCIA.3ºBBM'!G30,'2ªCIA.3ºBBM'!G30,'1ªCIA.4ºBBM'!G30,'2ªCIA.4ºBBM'!G30,'1ªCIA.5ºBBM'!G30,'2ªCIA.5ºBBM'!G30,'1ªCIA.6ºBBM'!G30,'2ªCIA.6ºBBM'!G30,'PA.6ºBBM'!G30,'1ªCIA_IND'!G30,'2ªCIA_IND'!G30,'3ªCIA_IND'!G30,'ASCOM_CG-'!G30)</f>
        <v>0</v>
      </c>
      <c r="H30" s="15">
        <f>SUM('1ªCIA.1ºBBM'!H30,'2ªCIA.1ºBBM'!H30,'1ªCIA.2ºBBM'!H30,'2ªCIA.2ºBBM'!H30,'PA.2ºBBM'!H30,'1ªCIA.3ºBBM'!H30,'2ªCIA.3ºBBM'!H30,'1ªCIA.4ºBBM'!H30,'2ªCIA.4ºBBM'!H30,'1ªCIA.5ºBBM'!H30,'2ªCIA.5ºBBM'!H30,'1ªCIA.6ºBBM'!H30,'2ªCIA.6ºBBM'!H30,'PA.6ºBBM'!H30,'1ªCIA_IND'!H30,'2ªCIA_IND'!H30,'3ªCIA_IND'!H30,'ASCOM_CG-'!H30)</f>
        <v>0</v>
      </c>
      <c r="I30" s="16">
        <f>SUM('1ªCIA.1ºBBM'!I30,'2ªCIA.1ºBBM'!I30,'1ªCIA.2ºBBM'!I30,'2ªCIA.2ºBBM'!I30,'PA.2ºBBM'!I30,'1ªCIA.3ºBBM'!I30,'2ªCIA.3ºBBM'!I30,'1ªCIA.4ºBBM'!I30,'2ªCIA.4ºBBM'!I30,'1ªCIA.5ºBBM'!I30,'2ªCIA.5ºBBM'!I30,'1ªCIA.6ºBBM'!I30,'2ªCIA.6ºBBM'!I30,'PA.6ºBBM'!I30,'1ªCIA_IND'!I30,'2ªCIA_IND'!I30,'3ªCIA_IND'!I30,'ASCOM_CG-'!I30)</f>
        <v>0</v>
      </c>
      <c r="J30" s="15">
        <f>SUM('1ªCIA.1ºBBM'!J30,'2ªCIA.1ºBBM'!J30,'1ªCIA.2ºBBM'!J30,'2ªCIA.2ºBBM'!J30,'PA.2ºBBM'!J30,'1ªCIA.3ºBBM'!J30,'2ªCIA.3ºBBM'!J30,'1ªCIA.4ºBBM'!J30,'2ªCIA.4ºBBM'!J30,'1ªCIA.5ºBBM'!J30,'2ªCIA.5ºBBM'!J30,'1ªCIA.6ºBBM'!J30,'2ªCIA.6ºBBM'!J30,'PA.6ºBBM'!J30,'1ªCIA_IND'!J30,'2ªCIA_IND'!J30,'3ªCIA_IND'!J30,'ASCOM_CG-'!J30)</f>
        <v>0</v>
      </c>
      <c r="K30" s="16">
        <f>SUM('1ªCIA.1ºBBM'!K30,'2ªCIA.1ºBBM'!K30,'1ªCIA.2ºBBM'!K30,'2ªCIA.2ºBBM'!K30,'PA.2ºBBM'!K30,'1ªCIA.3ºBBM'!K30,'2ªCIA.3ºBBM'!K30,'1ªCIA.4ºBBM'!K30,'2ªCIA.4ºBBM'!K30,'1ªCIA.5ºBBM'!K30,'2ªCIA.5ºBBM'!K30,'1ªCIA.6ºBBM'!K30,'2ªCIA.6ºBBM'!K30,'PA.6ºBBM'!K30,'1ªCIA_IND'!K30,'2ªCIA_IND'!K30,'3ªCIA_IND'!K30,'ASCOM_CG-'!K30)</f>
        <v>0</v>
      </c>
      <c r="L30" s="15">
        <f>SUM('1ªCIA.1ºBBM'!L30,'2ªCIA.1ºBBM'!L30,'1ªCIA.2ºBBM'!L30,'2ªCIA.2ºBBM'!L30,'PA.2ºBBM'!L30,'1ªCIA.3ºBBM'!L30,'2ªCIA.3ºBBM'!L30,'1ªCIA.4ºBBM'!L30,'2ªCIA.4ºBBM'!L30,'1ªCIA.5ºBBM'!L30,'2ªCIA.5ºBBM'!L30,'1ªCIA.6ºBBM'!L30,'2ªCIA.6ºBBM'!L30,'PA.6ºBBM'!L30,'1ªCIA_IND'!L30,'2ªCIA_IND'!L30,'3ªCIA_IND'!L30,'ASCOM_CG-'!L30)</f>
        <v>0</v>
      </c>
      <c r="M30" s="16">
        <f>SUM('1ªCIA.1ºBBM'!M30,'2ªCIA.1ºBBM'!M30,'1ªCIA.2ºBBM'!M30,'2ªCIA.2ºBBM'!M30,'PA.2ºBBM'!M30,'1ªCIA.3ºBBM'!M30,'2ªCIA.3ºBBM'!M30,'1ªCIA.4ºBBM'!M30,'2ªCIA.4ºBBM'!M30,'1ªCIA.5ºBBM'!M30,'2ªCIA.5ºBBM'!M30,'1ªCIA.6ºBBM'!M30,'2ªCIA.6ºBBM'!M30,'PA.6ºBBM'!M30,'1ªCIA_IND'!M30,'2ªCIA_IND'!M30,'3ªCIA_IND'!M30,'ASCOM_CG-'!M30)</f>
        <v>0</v>
      </c>
      <c r="N30" s="15">
        <f>SUM('1ªCIA.1ºBBM'!N30,'2ªCIA.1ºBBM'!N30,'1ªCIA.2ºBBM'!N30,'2ªCIA.2ºBBM'!N30,'PA.2ºBBM'!N30,'1ªCIA.3ºBBM'!N30,'2ªCIA.3ºBBM'!N30,'1ªCIA.4ºBBM'!N30,'2ªCIA.4ºBBM'!N30,'1ªCIA.5ºBBM'!N30,'2ªCIA.5ºBBM'!N30,'1ªCIA.6ºBBM'!N30,'2ªCIA.6ºBBM'!N30,'PA.6ºBBM'!N30,'1ªCIA_IND'!N30,'2ªCIA_IND'!N30,'3ªCIA_IND'!N30,'ASCOM_CG-'!N30)</f>
        <v>0</v>
      </c>
      <c r="O30" s="16">
        <f>SUM('1ªCIA.1ºBBM'!O30,'2ªCIA.1ºBBM'!O30,'1ªCIA.2ºBBM'!O30,'2ªCIA.2ºBBM'!O30,'PA.2ºBBM'!O30,'1ªCIA.3ºBBM'!O30,'2ªCIA.3ºBBM'!O30,'1ªCIA.4ºBBM'!O30,'2ªCIA.4ºBBM'!O30,'1ªCIA.5ºBBM'!O30,'2ªCIA.5ºBBM'!O30,'1ªCIA.6ºBBM'!O30,'2ªCIA.6ºBBM'!O30,'PA.6ºBBM'!O30,'1ªCIA_IND'!O30,'2ªCIA_IND'!O30,'3ªCIA_IND'!O30,'ASCOM_CG-'!O30)</f>
        <v>0</v>
      </c>
      <c r="P30" s="15">
        <f>SUM('1ªCIA.1ºBBM'!P30,'2ªCIA.1ºBBM'!P30,'1ªCIA.2ºBBM'!P30,'2ªCIA.2ºBBM'!P30,'PA.2ºBBM'!P30,'1ªCIA.3ºBBM'!P30,'2ªCIA.3ºBBM'!P30,'1ªCIA.4ºBBM'!P30,'2ªCIA.4ºBBM'!P30,'1ªCIA.5ºBBM'!P30,'2ªCIA.5ºBBM'!P30,'1ªCIA.6ºBBM'!P30,'2ªCIA.6ºBBM'!P30,'PA.6ºBBM'!P30,'1ªCIA_IND'!P30,'2ªCIA_IND'!P30,'3ªCIA_IND'!P30,'ASCOM_CG-'!P30)</f>
        <v>0</v>
      </c>
      <c r="Q30" s="16">
        <f>SUM('1ªCIA.1ºBBM'!Q30,'2ªCIA.1ºBBM'!Q30,'1ªCIA.2ºBBM'!Q30,'2ªCIA.2ºBBM'!Q30,'PA.2ºBBM'!Q30,'1ªCIA.3ºBBM'!Q30,'2ªCIA.3ºBBM'!Q30,'1ªCIA.4ºBBM'!Q30,'2ªCIA.4ºBBM'!Q30,'1ªCIA.5ºBBM'!Q30,'2ªCIA.5ºBBM'!Q30,'1ªCIA.6ºBBM'!Q30,'2ªCIA.6ºBBM'!Q30,'PA.6ºBBM'!Q30,'1ªCIA_IND'!Q30,'2ªCIA_IND'!Q30,'3ªCIA_IND'!Q30,'ASCOM_CG-'!Q30)</f>
        <v>0</v>
      </c>
      <c r="R30" s="15">
        <f>SUM('1ªCIA.1ºBBM'!R30,'2ªCIA.1ºBBM'!R30,'1ªCIA.2ºBBM'!R30,'2ªCIA.2ºBBM'!R30,'PA.2ºBBM'!R30,'1ªCIA.3ºBBM'!R30,'2ªCIA.3ºBBM'!R30,'1ªCIA.4ºBBM'!R30,'2ªCIA.4ºBBM'!R30,'1ªCIA.5ºBBM'!R30,'2ªCIA.5ºBBM'!R30,'1ªCIA.6ºBBM'!R30,'2ªCIA.6ºBBM'!R30,'PA.6ºBBM'!R30,'1ªCIA_IND'!R30,'2ªCIA_IND'!R30,'3ªCIA_IND'!R30,'ASCOM_CG-'!R30)</f>
        <v>0</v>
      </c>
      <c r="S30" s="16">
        <f>SUM('1ªCIA.1ºBBM'!S30,'2ªCIA.1ºBBM'!S30,'1ªCIA.2ºBBM'!S30,'2ªCIA.2ºBBM'!S30,'PA.2ºBBM'!S30,'1ªCIA.3ºBBM'!S30,'2ªCIA.3ºBBM'!S30,'1ªCIA.4ºBBM'!S30,'2ªCIA.4ºBBM'!S30,'1ªCIA.5ºBBM'!S30,'2ªCIA.5ºBBM'!S30,'1ªCIA.6ºBBM'!S30,'2ªCIA.6ºBBM'!S30,'PA.6ºBBM'!S30,'1ªCIA_IND'!S30,'2ªCIA_IND'!S30,'3ªCIA_IND'!S30,'ASCOM_CG-'!S30)</f>
        <v>0</v>
      </c>
      <c r="T30" s="15">
        <f>SUM('1ªCIA.1ºBBM'!T30,'2ªCIA.1ºBBM'!T30,'1ªCIA.2ºBBM'!T30,'2ªCIA.2ºBBM'!T30,'PA.2ºBBM'!T30,'1ªCIA.3ºBBM'!T30,'2ªCIA.3ºBBM'!T30,'1ªCIA.4ºBBM'!T30,'2ªCIA.4ºBBM'!T30,'1ªCIA.5ºBBM'!T30,'2ªCIA.5ºBBM'!T30,'1ªCIA.6ºBBM'!T30,'2ªCIA.6ºBBM'!T30,'PA.6ºBBM'!T30,'1ªCIA_IND'!T30,'2ªCIA_IND'!T30,'3ªCIA_IND'!T30,'ASCOM_CG-'!T30)</f>
        <v>0</v>
      </c>
      <c r="U30" s="16">
        <f>SUM('1ªCIA.1ºBBM'!U30,'2ªCIA.1ºBBM'!U30,'1ªCIA.2ºBBM'!U30,'2ªCIA.2ºBBM'!U30,'PA.2ºBBM'!U30,'1ªCIA.3ºBBM'!U30,'2ªCIA.3ºBBM'!U30,'1ªCIA.4ºBBM'!U30,'2ªCIA.4ºBBM'!U30,'1ªCIA.5ºBBM'!U30,'2ªCIA.5ºBBM'!U30,'1ªCIA.6ºBBM'!U30,'2ªCIA.6ºBBM'!U30,'PA.6ºBBM'!U30,'1ªCIA_IND'!U30,'2ªCIA_IND'!U30,'3ªCIA_IND'!U30,'ASCOM_CG-'!U30)</f>
        <v>0</v>
      </c>
      <c r="V30" s="15">
        <f>SUM('1ªCIA.1ºBBM'!V30,'2ªCIA.1ºBBM'!V30,'1ªCIA.2ºBBM'!V30,'2ªCIA.2ºBBM'!V30,'PA.2ºBBM'!V30,'1ªCIA.3ºBBM'!V30,'2ªCIA.3ºBBM'!V30,'1ªCIA.4ºBBM'!V30,'2ªCIA.4ºBBM'!V30,'1ªCIA.5ºBBM'!V30,'2ªCIA.5ºBBM'!V30,'1ªCIA.6ºBBM'!V30,'2ªCIA.6ºBBM'!V30,'PA.6ºBBM'!V30,'1ªCIA_IND'!V30,'2ªCIA_IND'!V30,'3ªCIA_IND'!V30,'ASCOM_CG-'!V30)</f>
        <v>0</v>
      </c>
      <c r="W30" s="16">
        <f>SUM('1ªCIA.1ºBBM'!W30,'2ªCIA.1ºBBM'!W30,'1ªCIA.2ºBBM'!W30,'2ªCIA.2ºBBM'!W30,'PA.2ºBBM'!W30,'1ªCIA.3ºBBM'!W30,'2ªCIA.3ºBBM'!W30,'1ªCIA.4ºBBM'!W30,'2ªCIA.4ºBBM'!W30,'1ªCIA.5ºBBM'!W30,'2ªCIA.5ºBBM'!W30,'1ªCIA.6ºBBM'!W30,'2ªCIA.6ºBBM'!W30,'PA.6ºBBM'!W30,'1ªCIA_IND'!W30,'2ªCIA_IND'!W30,'3ªCIA_IND'!W30,'ASCOM_CG-'!W30)</f>
        <v>0</v>
      </c>
      <c r="X30" s="15">
        <f>SUM('1ªCIA.1ºBBM'!X30,'2ªCIA.1ºBBM'!X30,'1ªCIA.2ºBBM'!X30,'2ªCIA.2ºBBM'!X30,'PA.2ºBBM'!X30,'1ªCIA.3ºBBM'!X30,'2ªCIA.3ºBBM'!X30,'1ªCIA.4ºBBM'!X30,'2ªCIA.4ºBBM'!X30,'1ªCIA.5ºBBM'!X30,'2ªCIA.5ºBBM'!X30,'1ªCIA.6ºBBM'!X30,'2ªCIA.6ºBBM'!X30,'PA.6ºBBM'!X30,'1ªCIA_IND'!X30,'2ªCIA_IND'!X30,'3ªCIA_IND'!X30,'ASCOM_CG-'!X30)</f>
        <v>0</v>
      </c>
      <c r="Y30" s="16">
        <f>SUM('1ªCIA.1ºBBM'!Y30,'2ªCIA.1ºBBM'!Y30,'1ªCIA.2ºBBM'!Y30,'2ªCIA.2ºBBM'!Y30,'PA.2ºBBM'!Y30,'1ªCIA.3ºBBM'!Y30,'2ªCIA.3ºBBM'!Y30,'1ªCIA.4ºBBM'!Y30,'2ªCIA.4ºBBM'!Y30,'1ªCIA.5ºBBM'!Y30,'2ªCIA.5ºBBM'!Y30,'1ªCIA.6ºBBM'!Y30,'2ªCIA.6ºBBM'!Y30,'PA.6ºBBM'!Y30,'1ªCIA_IND'!Y30,'2ªCIA_IND'!Y30,'3ªCIA_IND'!Y30,'ASCOM_CG-'!Y30)</f>
        <v>0</v>
      </c>
      <c r="Z30" s="15">
        <f>SUM('1ªCIA.1ºBBM'!Z30,'2ªCIA.1ºBBM'!Z30,'1ªCIA.2ºBBM'!Z30,'2ªCIA.2ºBBM'!Z30,'PA.2ºBBM'!Z30,'1ªCIA.3ºBBM'!Z30,'2ªCIA.3ºBBM'!Z30,'1ªCIA.4ºBBM'!Z30,'2ªCIA.4ºBBM'!Z30,'1ªCIA.5ºBBM'!Z30,'2ªCIA.5ºBBM'!Z30,'1ªCIA.6ºBBM'!Z30,'2ªCIA.6ºBBM'!Z30,'PA.6ºBBM'!Z30,'1ªCIA_IND'!Z30,'2ªCIA_IND'!Z30,'3ªCIA_IND'!Z30,'ASCOM_CG-'!Z30)</f>
        <v>0</v>
      </c>
      <c r="AA30" s="16">
        <f>SUM('1ªCIA.1ºBBM'!AA30,'2ªCIA.1ºBBM'!AA30,'1ªCIA.2ºBBM'!AA30,'2ªCIA.2ºBBM'!AA30,'PA.2ºBBM'!AA30,'1ªCIA.3ºBBM'!AA30,'2ªCIA.3ºBBM'!AA30,'1ªCIA.4ºBBM'!AA30,'2ªCIA.4ºBBM'!AA30,'1ªCIA.5ºBBM'!AA30,'2ªCIA.5ºBBM'!AA30,'1ªCIA.6ºBBM'!AA30,'2ªCIA.6ºBBM'!AA30,'PA.6ºBBM'!AA30,'1ªCIA_IND'!AA30,'2ªCIA_IND'!AA30,'3ªCIA_IND'!AA30,'ASCOM_CG-'!AA30)</f>
        <v>0</v>
      </c>
      <c r="AB30" s="15">
        <f>SUM('1ªCIA.1ºBBM'!AB30,'2ªCIA.1ºBBM'!AB30,'1ªCIA.2ºBBM'!AB30,'2ªCIA.2ºBBM'!AB30,'PA.2ºBBM'!AB30,'1ªCIA.3ºBBM'!AB30,'2ªCIA.3ºBBM'!AB30,'1ªCIA.4ºBBM'!AB30,'2ªCIA.4ºBBM'!AB30,'1ªCIA.5ºBBM'!AB30,'2ªCIA.5ºBBM'!AB30,'1ªCIA.6ºBBM'!AB30,'2ªCIA.6ºBBM'!AB30,'PA.6ºBBM'!AB30,'1ªCIA_IND'!AB30,'2ªCIA_IND'!AB30,'3ªCIA_IND'!AB30,'ASCOM_CG-'!AB30)</f>
        <v>0</v>
      </c>
      <c r="AC30" s="16">
        <f>SUM('1ªCIA.1ºBBM'!AC30,'2ªCIA.1ºBBM'!AC30,'1ªCIA.2ºBBM'!AC30,'2ªCIA.2ºBBM'!AC30,'PA.2ºBBM'!AC30,'1ªCIA.3ºBBM'!AC30,'2ªCIA.3ºBBM'!AC30,'1ªCIA.4ºBBM'!AC30,'2ªCIA.4ºBBM'!AC30,'1ªCIA.5ºBBM'!AC30,'2ªCIA.5ºBBM'!AC30,'1ªCIA.6ºBBM'!AC30,'2ªCIA.6ºBBM'!AC30,'PA.6ºBBM'!AC30,'1ªCIA_IND'!AC30,'2ªCIA_IND'!AC30,'3ªCIA_IND'!AC30,'ASCOM_CG-'!AC30)</f>
        <v>0</v>
      </c>
      <c r="AD30" s="15">
        <f>SUM('1ªCIA.1ºBBM'!AD30,'2ªCIA.1ºBBM'!AD30,'1ªCIA.2ºBBM'!AD30,'2ªCIA.2ºBBM'!AD30,'PA.2ºBBM'!AD30,'1ªCIA.3ºBBM'!AD30,'2ªCIA.3ºBBM'!AD30,'1ªCIA.4ºBBM'!AD30,'2ªCIA.4ºBBM'!AD30,'1ªCIA.5ºBBM'!AD30,'2ªCIA.5ºBBM'!AD30,'1ªCIA.6ºBBM'!AD30,'2ªCIA.6ºBBM'!AD30,'PA.6ºBBM'!AD30,'1ªCIA_IND'!AD30,'2ªCIA_IND'!AD30,'3ªCIA_IND'!AD30,'ASCOM_CG-'!AD30)</f>
        <v>0</v>
      </c>
      <c r="AE30" s="16">
        <f>SUM('1ªCIA.1ºBBM'!AE30,'2ªCIA.1ºBBM'!AE30,'1ªCIA.2ºBBM'!AE30,'2ªCIA.2ºBBM'!AE30,'PA.2ºBBM'!AE30,'1ªCIA.3ºBBM'!AE30,'2ªCIA.3ºBBM'!AE30,'1ªCIA.4ºBBM'!AE30,'2ªCIA.4ºBBM'!AE30,'1ªCIA.5ºBBM'!AE30,'2ªCIA.5ºBBM'!AE30,'1ªCIA.6ºBBM'!AE30,'2ªCIA.6ºBBM'!AE30,'PA.6ºBBM'!AE30,'1ªCIA_IND'!AE30,'2ªCIA_IND'!AE30,'3ªCIA_IND'!AE30,'ASCOM_CG-'!AE30)</f>
        <v>0</v>
      </c>
      <c r="AF30" s="17">
        <f t="shared" si="1"/>
        <v>0</v>
      </c>
      <c r="AG30" s="12"/>
      <c r="AH30" s="28">
        <f>SUM('1ªCIA.1ºBBM'!AH30,'2ªCIA.1ºBBM'!AH30,'1ªCIA.2ºBBM'!AH30,'2ªCIA.2ºBBM'!AH30,'PA.2ºBBM'!AH30,'1ªCIA.3ºBBM'!AH30,'2ªCIA.3ºBBM'!AH30,'1ªCIA.4ºBBM'!AH30,'2ªCIA.4ºBBM'!AH30,'1ªCIA.5ºBBM'!AH30,'2ªCIA.5ºBBM'!AH30,'1ªCIA.6ºBBM'!AH30,'2ªCIA.6ºBBM'!AH30,'PA.6ºBBM'!AH30,'1ªCIA_IND'!AH30,'2ªCIA_IND'!AH30,'3ªCIA_IND'!AH30,'ASCOM_CG-'!AH30)</f>
        <v>0</v>
      </c>
      <c r="AI30" s="28">
        <f>SUM('1ªCIA.1ºBBM'!AI30,'2ªCIA.1ºBBM'!AI30,'1ªCIA.2ºBBM'!AI30,'2ªCIA.2ºBBM'!AI30,'PA.2ºBBM'!AI30,'1ªCIA.3ºBBM'!AI30,'2ªCIA.3ºBBM'!AI30,'1ªCIA.4ºBBM'!AI30,'2ªCIA.4ºBBM'!AI30,'1ªCIA.5ºBBM'!AI30,'2ªCIA.5ºBBM'!AI30,'1ªCIA.6ºBBM'!AI30,'2ªCIA.6ºBBM'!AI30,'PA.6ºBBM'!AI30,'1ªCIA_IND'!AI30,'2ªCIA_IND'!AI30,'3ªCIA_IND'!AI30,'ASCOM_CG-'!AI30)</f>
        <v>0</v>
      </c>
      <c r="AJ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'1ªCIA.4ºBBM'!B31,'2ªCIA.4ºBBM'!B31,'1ªCIA.5ºBBM'!B31,'2ªCIA.5ºBBM'!B31,'1ªCIA.6ºBBM'!B31,'2ªCIA.6ºBBM'!B31,'PA.6ºBBM'!B31,'1ªCIA_IND'!B31,'2ªCIA_IND'!B31,'3ªCIA_IND'!B31,'ASCOM_CG-'!B31)</f>
        <v>0</v>
      </c>
      <c r="C31" s="16">
        <f>SUM('1ªCIA.1ºBBM'!C31,'2ªCIA.1ºBBM'!C31,'1ªCIA.2ºBBM'!C31,'2ªCIA.2ºBBM'!C31,'PA.2ºBBM'!C31,'1ªCIA.3ºBBM'!C31,'2ªCIA.3ºBBM'!C31,'1ªCIA.4ºBBM'!C31,'2ªCIA.4ºBBM'!C31,'1ªCIA.5ºBBM'!C31,'2ªCIA.5ºBBM'!C31,'1ªCIA.6ºBBM'!C31,'2ªCIA.6ºBBM'!C31,'PA.6ºBBM'!C31,'1ªCIA_IND'!C31,'2ªCIA_IND'!C31,'3ªCIA_IND'!C31,'ASCOM_CG-'!C31)</f>
        <v>0</v>
      </c>
      <c r="D31" s="15">
        <f>SUM('1ªCIA.1ºBBM'!D31,'2ªCIA.1ºBBM'!D31,'1ªCIA.2ºBBM'!D31,'2ªCIA.2ºBBM'!D31,'PA.2ºBBM'!D31,'1ªCIA.3ºBBM'!D31,'2ªCIA.3ºBBM'!D31,'1ªCIA.4ºBBM'!D31,'2ªCIA.4ºBBM'!D31,'1ªCIA.5ºBBM'!D31,'2ªCIA.5ºBBM'!D31,'1ªCIA.6ºBBM'!D31,'2ªCIA.6ºBBM'!D31,'PA.6ºBBM'!D31,'1ªCIA_IND'!D31,'2ªCIA_IND'!D31,'3ªCIA_IND'!D31,'ASCOM_CG-'!D31)</f>
        <v>0</v>
      </c>
      <c r="E31" s="16">
        <f>SUM('1ªCIA.1ºBBM'!E31,'2ªCIA.1ºBBM'!E31,'1ªCIA.2ºBBM'!E31,'2ªCIA.2ºBBM'!E31,'PA.2ºBBM'!E31,'1ªCIA.3ºBBM'!E31,'2ªCIA.3ºBBM'!E31,'1ªCIA.4ºBBM'!E31,'2ªCIA.4ºBBM'!E31,'1ªCIA.5ºBBM'!E31,'2ªCIA.5ºBBM'!E31,'1ªCIA.6ºBBM'!E31,'2ªCIA.6ºBBM'!E31,'PA.6ºBBM'!E31,'1ªCIA_IND'!E31,'2ªCIA_IND'!E31,'3ªCIA_IND'!E31,'ASCOM_CG-'!E31)</f>
        <v>0</v>
      </c>
      <c r="F31" s="15">
        <f>SUM('1ªCIA.1ºBBM'!F31,'2ªCIA.1ºBBM'!F31,'1ªCIA.2ºBBM'!F31,'2ªCIA.2ºBBM'!F31,'PA.2ºBBM'!F31,'1ªCIA.3ºBBM'!F31,'2ªCIA.3ºBBM'!F31,'1ªCIA.4ºBBM'!F31,'2ªCIA.4ºBBM'!F31,'1ªCIA.5ºBBM'!F31,'2ªCIA.5ºBBM'!F31,'1ªCIA.6ºBBM'!F31,'2ªCIA.6ºBBM'!F31,'PA.6ºBBM'!F31,'1ªCIA_IND'!F31,'2ªCIA_IND'!F31,'3ªCIA_IND'!F31,'ASCOM_CG-'!F31)</f>
        <v>0</v>
      </c>
      <c r="G31" s="16">
        <f>SUM('1ªCIA.1ºBBM'!G31,'2ªCIA.1ºBBM'!G31,'1ªCIA.2ºBBM'!G31,'2ªCIA.2ºBBM'!G31,'PA.2ºBBM'!G31,'1ªCIA.3ºBBM'!G31,'2ªCIA.3ºBBM'!G31,'1ªCIA.4ºBBM'!G31,'2ªCIA.4ºBBM'!G31,'1ªCIA.5ºBBM'!G31,'2ªCIA.5ºBBM'!G31,'1ªCIA.6ºBBM'!G31,'2ªCIA.6ºBBM'!G31,'PA.6ºBBM'!G31,'1ªCIA_IND'!G31,'2ªCIA_IND'!G31,'3ªCIA_IND'!G31,'ASCOM_CG-'!G31)</f>
        <v>0</v>
      </c>
      <c r="H31" s="15">
        <f>SUM('1ªCIA.1ºBBM'!H31,'2ªCIA.1ºBBM'!H31,'1ªCIA.2ºBBM'!H31,'2ªCIA.2ºBBM'!H31,'PA.2ºBBM'!H31,'1ªCIA.3ºBBM'!H31,'2ªCIA.3ºBBM'!H31,'1ªCIA.4ºBBM'!H31,'2ªCIA.4ºBBM'!H31,'1ªCIA.5ºBBM'!H31,'2ªCIA.5ºBBM'!H31,'1ªCIA.6ºBBM'!H31,'2ªCIA.6ºBBM'!H31,'PA.6ºBBM'!H31,'1ªCIA_IND'!H31,'2ªCIA_IND'!H31,'3ªCIA_IND'!H31,'ASCOM_CG-'!H31)</f>
        <v>0</v>
      </c>
      <c r="I31" s="16">
        <f>SUM('1ªCIA.1ºBBM'!I31,'2ªCIA.1ºBBM'!I31,'1ªCIA.2ºBBM'!I31,'2ªCIA.2ºBBM'!I31,'PA.2ºBBM'!I31,'1ªCIA.3ºBBM'!I31,'2ªCIA.3ºBBM'!I31,'1ªCIA.4ºBBM'!I31,'2ªCIA.4ºBBM'!I31,'1ªCIA.5ºBBM'!I31,'2ªCIA.5ºBBM'!I31,'1ªCIA.6ºBBM'!I31,'2ªCIA.6ºBBM'!I31,'PA.6ºBBM'!I31,'1ªCIA_IND'!I31,'2ªCIA_IND'!I31,'3ªCIA_IND'!I31,'ASCOM_CG-'!I31)</f>
        <v>0</v>
      </c>
      <c r="J31" s="15">
        <f>SUM('1ªCIA.1ºBBM'!J31,'2ªCIA.1ºBBM'!J31,'1ªCIA.2ºBBM'!J31,'2ªCIA.2ºBBM'!J31,'PA.2ºBBM'!J31,'1ªCIA.3ºBBM'!J31,'2ªCIA.3ºBBM'!J31,'1ªCIA.4ºBBM'!J31,'2ªCIA.4ºBBM'!J31,'1ªCIA.5ºBBM'!J31,'2ªCIA.5ºBBM'!J31,'1ªCIA.6ºBBM'!J31,'2ªCIA.6ºBBM'!J31,'PA.6ºBBM'!J31,'1ªCIA_IND'!J31,'2ªCIA_IND'!J31,'3ªCIA_IND'!J31,'ASCOM_CG-'!J31)</f>
        <v>0</v>
      </c>
      <c r="K31" s="16">
        <f>SUM('1ªCIA.1ºBBM'!K31,'2ªCIA.1ºBBM'!K31,'1ªCIA.2ºBBM'!K31,'2ªCIA.2ºBBM'!K31,'PA.2ºBBM'!K31,'1ªCIA.3ºBBM'!K31,'2ªCIA.3ºBBM'!K31,'1ªCIA.4ºBBM'!K31,'2ªCIA.4ºBBM'!K31,'1ªCIA.5ºBBM'!K31,'2ªCIA.5ºBBM'!K31,'1ªCIA.6ºBBM'!K31,'2ªCIA.6ºBBM'!K31,'PA.6ºBBM'!K31,'1ªCIA_IND'!K31,'2ªCIA_IND'!K31,'3ªCIA_IND'!K31,'ASCOM_CG-'!K31)</f>
        <v>0</v>
      </c>
      <c r="L31" s="15">
        <f>SUM('1ªCIA.1ºBBM'!L31,'2ªCIA.1ºBBM'!L31,'1ªCIA.2ºBBM'!L31,'2ªCIA.2ºBBM'!L31,'PA.2ºBBM'!L31,'1ªCIA.3ºBBM'!L31,'2ªCIA.3ºBBM'!L31,'1ªCIA.4ºBBM'!L31,'2ªCIA.4ºBBM'!L31,'1ªCIA.5ºBBM'!L31,'2ªCIA.5ºBBM'!L31,'1ªCIA.6ºBBM'!L31,'2ªCIA.6ºBBM'!L31,'PA.6ºBBM'!L31,'1ªCIA_IND'!L31,'2ªCIA_IND'!L31,'3ªCIA_IND'!L31,'ASCOM_CG-'!L31)</f>
        <v>0</v>
      </c>
      <c r="M31" s="16">
        <f>SUM('1ªCIA.1ºBBM'!M31,'2ªCIA.1ºBBM'!M31,'1ªCIA.2ºBBM'!M31,'2ªCIA.2ºBBM'!M31,'PA.2ºBBM'!M31,'1ªCIA.3ºBBM'!M31,'2ªCIA.3ºBBM'!M31,'1ªCIA.4ºBBM'!M31,'2ªCIA.4ºBBM'!M31,'1ªCIA.5ºBBM'!M31,'2ªCIA.5ºBBM'!M31,'1ªCIA.6ºBBM'!M31,'2ªCIA.6ºBBM'!M31,'PA.6ºBBM'!M31,'1ªCIA_IND'!M31,'2ªCIA_IND'!M31,'3ªCIA_IND'!M31,'ASCOM_CG-'!M31)</f>
        <v>0</v>
      </c>
      <c r="N31" s="15">
        <f>SUM('1ªCIA.1ºBBM'!N31,'2ªCIA.1ºBBM'!N31,'1ªCIA.2ºBBM'!N31,'2ªCIA.2ºBBM'!N31,'PA.2ºBBM'!N31,'1ªCIA.3ºBBM'!N31,'2ªCIA.3ºBBM'!N31,'1ªCIA.4ºBBM'!N31,'2ªCIA.4ºBBM'!N31,'1ªCIA.5ºBBM'!N31,'2ªCIA.5ºBBM'!N31,'1ªCIA.6ºBBM'!N31,'2ªCIA.6ºBBM'!N31,'PA.6ºBBM'!N31,'1ªCIA_IND'!N31,'2ªCIA_IND'!N31,'3ªCIA_IND'!N31,'ASCOM_CG-'!N31)</f>
        <v>0</v>
      </c>
      <c r="O31" s="16">
        <f>SUM('1ªCIA.1ºBBM'!O31,'2ªCIA.1ºBBM'!O31,'1ªCIA.2ºBBM'!O31,'2ªCIA.2ºBBM'!O31,'PA.2ºBBM'!O31,'1ªCIA.3ºBBM'!O31,'2ªCIA.3ºBBM'!O31,'1ªCIA.4ºBBM'!O31,'2ªCIA.4ºBBM'!O31,'1ªCIA.5ºBBM'!O31,'2ªCIA.5ºBBM'!O31,'1ªCIA.6ºBBM'!O31,'2ªCIA.6ºBBM'!O31,'PA.6ºBBM'!O31,'1ªCIA_IND'!O31,'2ªCIA_IND'!O31,'3ªCIA_IND'!O31,'ASCOM_CG-'!O31)</f>
        <v>0</v>
      </c>
      <c r="P31" s="15">
        <f>SUM('1ªCIA.1ºBBM'!P31,'2ªCIA.1ºBBM'!P31,'1ªCIA.2ºBBM'!P31,'2ªCIA.2ºBBM'!P31,'PA.2ºBBM'!P31,'1ªCIA.3ºBBM'!P31,'2ªCIA.3ºBBM'!P31,'1ªCIA.4ºBBM'!P31,'2ªCIA.4ºBBM'!P31,'1ªCIA.5ºBBM'!P31,'2ªCIA.5ºBBM'!P31,'1ªCIA.6ºBBM'!P31,'2ªCIA.6ºBBM'!P31,'PA.6ºBBM'!P31,'1ªCIA_IND'!P31,'2ªCIA_IND'!P31,'3ªCIA_IND'!P31,'ASCOM_CG-'!P31)</f>
        <v>0</v>
      </c>
      <c r="Q31" s="16">
        <f>SUM('1ªCIA.1ºBBM'!Q31,'2ªCIA.1ºBBM'!Q31,'1ªCIA.2ºBBM'!Q31,'2ªCIA.2ºBBM'!Q31,'PA.2ºBBM'!Q31,'1ªCIA.3ºBBM'!Q31,'2ªCIA.3ºBBM'!Q31,'1ªCIA.4ºBBM'!Q31,'2ªCIA.4ºBBM'!Q31,'1ªCIA.5ºBBM'!Q31,'2ªCIA.5ºBBM'!Q31,'1ªCIA.6ºBBM'!Q31,'2ªCIA.6ºBBM'!Q31,'PA.6ºBBM'!Q31,'1ªCIA_IND'!Q31,'2ªCIA_IND'!Q31,'3ªCIA_IND'!Q31,'ASCOM_CG-'!Q31)</f>
        <v>0</v>
      </c>
      <c r="R31" s="15">
        <f>SUM('1ªCIA.1ºBBM'!R31,'2ªCIA.1ºBBM'!R31,'1ªCIA.2ºBBM'!R31,'2ªCIA.2ºBBM'!R31,'PA.2ºBBM'!R31,'1ªCIA.3ºBBM'!R31,'2ªCIA.3ºBBM'!R31,'1ªCIA.4ºBBM'!R31,'2ªCIA.4ºBBM'!R31,'1ªCIA.5ºBBM'!R31,'2ªCIA.5ºBBM'!R31,'1ªCIA.6ºBBM'!R31,'2ªCIA.6ºBBM'!R31,'PA.6ºBBM'!R31,'1ªCIA_IND'!R31,'2ªCIA_IND'!R31,'3ªCIA_IND'!R31,'ASCOM_CG-'!R31)</f>
        <v>0</v>
      </c>
      <c r="S31" s="16">
        <f>SUM('1ªCIA.1ºBBM'!S31,'2ªCIA.1ºBBM'!S31,'1ªCIA.2ºBBM'!S31,'2ªCIA.2ºBBM'!S31,'PA.2ºBBM'!S31,'1ªCIA.3ºBBM'!S31,'2ªCIA.3ºBBM'!S31,'1ªCIA.4ºBBM'!S31,'2ªCIA.4ºBBM'!S31,'1ªCIA.5ºBBM'!S31,'2ªCIA.5ºBBM'!S31,'1ªCIA.6ºBBM'!S31,'2ªCIA.6ºBBM'!S31,'PA.6ºBBM'!S31,'1ªCIA_IND'!S31,'2ªCIA_IND'!S31,'3ªCIA_IND'!S31,'ASCOM_CG-'!S31)</f>
        <v>0</v>
      </c>
      <c r="T31" s="15">
        <f>SUM('1ªCIA.1ºBBM'!T31,'2ªCIA.1ºBBM'!T31,'1ªCIA.2ºBBM'!T31,'2ªCIA.2ºBBM'!T31,'PA.2ºBBM'!T31,'1ªCIA.3ºBBM'!T31,'2ªCIA.3ºBBM'!T31,'1ªCIA.4ºBBM'!T31,'2ªCIA.4ºBBM'!T31,'1ªCIA.5ºBBM'!T31,'2ªCIA.5ºBBM'!T31,'1ªCIA.6ºBBM'!T31,'2ªCIA.6ºBBM'!T31,'PA.6ºBBM'!T31,'1ªCIA_IND'!T31,'2ªCIA_IND'!T31,'3ªCIA_IND'!T31,'ASCOM_CG-'!T31)</f>
        <v>0</v>
      </c>
      <c r="U31" s="16">
        <f>SUM('1ªCIA.1ºBBM'!U31,'2ªCIA.1ºBBM'!U31,'1ªCIA.2ºBBM'!U31,'2ªCIA.2ºBBM'!U31,'PA.2ºBBM'!U31,'1ªCIA.3ºBBM'!U31,'2ªCIA.3ºBBM'!U31,'1ªCIA.4ºBBM'!U31,'2ªCIA.4ºBBM'!U31,'1ªCIA.5ºBBM'!U31,'2ªCIA.5ºBBM'!U31,'1ªCIA.6ºBBM'!U31,'2ªCIA.6ºBBM'!U31,'PA.6ºBBM'!U31,'1ªCIA_IND'!U31,'2ªCIA_IND'!U31,'3ªCIA_IND'!U31,'ASCOM_CG-'!U31)</f>
        <v>0</v>
      </c>
      <c r="V31" s="15">
        <f>SUM('1ªCIA.1ºBBM'!V31,'2ªCIA.1ºBBM'!V31,'1ªCIA.2ºBBM'!V31,'2ªCIA.2ºBBM'!V31,'PA.2ºBBM'!V31,'1ªCIA.3ºBBM'!V31,'2ªCIA.3ºBBM'!V31,'1ªCIA.4ºBBM'!V31,'2ªCIA.4ºBBM'!V31,'1ªCIA.5ºBBM'!V31,'2ªCIA.5ºBBM'!V31,'1ªCIA.6ºBBM'!V31,'2ªCIA.6ºBBM'!V31,'PA.6ºBBM'!V31,'1ªCIA_IND'!V31,'2ªCIA_IND'!V31,'3ªCIA_IND'!V31,'ASCOM_CG-'!V31)</f>
        <v>0</v>
      </c>
      <c r="W31" s="16">
        <f>SUM('1ªCIA.1ºBBM'!W31,'2ªCIA.1ºBBM'!W31,'1ªCIA.2ºBBM'!W31,'2ªCIA.2ºBBM'!W31,'PA.2ºBBM'!W31,'1ªCIA.3ºBBM'!W31,'2ªCIA.3ºBBM'!W31,'1ªCIA.4ºBBM'!W31,'2ªCIA.4ºBBM'!W31,'1ªCIA.5ºBBM'!W31,'2ªCIA.5ºBBM'!W31,'1ªCIA.6ºBBM'!W31,'2ªCIA.6ºBBM'!W31,'PA.6ºBBM'!W31,'1ªCIA_IND'!W31,'2ªCIA_IND'!W31,'3ªCIA_IND'!W31,'ASCOM_CG-'!W31)</f>
        <v>0</v>
      </c>
      <c r="X31" s="15">
        <f>SUM('1ªCIA.1ºBBM'!X31,'2ªCIA.1ºBBM'!X31,'1ªCIA.2ºBBM'!X31,'2ªCIA.2ºBBM'!X31,'PA.2ºBBM'!X31,'1ªCIA.3ºBBM'!X31,'2ªCIA.3ºBBM'!X31,'1ªCIA.4ºBBM'!X31,'2ªCIA.4ºBBM'!X31,'1ªCIA.5ºBBM'!X31,'2ªCIA.5ºBBM'!X31,'1ªCIA.6ºBBM'!X31,'2ªCIA.6ºBBM'!X31,'PA.6ºBBM'!X31,'1ªCIA_IND'!X31,'2ªCIA_IND'!X31,'3ªCIA_IND'!X31,'ASCOM_CG-'!X31)</f>
        <v>0</v>
      </c>
      <c r="Y31" s="16">
        <f>SUM('1ªCIA.1ºBBM'!Y31,'2ªCIA.1ºBBM'!Y31,'1ªCIA.2ºBBM'!Y31,'2ªCIA.2ºBBM'!Y31,'PA.2ºBBM'!Y31,'1ªCIA.3ºBBM'!Y31,'2ªCIA.3ºBBM'!Y31,'1ªCIA.4ºBBM'!Y31,'2ªCIA.4ºBBM'!Y31,'1ªCIA.5ºBBM'!Y31,'2ªCIA.5ºBBM'!Y31,'1ªCIA.6ºBBM'!Y31,'2ªCIA.6ºBBM'!Y31,'PA.6ºBBM'!Y31,'1ªCIA_IND'!Y31,'2ªCIA_IND'!Y31,'3ªCIA_IND'!Y31,'ASCOM_CG-'!Y31)</f>
        <v>0</v>
      </c>
      <c r="Z31" s="15">
        <f>SUM('1ªCIA.1ºBBM'!Z31,'2ªCIA.1ºBBM'!Z31,'1ªCIA.2ºBBM'!Z31,'2ªCIA.2ºBBM'!Z31,'PA.2ºBBM'!Z31,'1ªCIA.3ºBBM'!Z31,'2ªCIA.3ºBBM'!Z31,'1ªCIA.4ºBBM'!Z31,'2ªCIA.4ºBBM'!Z31,'1ªCIA.5ºBBM'!Z31,'2ªCIA.5ºBBM'!Z31,'1ªCIA.6ºBBM'!Z31,'2ªCIA.6ºBBM'!Z31,'PA.6ºBBM'!Z31,'1ªCIA_IND'!Z31,'2ªCIA_IND'!Z31,'3ªCIA_IND'!Z31,'ASCOM_CG-'!Z31)</f>
        <v>0</v>
      </c>
      <c r="AA31" s="16">
        <f>SUM('1ªCIA.1ºBBM'!AA31,'2ªCIA.1ºBBM'!AA31,'1ªCIA.2ºBBM'!AA31,'2ªCIA.2ºBBM'!AA31,'PA.2ºBBM'!AA31,'1ªCIA.3ºBBM'!AA31,'2ªCIA.3ºBBM'!AA31,'1ªCIA.4ºBBM'!AA31,'2ªCIA.4ºBBM'!AA31,'1ªCIA.5ºBBM'!AA31,'2ªCIA.5ºBBM'!AA31,'1ªCIA.6ºBBM'!AA31,'2ªCIA.6ºBBM'!AA31,'PA.6ºBBM'!AA31,'1ªCIA_IND'!AA31,'2ªCIA_IND'!AA31,'3ªCIA_IND'!AA31,'ASCOM_CG-'!AA31)</f>
        <v>0</v>
      </c>
      <c r="AB31" s="15">
        <f>SUM('1ªCIA.1ºBBM'!AB31,'2ªCIA.1ºBBM'!AB31,'1ªCIA.2ºBBM'!AB31,'2ªCIA.2ºBBM'!AB31,'PA.2ºBBM'!AB31,'1ªCIA.3ºBBM'!AB31,'2ªCIA.3ºBBM'!AB31,'1ªCIA.4ºBBM'!AB31,'2ªCIA.4ºBBM'!AB31,'1ªCIA.5ºBBM'!AB31,'2ªCIA.5ºBBM'!AB31,'1ªCIA.6ºBBM'!AB31,'2ªCIA.6ºBBM'!AB31,'PA.6ºBBM'!AB31,'1ªCIA_IND'!AB31,'2ªCIA_IND'!AB31,'3ªCIA_IND'!AB31,'ASCOM_CG-'!AB31)</f>
        <v>0</v>
      </c>
      <c r="AC31" s="16">
        <f>SUM('1ªCIA.1ºBBM'!AC31,'2ªCIA.1ºBBM'!AC31,'1ªCIA.2ºBBM'!AC31,'2ªCIA.2ºBBM'!AC31,'PA.2ºBBM'!AC31,'1ªCIA.3ºBBM'!AC31,'2ªCIA.3ºBBM'!AC31,'1ªCIA.4ºBBM'!AC31,'2ªCIA.4ºBBM'!AC31,'1ªCIA.5ºBBM'!AC31,'2ªCIA.5ºBBM'!AC31,'1ªCIA.6ºBBM'!AC31,'2ªCIA.6ºBBM'!AC31,'PA.6ºBBM'!AC31,'1ªCIA_IND'!AC31,'2ªCIA_IND'!AC31,'3ªCIA_IND'!AC31,'ASCOM_CG-'!AC31)</f>
        <v>0</v>
      </c>
      <c r="AD31" s="15">
        <f>SUM('1ªCIA.1ºBBM'!AD31,'2ªCIA.1ºBBM'!AD31,'1ªCIA.2ºBBM'!AD31,'2ªCIA.2ºBBM'!AD31,'PA.2ºBBM'!AD31,'1ªCIA.3ºBBM'!AD31,'2ªCIA.3ºBBM'!AD31,'1ªCIA.4ºBBM'!AD31,'2ªCIA.4ºBBM'!AD31,'1ªCIA.5ºBBM'!AD31,'2ªCIA.5ºBBM'!AD31,'1ªCIA.6ºBBM'!AD31,'2ªCIA.6ºBBM'!AD31,'PA.6ºBBM'!AD31,'1ªCIA_IND'!AD31,'2ªCIA_IND'!AD31,'3ªCIA_IND'!AD31,'ASCOM_CG-'!AD31)</f>
        <v>0</v>
      </c>
      <c r="AE31" s="16">
        <f>SUM('1ªCIA.1ºBBM'!AE31,'2ªCIA.1ºBBM'!AE31,'1ªCIA.2ºBBM'!AE31,'2ªCIA.2ºBBM'!AE31,'PA.2ºBBM'!AE31,'1ªCIA.3ºBBM'!AE31,'2ªCIA.3ºBBM'!AE31,'1ªCIA.4ºBBM'!AE31,'2ªCIA.4ºBBM'!AE31,'1ªCIA.5ºBBM'!AE31,'2ªCIA.5ºBBM'!AE31,'1ªCIA.6ºBBM'!AE31,'2ªCIA.6ºBBM'!AE31,'PA.6ºBBM'!AE31,'1ªCIA_IND'!AE31,'2ªCIA_IND'!AE31,'3ªCIA_IND'!AE31,'ASCOM_CG-'!AE31)</f>
        <v>0</v>
      </c>
      <c r="AF31" s="17">
        <f t="shared" si="1"/>
        <v>0</v>
      </c>
      <c r="AG31" s="12"/>
      <c r="AH31" s="28">
        <f>SUM('1ªCIA.1ºBBM'!AH31,'2ªCIA.1ºBBM'!AH31,'1ªCIA.2ºBBM'!AH31,'2ªCIA.2ºBBM'!AH31,'PA.2ºBBM'!AH31,'1ªCIA.3ºBBM'!AH31,'2ªCIA.3ºBBM'!AH31,'1ªCIA.4ºBBM'!AH31,'2ªCIA.4ºBBM'!AH31,'1ªCIA.5ºBBM'!AH31,'2ªCIA.5ºBBM'!AH31,'1ªCIA.6ºBBM'!AH31,'2ªCIA.6ºBBM'!AH31,'PA.6ºBBM'!AH31,'1ªCIA_IND'!AH31,'2ªCIA_IND'!AH31,'3ªCIA_IND'!AH31,'ASCOM_CG-'!AH31)</f>
        <v>0</v>
      </c>
      <c r="AI31" s="28">
        <f>SUM('1ªCIA.1ºBBM'!AI31,'2ªCIA.1ºBBM'!AI31,'1ªCIA.2ºBBM'!AI31,'2ªCIA.2ºBBM'!AI31,'PA.2ºBBM'!AI31,'1ªCIA.3ºBBM'!AI31,'2ªCIA.3ºBBM'!AI31,'1ªCIA.4ºBBM'!AI31,'2ªCIA.4ºBBM'!AI31,'1ªCIA.5ºBBM'!AI31,'2ªCIA.5ºBBM'!AI31,'1ªCIA.6ºBBM'!AI31,'2ªCIA.6ºBBM'!AI31,'PA.6ºBBM'!AI31,'1ªCIA_IND'!AI31,'2ªCIA_IND'!AI31,'3ªCIA_IND'!AI31,'ASCOM_CG-'!AI31)</f>
        <v>0</v>
      </c>
      <c r="AJ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'1ªCIA.4ºBBM'!B32,'2ªCIA.4ºBBM'!B32,'1ªCIA.5ºBBM'!B32,'2ªCIA.5ºBBM'!B32,'1ªCIA.6ºBBM'!B32,'2ªCIA.6ºBBM'!B32,'PA.6ºBBM'!B32,'1ªCIA_IND'!B32,'2ªCIA_IND'!B32,'3ªCIA_IND'!B32,'ASCOM_CG-'!B32)</f>
        <v>0</v>
      </c>
      <c r="C32" s="16">
        <f>SUM('1ªCIA.1ºBBM'!C32,'2ªCIA.1ºBBM'!C32,'1ªCIA.2ºBBM'!C32,'2ªCIA.2ºBBM'!C32,'PA.2ºBBM'!C32,'1ªCIA.3ºBBM'!C32,'2ªCIA.3ºBBM'!C32,'1ªCIA.4ºBBM'!C32,'2ªCIA.4ºBBM'!C32,'1ªCIA.5ºBBM'!C32,'2ªCIA.5ºBBM'!C32,'1ªCIA.6ºBBM'!C32,'2ªCIA.6ºBBM'!C32,'PA.6ºBBM'!C32,'1ªCIA_IND'!C32,'2ªCIA_IND'!C32,'3ªCIA_IND'!C32,'ASCOM_CG-'!C32)</f>
        <v>0</v>
      </c>
      <c r="D32" s="15">
        <f>SUM('1ªCIA.1ºBBM'!D32,'2ªCIA.1ºBBM'!D32,'1ªCIA.2ºBBM'!D32,'2ªCIA.2ºBBM'!D32,'PA.2ºBBM'!D32,'1ªCIA.3ºBBM'!D32,'2ªCIA.3ºBBM'!D32,'1ªCIA.4ºBBM'!D32,'2ªCIA.4ºBBM'!D32,'1ªCIA.5ºBBM'!D32,'2ªCIA.5ºBBM'!D32,'1ªCIA.6ºBBM'!D32,'2ªCIA.6ºBBM'!D32,'PA.6ºBBM'!D32,'1ªCIA_IND'!D32,'2ªCIA_IND'!D32,'3ªCIA_IND'!D32,'ASCOM_CG-'!D32)</f>
        <v>0</v>
      </c>
      <c r="E32" s="16">
        <f>SUM('1ªCIA.1ºBBM'!E32,'2ªCIA.1ºBBM'!E32,'1ªCIA.2ºBBM'!E32,'2ªCIA.2ºBBM'!E32,'PA.2ºBBM'!E32,'1ªCIA.3ºBBM'!E32,'2ªCIA.3ºBBM'!E32,'1ªCIA.4ºBBM'!E32,'2ªCIA.4ºBBM'!E32,'1ªCIA.5ºBBM'!E32,'2ªCIA.5ºBBM'!E32,'1ªCIA.6ºBBM'!E32,'2ªCIA.6ºBBM'!E32,'PA.6ºBBM'!E32,'1ªCIA_IND'!E32,'2ªCIA_IND'!E32,'3ªCIA_IND'!E32,'ASCOM_CG-'!E32)</f>
        <v>0</v>
      </c>
      <c r="F32" s="15">
        <f>SUM('1ªCIA.1ºBBM'!F32,'2ªCIA.1ºBBM'!F32,'1ªCIA.2ºBBM'!F32,'2ªCIA.2ºBBM'!F32,'PA.2ºBBM'!F32,'1ªCIA.3ºBBM'!F32,'2ªCIA.3ºBBM'!F32,'1ªCIA.4ºBBM'!F32,'2ªCIA.4ºBBM'!F32,'1ªCIA.5ºBBM'!F32,'2ªCIA.5ºBBM'!F32,'1ªCIA.6ºBBM'!F32,'2ªCIA.6ºBBM'!F32,'PA.6ºBBM'!F32,'1ªCIA_IND'!F32,'2ªCIA_IND'!F32,'3ªCIA_IND'!F32,'ASCOM_CG-'!F32)</f>
        <v>0</v>
      </c>
      <c r="G32" s="16">
        <f>SUM('1ªCIA.1ºBBM'!G32,'2ªCIA.1ºBBM'!G32,'1ªCIA.2ºBBM'!G32,'2ªCIA.2ºBBM'!G32,'PA.2ºBBM'!G32,'1ªCIA.3ºBBM'!G32,'2ªCIA.3ºBBM'!G32,'1ªCIA.4ºBBM'!G32,'2ªCIA.4ºBBM'!G32,'1ªCIA.5ºBBM'!G32,'2ªCIA.5ºBBM'!G32,'1ªCIA.6ºBBM'!G32,'2ªCIA.6ºBBM'!G32,'PA.6ºBBM'!G32,'1ªCIA_IND'!G32,'2ªCIA_IND'!G32,'3ªCIA_IND'!G32,'ASCOM_CG-'!G32)</f>
        <v>0</v>
      </c>
      <c r="H32" s="15">
        <f>SUM('1ªCIA.1ºBBM'!H32,'2ªCIA.1ºBBM'!H32,'1ªCIA.2ºBBM'!H32,'2ªCIA.2ºBBM'!H32,'PA.2ºBBM'!H32,'1ªCIA.3ºBBM'!H32,'2ªCIA.3ºBBM'!H32,'1ªCIA.4ºBBM'!H32,'2ªCIA.4ºBBM'!H32,'1ªCIA.5ºBBM'!H32,'2ªCIA.5ºBBM'!H32,'1ªCIA.6ºBBM'!H32,'2ªCIA.6ºBBM'!H32,'PA.6ºBBM'!H32,'1ªCIA_IND'!H32,'2ªCIA_IND'!H32,'3ªCIA_IND'!H32,'ASCOM_CG-'!H32)</f>
        <v>0</v>
      </c>
      <c r="I32" s="16">
        <f>SUM('1ªCIA.1ºBBM'!I32,'2ªCIA.1ºBBM'!I32,'1ªCIA.2ºBBM'!I32,'2ªCIA.2ºBBM'!I32,'PA.2ºBBM'!I32,'1ªCIA.3ºBBM'!I32,'2ªCIA.3ºBBM'!I32,'1ªCIA.4ºBBM'!I32,'2ªCIA.4ºBBM'!I32,'1ªCIA.5ºBBM'!I32,'2ªCIA.5ºBBM'!I32,'1ªCIA.6ºBBM'!I32,'2ªCIA.6ºBBM'!I32,'PA.6ºBBM'!I32,'1ªCIA_IND'!I32,'2ªCIA_IND'!I32,'3ªCIA_IND'!I32,'ASCOM_CG-'!I32)</f>
        <v>0</v>
      </c>
      <c r="J32" s="15">
        <f>SUM('1ªCIA.1ºBBM'!J32,'2ªCIA.1ºBBM'!J32,'1ªCIA.2ºBBM'!J32,'2ªCIA.2ºBBM'!J32,'PA.2ºBBM'!J32,'1ªCIA.3ºBBM'!J32,'2ªCIA.3ºBBM'!J32,'1ªCIA.4ºBBM'!J32,'2ªCIA.4ºBBM'!J32,'1ªCIA.5ºBBM'!J32,'2ªCIA.5ºBBM'!J32,'1ªCIA.6ºBBM'!J32,'2ªCIA.6ºBBM'!J32,'PA.6ºBBM'!J32,'1ªCIA_IND'!J32,'2ªCIA_IND'!J32,'3ªCIA_IND'!J32,'ASCOM_CG-'!J32)</f>
        <v>0</v>
      </c>
      <c r="K32" s="16">
        <f>SUM('1ªCIA.1ºBBM'!K32,'2ªCIA.1ºBBM'!K32,'1ªCIA.2ºBBM'!K32,'2ªCIA.2ºBBM'!K32,'PA.2ºBBM'!K32,'1ªCIA.3ºBBM'!K32,'2ªCIA.3ºBBM'!K32,'1ªCIA.4ºBBM'!K32,'2ªCIA.4ºBBM'!K32,'1ªCIA.5ºBBM'!K32,'2ªCIA.5ºBBM'!K32,'1ªCIA.6ºBBM'!K32,'2ªCIA.6ºBBM'!K32,'PA.6ºBBM'!K32,'1ªCIA_IND'!K32,'2ªCIA_IND'!K32,'3ªCIA_IND'!K32,'ASCOM_CG-'!K32)</f>
        <v>0</v>
      </c>
      <c r="L32" s="15">
        <f>SUM('1ªCIA.1ºBBM'!L32,'2ªCIA.1ºBBM'!L32,'1ªCIA.2ºBBM'!L32,'2ªCIA.2ºBBM'!L32,'PA.2ºBBM'!L32,'1ªCIA.3ºBBM'!L32,'2ªCIA.3ºBBM'!L32,'1ªCIA.4ºBBM'!L32,'2ªCIA.4ºBBM'!L32,'1ªCIA.5ºBBM'!L32,'2ªCIA.5ºBBM'!L32,'1ªCIA.6ºBBM'!L32,'2ªCIA.6ºBBM'!L32,'PA.6ºBBM'!L32,'1ªCIA_IND'!L32,'2ªCIA_IND'!L32,'3ªCIA_IND'!L32,'ASCOM_CG-'!L32)</f>
        <v>0</v>
      </c>
      <c r="M32" s="16">
        <f>SUM('1ªCIA.1ºBBM'!M32,'2ªCIA.1ºBBM'!M32,'1ªCIA.2ºBBM'!M32,'2ªCIA.2ºBBM'!M32,'PA.2ºBBM'!M32,'1ªCIA.3ºBBM'!M32,'2ªCIA.3ºBBM'!M32,'1ªCIA.4ºBBM'!M32,'2ªCIA.4ºBBM'!M32,'1ªCIA.5ºBBM'!M32,'2ªCIA.5ºBBM'!M32,'1ªCIA.6ºBBM'!M32,'2ªCIA.6ºBBM'!M32,'PA.6ºBBM'!M32,'1ªCIA_IND'!M32,'2ªCIA_IND'!M32,'3ªCIA_IND'!M32,'ASCOM_CG-'!M32)</f>
        <v>0</v>
      </c>
      <c r="N32" s="15">
        <f>SUM('1ªCIA.1ºBBM'!N32,'2ªCIA.1ºBBM'!N32,'1ªCIA.2ºBBM'!N32,'2ªCIA.2ºBBM'!N32,'PA.2ºBBM'!N32,'1ªCIA.3ºBBM'!N32,'2ªCIA.3ºBBM'!N32,'1ªCIA.4ºBBM'!N32,'2ªCIA.4ºBBM'!N32,'1ªCIA.5ºBBM'!N32,'2ªCIA.5ºBBM'!N32,'1ªCIA.6ºBBM'!N32,'2ªCIA.6ºBBM'!N32,'PA.6ºBBM'!N32,'1ªCIA_IND'!N32,'2ªCIA_IND'!N32,'3ªCIA_IND'!N32,'ASCOM_CG-'!N32)</f>
        <v>0</v>
      </c>
      <c r="O32" s="16">
        <f>SUM('1ªCIA.1ºBBM'!O32,'2ªCIA.1ºBBM'!O32,'1ªCIA.2ºBBM'!O32,'2ªCIA.2ºBBM'!O32,'PA.2ºBBM'!O32,'1ªCIA.3ºBBM'!O32,'2ªCIA.3ºBBM'!O32,'1ªCIA.4ºBBM'!O32,'2ªCIA.4ºBBM'!O32,'1ªCIA.5ºBBM'!O32,'2ªCIA.5ºBBM'!O32,'1ªCIA.6ºBBM'!O32,'2ªCIA.6ºBBM'!O32,'PA.6ºBBM'!O32,'1ªCIA_IND'!O32,'2ªCIA_IND'!O32,'3ªCIA_IND'!O32,'ASCOM_CG-'!O32)</f>
        <v>0</v>
      </c>
      <c r="P32" s="15">
        <f>SUM('1ªCIA.1ºBBM'!P32,'2ªCIA.1ºBBM'!P32,'1ªCIA.2ºBBM'!P32,'2ªCIA.2ºBBM'!P32,'PA.2ºBBM'!P32,'1ªCIA.3ºBBM'!P32,'2ªCIA.3ºBBM'!P32,'1ªCIA.4ºBBM'!P32,'2ªCIA.4ºBBM'!P32,'1ªCIA.5ºBBM'!P32,'2ªCIA.5ºBBM'!P32,'1ªCIA.6ºBBM'!P32,'2ªCIA.6ºBBM'!P32,'PA.6ºBBM'!P32,'1ªCIA_IND'!P32,'2ªCIA_IND'!P32,'3ªCIA_IND'!P32,'ASCOM_CG-'!P32)</f>
        <v>0</v>
      </c>
      <c r="Q32" s="16">
        <f>SUM('1ªCIA.1ºBBM'!Q32,'2ªCIA.1ºBBM'!Q32,'1ªCIA.2ºBBM'!Q32,'2ªCIA.2ºBBM'!Q32,'PA.2ºBBM'!Q32,'1ªCIA.3ºBBM'!Q32,'2ªCIA.3ºBBM'!Q32,'1ªCIA.4ºBBM'!Q32,'2ªCIA.4ºBBM'!Q32,'1ªCIA.5ºBBM'!Q32,'2ªCIA.5ºBBM'!Q32,'1ªCIA.6ºBBM'!Q32,'2ªCIA.6ºBBM'!Q32,'PA.6ºBBM'!Q32,'1ªCIA_IND'!Q32,'2ªCIA_IND'!Q32,'3ªCIA_IND'!Q32,'ASCOM_CG-'!Q32)</f>
        <v>0</v>
      </c>
      <c r="R32" s="15">
        <f>SUM('1ªCIA.1ºBBM'!R32,'2ªCIA.1ºBBM'!R32,'1ªCIA.2ºBBM'!R32,'2ªCIA.2ºBBM'!R32,'PA.2ºBBM'!R32,'1ªCIA.3ºBBM'!R32,'2ªCIA.3ºBBM'!R32,'1ªCIA.4ºBBM'!R32,'2ªCIA.4ºBBM'!R32,'1ªCIA.5ºBBM'!R32,'2ªCIA.5ºBBM'!R32,'1ªCIA.6ºBBM'!R32,'2ªCIA.6ºBBM'!R32,'PA.6ºBBM'!R32,'1ªCIA_IND'!R32,'2ªCIA_IND'!R32,'3ªCIA_IND'!R32,'ASCOM_CG-'!R32)</f>
        <v>0</v>
      </c>
      <c r="S32" s="16">
        <f>SUM('1ªCIA.1ºBBM'!S32,'2ªCIA.1ºBBM'!S32,'1ªCIA.2ºBBM'!S32,'2ªCIA.2ºBBM'!S32,'PA.2ºBBM'!S32,'1ªCIA.3ºBBM'!S32,'2ªCIA.3ºBBM'!S32,'1ªCIA.4ºBBM'!S32,'2ªCIA.4ºBBM'!S32,'1ªCIA.5ºBBM'!S32,'2ªCIA.5ºBBM'!S32,'1ªCIA.6ºBBM'!S32,'2ªCIA.6ºBBM'!S32,'PA.6ºBBM'!S32,'1ªCIA_IND'!S32,'2ªCIA_IND'!S32,'3ªCIA_IND'!S32,'ASCOM_CG-'!S32)</f>
        <v>0</v>
      </c>
      <c r="T32" s="15">
        <f>SUM('1ªCIA.1ºBBM'!T32,'2ªCIA.1ºBBM'!T32,'1ªCIA.2ºBBM'!T32,'2ªCIA.2ºBBM'!T32,'PA.2ºBBM'!T32,'1ªCIA.3ºBBM'!T32,'2ªCIA.3ºBBM'!T32,'1ªCIA.4ºBBM'!T32,'2ªCIA.4ºBBM'!T32,'1ªCIA.5ºBBM'!T32,'2ªCIA.5ºBBM'!T32,'1ªCIA.6ºBBM'!T32,'2ªCIA.6ºBBM'!T32,'PA.6ºBBM'!T32,'1ªCIA_IND'!T32,'2ªCIA_IND'!T32,'3ªCIA_IND'!T32,'ASCOM_CG-'!T32)</f>
        <v>0</v>
      </c>
      <c r="U32" s="16">
        <f>SUM('1ªCIA.1ºBBM'!U32,'2ªCIA.1ºBBM'!U32,'1ªCIA.2ºBBM'!U32,'2ªCIA.2ºBBM'!U32,'PA.2ºBBM'!U32,'1ªCIA.3ºBBM'!U32,'2ªCIA.3ºBBM'!U32,'1ªCIA.4ºBBM'!U32,'2ªCIA.4ºBBM'!U32,'1ªCIA.5ºBBM'!U32,'2ªCIA.5ºBBM'!U32,'1ªCIA.6ºBBM'!U32,'2ªCIA.6ºBBM'!U32,'PA.6ºBBM'!U32,'1ªCIA_IND'!U32,'2ªCIA_IND'!U32,'3ªCIA_IND'!U32,'ASCOM_CG-'!U32)</f>
        <v>0</v>
      </c>
      <c r="V32" s="15">
        <f>SUM('1ªCIA.1ºBBM'!V32,'2ªCIA.1ºBBM'!V32,'1ªCIA.2ºBBM'!V32,'2ªCIA.2ºBBM'!V32,'PA.2ºBBM'!V32,'1ªCIA.3ºBBM'!V32,'2ªCIA.3ºBBM'!V32,'1ªCIA.4ºBBM'!V32,'2ªCIA.4ºBBM'!V32,'1ªCIA.5ºBBM'!V32,'2ªCIA.5ºBBM'!V32,'1ªCIA.6ºBBM'!V32,'2ªCIA.6ºBBM'!V32,'PA.6ºBBM'!V32,'1ªCIA_IND'!V32,'2ªCIA_IND'!V32,'3ªCIA_IND'!V32,'ASCOM_CG-'!V32)</f>
        <v>0</v>
      </c>
      <c r="W32" s="16">
        <f>SUM('1ªCIA.1ºBBM'!W32,'2ªCIA.1ºBBM'!W32,'1ªCIA.2ºBBM'!W32,'2ªCIA.2ºBBM'!W32,'PA.2ºBBM'!W32,'1ªCIA.3ºBBM'!W32,'2ªCIA.3ºBBM'!W32,'1ªCIA.4ºBBM'!W32,'2ªCIA.4ºBBM'!W32,'1ªCIA.5ºBBM'!W32,'2ªCIA.5ºBBM'!W32,'1ªCIA.6ºBBM'!W32,'2ªCIA.6ºBBM'!W32,'PA.6ºBBM'!W32,'1ªCIA_IND'!W32,'2ªCIA_IND'!W32,'3ªCIA_IND'!W32,'ASCOM_CG-'!W32)</f>
        <v>0</v>
      </c>
      <c r="X32" s="15">
        <f>SUM('1ªCIA.1ºBBM'!X32,'2ªCIA.1ºBBM'!X32,'1ªCIA.2ºBBM'!X32,'2ªCIA.2ºBBM'!X32,'PA.2ºBBM'!X32,'1ªCIA.3ºBBM'!X32,'2ªCIA.3ºBBM'!X32,'1ªCIA.4ºBBM'!X32,'2ªCIA.4ºBBM'!X32,'1ªCIA.5ºBBM'!X32,'2ªCIA.5ºBBM'!X32,'1ªCIA.6ºBBM'!X32,'2ªCIA.6ºBBM'!X32,'PA.6ºBBM'!X32,'1ªCIA_IND'!X32,'2ªCIA_IND'!X32,'3ªCIA_IND'!X32,'ASCOM_CG-'!X32)</f>
        <v>0</v>
      </c>
      <c r="Y32" s="16">
        <f>SUM('1ªCIA.1ºBBM'!Y32,'2ªCIA.1ºBBM'!Y32,'1ªCIA.2ºBBM'!Y32,'2ªCIA.2ºBBM'!Y32,'PA.2ºBBM'!Y32,'1ªCIA.3ºBBM'!Y32,'2ªCIA.3ºBBM'!Y32,'1ªCIA.4ºBBM'!Y32,'2ªCIA.4ºBBM'!Y32,'1ªCIA.5ºBBM'!Y32,'2ªCIA.5ºBBM'!Y32,'1ªCIA.6ºBBM'!Y32,'2ªCIA.6ºBBM'!Y32,'PA.6ºBBM'!Y32,'1ªCIA_IND'!Y32,'2ªCIA_IND'!Y32,'3ªCIA_IND'!Y32,'ASCOM_CG-'!Y32)</f>
        <v>0</v>
      </c>
      <c r="Z32" s="15">
        <f>SUM('1ªCIA.1ºBBM'!Z32,'2ªCIA.1ºBBM'!Z32,'1ªCIA.2ºBBM'!Z32,'2ªCIA.2ºBBM'!Z32,'PA.2ºBBM'!Z32,'1ªCIA.3ºBBM'!Z32,'2ªCIA.3ºBBM'!Z32,'1ªCIA.4ºBBM'!Z32,'2ªCIA.4ºBBM'!Z32,'1ªCIA.5ºBBM'!Z32,'2ªCIA.5ºBBM'!Z32,'1ªCIA.6ºBBM'!Z32,'2ªCIA.6ºBBM'!Z32,'PA.6ºBBM'!Z32,'1ªCIA_IND'!Z32,'2ªCIA_IND'!Z32,'3ªCIA_IND'!Z32,'ASCOM_CG-'!Z32)</f>
        <v>0</v>
      </c>
      <c r="AA32" s="16">
        <f>SUM('1ªCIA.1ºBBM'!AA32,'2ªCIA.1ºBBM'!AA32,'1ªCIA.2ºBBM'!AA32,'2ªCIA.2ºBBM'!AA32,'PA.2ºBBM'!AA32,'1ªCIA.3ºBBM'!AA32,'2ªCIA.3ºBBM'!AA32,'1ªCIA.4ºBBM'!AA32,'2ªCIA.4ºBBM'!AA32,'1ªCIA.5ºBBM'!AA32,'2ªCIA.5ºBBM'!AA32,'1ªCIA.6ºBBM'!AA32,'2ªCIA.6ºBBM'!AA32,'PA.6ºBBM'!AA32,'1ªCIA_IND'!AA32,'2ªCIA_IND'!AA32,'3ªCIA_IND'!AA32,'ASCOM_CG-'!AA32)</f>
        <v>0</v>
      </c>
      <c r="AB32" s="15">
        <f>SUM('1ªCIA.1ºBBM'!AB32,'2ªCIA.1ºBBM'!AB32,'1ªCIA.2ºBBM'!AB32,'2ªCIA.2ºBBM'!AB32,'PA.2ºBBM'!AB32,'1ªCIA.3ºBBM'!AB32,'2ªCIA.3ºBBM'!AB32,'1ªCIA.4ºBBM'!AB32,'2ªCIA.4ºBBM'!AB32,'1ªCIA.5ºBBM'!AB32,'2ªCIA.5ºBBM'!AB32,'1ªCIA.6ºBBM'!AB32,'2ªCIA.6ºBBM'!AB32,'PA.6ºBBM'!AB32,'1ªCIA_IND'!AB32,'2ªCIA_IND'!AB32,'3ªCIA_IND'!AB32,'ASCOM_CG-'!AB32)</f>
        <v>0</v>
      </c>
      <c r="AC32" s="16">
        <f>SUM('1ªCIA.1ºBBM'!AC32,'2ªCIA.1ºBBM'!AC32,'1ªCIA.2ºBBM'!AC32,'2ªCIA.2ºBBM'!AC32,'PA.2ºBBM'!AC32,'1ªCIA.3ºBBM'!AC32,'2ªCIA.3ºBBM'!AC32,'1ªCIA.4ºBBM'!AC32,'2ªCIA.4ºBBM'!AC32,'1ªCIA.5ºBBM'!AC32,'2ªCIA.5ºBBM'!AC32,'1ªCIA.6ºBBM'!AC32,'2ªCIA.6ºBBM'!AC32,'PA.6ºBBM'!AC32,'1ªCIA_IND'!AC32,'2ªCIA_IND'!AC32,'3ªCIA_IND'!AC32,'ASCOM_CG-'!AC32)</f>
        <v>0</v>
      </c>
      <c r="AD32" s="15">
        <f>SUM('1ªCIA.1ºBBM'!AD32,'2ªCIA.1ºBBM'!AD32,'1ªCIA.2ºBBM'!AD32,'2ªCIA.2ºBBM'!AD32,'PA.2ºBBM'!AD32,'1ªCIA.3ºBBM'!AD32,'2ªCIA.3ºBBM'!AD32,'1ªCIA.4ºBBM'!AD32,'2ªCIA.4ºBBM'!AD32,'1ªCIA.5ºBBM'!AD32,'2ªCIA.5ºBBM'!AD32,'1ªCIA.6ºBBM'!AD32,'2ªCIA.6ºBBM'!AD32,'PA.6ºBBM'!AD32,'1ªCIA_IND'!AD32,'2ªCIA_IND'!AD32,'3ªCIA_IND'!AD32,'ASCOM_CG-'!AD32)</f>
        <v>0</v>
      </c>
      <c r="AE32" s="16">
        <f>SUM('1ªCIA.1ºBBM'!AE32,'2ªCIA.1ºBBM'!AE32,'1ªCIA.2ºBBM'!AE32,'2ªCIA.2ºBBM'!AE32,'PA.2ºBBM'!AE32,'1ªCIA.3ºBBM'!AE32,'2ªCIA.3ºBBM'!AE32,'1ªCIA.4ºBBM'!AE32,'2ªCIA.4ºBBM'!AE32,'1ªCIA.5ºBBM'!AE32,'2ªCIA.5ºBBM'!AE32,'1ªCIA.6ºBBM'!AE32,'2ªCIA.6ºBBM'!AE32,'PA.6ºBBM'!AE32,'1ªCIA_IND'!AE32,'2ªCIA_IND'!AE32,'3ªCIA_IND'!AE32,'ASCOM_CG-'!AE32)</f>
        <v>0</v>
      </c>
      <c r="AF32" s="17">
        <f t="shared" si="1"/>
        <v>0</v>
      </c>
      <c r="AG32" s="12"/>
      <c r="AH32" s="28">
        <f>SUM('1ªCIA.1ºBBM'!AH32,'2ªCIA.1ºBBM'!AH32,'1ªCIA.2ºBBM'!AH32,'2ªCIA.2ºBBM'!AH32,'PA.2ºBBM'!AH32,'1ªCIA.3ºBBM'!AH32,'2ªCIA.3ºBBM'!AH32,'1ªCIA.4ºBBM'!AH32,'2ªCIA.4ºBBM'!AH32,'1ªCIA.5ºBBM'!AH32,'2ªCIA.5ºBBM'!AH32,'1ªCIA.6ºBBM'!AH32,'2ªCIA.6ºBBM'!AH32,'PA.6ºBBM'!AH32,'1ªCIA_IND'!AH32,'2ªCIA_IND'!AH32,'3ªCIA_IND'!AH32,'ASCOM_CG-'!AH32)</f>
        <v>0</v>
      </c>
      <c r="AI32" s="28">
        <f>SUM('1ªCIA.1ºBBM'!AI32,'2ªCIA.1ºBBM'!AI32,'1ªCIA.2ºBBM'!AI32,'2ªCIA.2ºBBM'!AI32,'PA.2ºBBM'!AI32,'1ªCIA.3ºBBM'!AI32,'2ªCIA.3ºBBM'!AI32,'1ªCIA.4ºBBM'!AI32,'2ªCIA.4ºBBM'!AI32,'1ªCIA.5ºBBM'!AI32,'2ªCIA.5ºBBM'!AI32,'1ªCIA.6ºBBM'!AI32,'2ªCIA.6ºBBM'!AI32,'PA.6ºBBM'!AI32,'1ªCIA_IND'!AI32,'2ªCIA_IND'!AI32,'3ªCIA_IND'!AI32,'ASCOM_CG-'!AI32)</f>
        <v>0</v>
      </c>
      <c r="AJ32" s="19"/>
    </row>
    <row r="33" ht="22.5" customHeight="1">
      <c r="A33" s="18"/>
      <c r="B33" s="15">
        <f>SUM('1ªCIA.1ºBBM'!B33,'2ªCIA.1ºBBM'!B33,'1ªCIA.2ºBBM'!B33,'2ªCIA.2ºBBM'!B33,'PA.2ºBBM'!B33,'1ªCIA.3ºBBM'!B33,'2ªCIA.3ºBBM'!B33,'1ªCIA.4ºBBM'!B33,'2ªCIA.4ºBBM'!B33,'1ªCIA.5ºBBM'!B33,'2ªCIA.5ºBBM'!B33,'1ªCIA.6ºBBM'!B33,'2ªCIA.6ºBBM'!B33,'PA.6ºBBM'!B33,'1ªCIA_IND'!B33,'2ªCIA_IND'!B33,'3ªCIA_IND'!B33,'ASCOM_CG-'!B33)</f>
        <v>0</v>
      </c>
      <c r="C33" s="16">
        <f>SUM('1ªCIA.1ºBBM'!C33,'2ªCIA.1ºBBM'!C33,'1ªCIA.2ºBBM'!C33,'2ªCIA.2ºBBM'!C33,'PA.2ºBBM'!C33,'1ªCIA.3ºBBM'!C33,'2ªCIA.3ºBBM'!C33,'1ªCIA.4ºBBM'!C33,'2ªCIA.4ºBBM'!C33,'1ªCIA.5ºBBM'!C33,'2ªCIA.5ºBBM'!C33,'1ªCIA.6ºBBM'!C33,'2ªCIA.6ºBBM'!C33,'PA.6ºBBM'!C33,'1ªCIA_IND'!C33,'2ªCIA_IND'!C33,'3ªCIA_IND'!C33,'ASCOM_CG-'!C33)</f>
        <v>0</v>
      </c>
      <c r="D33" s="15">
        <f>SUM('1ªCIA.1ºBBM'!D33,'2ªCIA.1ºBBM'!D33,'1ªCIA.2ºBBM'!D33,'2ªCIA.2ºBBM'!D33,'PA.2ºBBM'!D33,'1ªCIA.3ºBBM'!D33,'2ªCIA.3ºBBM'!D33,'1ªCIA.4ºBBM'!D33,'2ªCIA.4ºBBM'!D33,'1ªCIA.5ºBBM'!D33,'2ªCIA.5ºBBM'!D33,'1ªCIA.6ºBBM'!D33,'2ªCIA.6ºBBM'!D33,'PA.6ºBBM'!D33,'1ªCIA_IND'!D33,'2ªCIA_IND'!D33,'3ªCIA_IND'!D33,'ASCOM_CG-'!D33)</f>
        <v>0</v>
      </c>
      <c r="E33" s="16">
        <f>SUM('1ªCIA.1ºBBM'!E33,'2ªCIA.1ºBBM'!E33,'1ªCIA.2ºBBM'!E33,'2ªCIA.2ºBBM'!E33,'PA.2ºBBM'!E33,'1ªCIA.3ºBBM'!E33,'2ªCIA.3ºBBM'!E33,'1ªCIA.4ºBBM'!E33,'2ªCIA.4ºBBM'!E33,'1ªCIA.5ºBBM'!E33,'2ªCIA.5ºBBM'!E33,'1ªCIA.6ºBBM'!E33,'2ªCIA.6ºBBM'!E33,'PA.6ºBBM'!E33,'1ªCIA_IND'!E33,'2ªCIA_IND'!E33,'3ªCIA_IND'!E33,'ASCOM_CG-'!E33)</f>
        <v>0</v>
      </c>
      <c r="F33" s="15">
        <f>SUM('1ªCIA.1ºBBM'!F33,'2ªCIA.1ºBBM'!F33,'1ªCIA.2ºBBM'!F33,'2ªCIA.2ºBBM'!F33,'PA.2ºBBM'!F33,'1ªCIA.3ºBBM'!F33,'2ªCIA.3ºBBM'!F33,'1ªCIA.4ºBBM'!F33,'2ªCIA.4ºBBM'!F33,'1ªCIA.5ºBBM'!F33,'2ªCIA.5ºBBM'!F33,'1ªCIA.6ºBBM'!F33,'2ªCIA.6ºBBM'!F33,'PA.6ºBBM'!F33,'1ªCIA_IND'!F33,'2ªCIA_IND'!F33,'3ªCIA_IND'!F33,'ASCOM_CG-'!F33)</f>
        <v>0</v>
      </c>
      <c r="G33" s="16">
        <f>SUM('1ªCIA.1ºBBM'!G33,'2ªCIA.1ºBBM'!G33,'1ªCIA.2ºBBM'!G33,'2ªCIA.2ºBBM'!G33,'PA.2ºBBM'!G33,'1ªCIA.3ºBBM'!G33,'2ªCIA.3ºBBM'!G33,'1ªCIA.4ºBBM'!G33,'2ªCIA.4ºBBM'!G33,'1ªCIA.5ºBBM'!G33,'2ªCIA.5ºBBM'!G33,'1ªCIA.6ºBBM'!G33,'2ªCIA.6ºBBM'!G33,'PA.6ºBBM'!G33,'1ªCIA_IND'!G33,'2ªCIA_IND'!G33,'3ªCIA_IND'!G33,'ASCOM_CG-'!G33)</f>
        <v>0</v>
      </c>
      <c r="H33" s="15">
        <f>SUM('1ªCIA.1ºBBM'!H33,'2ªCIA.1ºBBM'!H33,'1ªCIA.2ºBBM'!H33,'2ªCIA.2ºBBM'!H33,'PA.2ºBBM'!H33,'1ªCIA.3ºBBM'!H33,'2ªCIA.3ºBBM'!H33,'1ªCIA.4ºBBM'!H33,'2ªCIA.4ºBBM'!H33,'1ªCIA.5ºBBM'!H33,'2ªCIA.5ºBBM'!H33,'1ªCIA.6ºBBM'!H33,'2ªCIA.6ºBBM'!H33,'PA.6ºBBM'!H33,'1ªCIA_IND'!H33,'2ªCIA_IND'!H33,'3ªCIA_IND'!H33,'ASCOM_CG-'!H33)</f>
        <v>0</v>
      </c>
      <c r="I33" s="16">
        <f>SUM('1ªCIA.1ºBBM'!I33,'2ªCIA.1ºBBM'!I33,'1ªCIA.2ºBBM'!I33,'2ªCIA.2ºBBM'!I33,'PA.2ºBBM'!I33,'1ªCIA.3ºBBM'!I33,'2ªCIA.3ºBBM'!I33,'1ªCIA.4ºBBM'!I33,'2ªCIA.4ºBBM'!I33,'1ªCIA.5ºBBM'!I33,'2ªCIA.5ºBBM'!I33,'1ªCIA.6ºBBM'!I33,'2ªCIA.6ºBBM'!I33,'PA.6ºBBM'!I33,'1ªCIA_IND'!I33,'2ªCIA_IND'!I33,'3ªCIA_IND'!I33,'ASCOM_CG-'!I33)</f>
        <v>0</v>
      </c>
      <c r="J33" s="15">
        <f>SUM('1ªCIA.1ºBBM'!J33,'2ªCIA.1ºBBM'!J33,'1ªCIA.2ºBBM'!J33,'2ªCIA.2ºBBM'!J33,'PA.2ºBBM'!J33,'1ªCIA.3ºBBM'!J33,'2ªCIA.3ºBBM'!J33,'1ªCIA.4ºBBM'!J33,'2ªCIA.4ºBBM'!J33,'1ªCIA.5ºBBM'!J33,'2ªCIA.5ºBBM'!J33,'1ªCIA.6ºBBM'!J33,'2ªCIA.6ºBBM'!J33,'PA.6ºBBM'!J33,'1ªCIA_IND'!J33,'2ªCIA_IND'!J33,'3ªCIA_IND'!J33,'ASCOM_CG-'!J33)</f>
        <v>0</v>
      </c>
      <c r="K33" s="16">
        <f>SUM('1ªCIA.1ºBBM'!K33,'2ªCIA.1ºBBM'!K33,'1ªCIA.2ºBBM'!K33,'2ªCIA.2ºBBM'!K33,'PA.2ºBBM'!K33,'1ªCIA.3ºBBM'!K33,'2ªCIA.3ºBBM'!K33,'1ªCIA.4ºBBM'!K33,'2ªCIA.4ºBBM'!K33,'1ªCIA.5ºBBM'!K33,'2ªCIA.5ºBBM'!K33,'1ªCIA.6ºBBM'!K33,'2ªCIA.6ºBBM'!K33,'PA.6ºBBM'!K33,'1ªCIA_IND'!K33,'2ªCIA_IND'!K33,'3ªCIA_IND'!K33,'ASCOM_CG-'!K33)</f>
        <v>0</v>
      </c>
      <c r="L33" s="15">
        <f>SUM('1ªCIA.1ºBBM'!L33,'2ªCIA.1ºBBM'!L33,'1ªCIA.2ºBBM'!L33,'2ªCIA.2ºBBM'!L33,'PA.2ºBBM'!L33,'1ªCIA.3ºBBM'!L33,'2ªCIA.3ºBBM'!L33,'1ªCIA.4ºBBM'!L33,'2ªCIA.4ºBBM'!L33,'1ªCIA.5ºBBM'!L33,'2ªCIA.5ºBBM'!L33,'1ªCIA.6ºBBM'!L33,'2ªCIA.6ºBBM'!L33,'PA.6ºBBM'!L33,'1ªCIA_IND'!L33,'2ªCIA_IND'!L33,'3ªCIA_IND'!L33,'ASCOM_CG-'!L33)</f>
        <v>0</v>
      </c>
      <c r="M33" s="16">
        <f>SUM('1ªCIA.1ºBBM'!M33,'2ªCIA.1ºBBM'!M33,'1ªCIA.2ºBBM'!M33,'2ªCIA.2ºBBM'!M33,'PA.2ºBBM'!M33,'1ªCIA.3ºBBM'!M33,'2ªCIA.3ºBBM'!M33,'1ªCIA.4ºBBM'!M33,'2ªCIA.4ºBBM'!M33,'1ªCIA.5ºBBM'!M33,'2ªCIA.5ºBBM'!M33,'1ªCIA.6ºBBM'!M33,'2ªCIA.6ºBBM'!M33,'PA.6ºBBM'!M33,'1ªCIA_IND'!M33,'2ªCIA_IND'!M33,'3ªCIA_IND'!M33,'ASCOM_CG-'!M33)</f>
        <v>0</v>
      </c>
      <c r="N33" s="15">
        <f>SUM('1ªCIA.1ºBBM'!N33,'2ªCIA.1ºBBM'!N33,'1ªCIA.2ºBBM'!N33,'2ªCIA.2ºBBM'!N33,'PA.2ºBBM'!N33,'1ªCIA.3ºBBM'!N33,'2ªCIA.3ºBBM'!N33,'1ªCIA.4ºBBM'!N33,'2ªCIA.4ºBBM'!N33,'1ªCIA.5ºBBM'!N33,'2ªCIA.5ºBBM'!N33,'1ªCIA.6ºBBM'!N33,'2ªCIA.6ºBBM'!N33,'PA.6ºBBM'!N33,'1ªCIA_IND'!N33,'2ªCIA_IND'!N33,'3ªCIA_IND'!N33,'ASCOM_CG-'!N33)</f>
        <v>0</v>
      </c>
      <c r="O33" s="16">
        <f>SUM('1ªCIA.1ºBBM'!O33,'2ªCIA.1ºBBM'!O33,'1ªCIA.2ºBBM'!O33,'2ªCIA.2ºBBM'!O33,'PA.2ºBBM'!O33,'1ªCIA.3ºBBM'!O33,'2ªCIA.3ºBBM'!O33,'1ªCIA.4ºBBM'!O33,'2ªCIA.4ºBBM'!O33,'1ªCIA.5ºBBM'!O33,'2ªCIA.5ºBBM'!O33,'1ªCIA.6ºBBM'!O33,'2ªCIA.6ºBBM'!O33,'PA.6ºBBM'!O33,'1ªCIA_IND'!O33,'2ªCIA_IND'!O33,'3ªCIA_IND'!O33,'ASCOM_CG-'!O33)</f>
        <v>0</v>
      </c>
      <c r="P33" s="15">
        <f>SUM('1ªCIA.1ºBBM'!P33,'2ªCIA.1ºBBM'!P33,'1ªCIA.2ºBBM'!P33,'2ªCIA.2ºBBM'!P33,'PA.2ºBBM'!P33,'1ªCIA.3ºBBM'!P33,'2ªCIA.3ºBBM'!P33,'1ªCIA.4ºBBM'!P33,'2ªCIA.4ºBBM'!P33,'1ªCIA.5ºBBM'!P33,'2ªCIA.5ºBBM'!P33,'1ªCIA.6ºBBM'!P33,'2ªCIA.6ºBBM'!P33,'PA.6ºBBM'!P33,'1ªCIA_IND'!P33,'2ªCIA_IND'!P33,'3ªCIA_IND'!P33,'ASCOM_CG-'!P33)</f>
        <v>0</v>
      </c>
      <c r="Q33" s="16">
        <f>SUM('1ªCIA.1ºBBM'!Q33,'2ªCIA.1ºBBM'!Q33,'1ªCIA.2ºBBM'!Q33,'2ªCIA.2ºBBM'!Q33,'PA.2ºBBM'!Q33,'1ªCIA.3ºBBM'!Q33,'2ªCIA.3ºBBM'!Q33,'1ªCIA.4ºBBM'!Q33,'2ªCIA.4ºBBM'!Q33,'1ªCIA.5ºBBM'!Q33,'2ªCIA.5ºBBM'!Q33,'1ªCIA.6ºBBM'!Q33,'2ªCIA.6ºBBM'!Q33,'PA.6ºBBM'!Q33,'1ªCIA_IND'!Q33,'2ªCIA_IND'!Q33,'3ªCIA_IND'!Q33,'ASCOM_CG-'!Q33)</f>
        <v>0</v>
      </c>
      <c r="R33" s="15">
        <f>SUM('1ªCIA.1ºBBM'!R33,'2ªCIA.1ºBBM'!R33,'1ªCIA.2ºBBM'!R33,'2ªCIA.2ºBBM'!R33,'PA.2ºBBM'!R33,'1ªCIA.3ºBBM'!R33,'2ªCIA.3ºBBM'!R33,'1ªCIA.4ºBBM'!R33,'2ªCIA.4ºBBM'!R33,'1ªCIA.5ºBBM'!R33,'2ªCIA.5ºBBM'!R33,'1ªCIA.6ºBBM'!R33,'2ªCIA.6ºBBM'!R33,'PA.6ºBBM'!R33,'1ªCIA_IND'!R33,'2ªCIA_IND'!R33,'3ªCIA_IND'!R33,'ASCOM_CG-'!R33)</f>
        <v>0</v>
      </c>
      <c r="S33" s="16">
        <f>SUM('1ªCIA.1ºBBM'!S33,'2ªCIA.1ºBBM'!S33,'1ªCIA.2ºBBM'!S33,'2ªCIA.2ºBBM'!S33,'PA.2ºBBM'!S33,'1ªCIA.3ºBBM'!S33,'2ªCIA.3ºBBM'!S33,'1ªCIA.4ºBBM'!S33,'2ªCIA.4ºBBM'!S33,'1ªCIA.5ºBBM'!S33,'2ªCIA.5ºBBM'!S33,'1ªCIA.6ºBBM'!S33,'2ªCIA.6ºBBM'!S33,'PA.6ºBBM'!S33,'1ªCIA_IND'!S33,'2ªCIA_IND'!S33,'3ªCIA_IND'!S33,'ASCOM_CG-'!S33)</f>
        <v>0</v>
      </c>
      <c r="T33" s="15">
        <f>SUM('1ªCIA.1ºBBM'!T33,'2ªCIA.1ºBBM'!T33,'1ªCIA.2ºBBM'!T33,'2ªCIA.2ºBBM'!T33,'PA.2ºBBM'!T33,'1ªCIA.3ºBBM'!T33,'2ªCIA.3ºBBM'!T33,'1ªCIA.4ºBBM'!T33,'2ªCIA.4ºBBM'!T33,'1ªCIA.5ºBBM'!T33,'2ªCIA.5ºBBM'!T33,'1ªCIA.6ºBBM'!T33,'2ªCIA.6ºBBM'!T33,'PA.6ºBBM'!T33,'1ªCIA_IND'!T33,'2ªCIA_IND'!T33,'3ªCIA_IND'!T33,'ASCOM_CG-'!T33)</f>
        <v>0</v>
      </c>
      <c r="U33" s="16">
        <f>SUM('1ªCIA.1ºBBM'!U33,'2ªCIA.1ºBBM'!U33,'1ªCIA.2ºBBM'!U33,'2ªCIA.2ºBBM'!U33,'PA.2ºBBM'!U33,'1ªCIA.3ºBBM'!U33,'2ªCIA.3ºBBM'!U33,'1ªCIA.4ºBBM'!U33,'2ªCIA.4ºBBM'!U33,'1ªCIA.5ºBBM'!U33,'2ªCIA.5ºBBM'!U33,'1ªCIA.6ºBBM'!U33,'2ªCIA.6ºBBM'!U33,'PA.6ºBBM'!U33,'1ªCIA_IND'!U33,'2ªCIA_IND'!U33,'3ªCIA_IND'!U33,'ASCOM_CG-'!U33)</f>
        <v>0</v>
      </c>
      <c r="V33" s="15">
        <f>SUM('1ªCIA.1ºBBM'!V33,'2ªCIA.1ºBBM'!V33,'1ªCIA.2ºBBM'!V33,'2ªCIA.2ºBBM'!V33,'PA.2ºBBM'!V33,'1ªCIA.3ºBBM'!V33,'2ªCIA.3ºBBM'!V33,'1ªCIA.4ºBBM'!V33,'2ªCIA.4ºBBM'!V33,'1ªCIA.5ºBBM'!V33,'2ªCIA.5ºBBM'!V33,'1ªCIA.6ºBBM'!V33,'2ªCIA.6ºBBM'!V33,'PA.6ºBBM'!V33,'1ªCIA_IND'!V33,'2ªCIA_IND'!V33,'3ªCIA_IND'!V33,'ASCOM_CG-'!V33)</f>
        <v>0</v>
      </c>
      <c r="W33" s="16">
        <f>SUM('1ªCIA.1ºBBM'!W33,'2ªCIA.1ºBBM'!W33,'1ªCIA.2ºBBM'!W33,'2ªCIA.2ºBBM'!W33,'PA.2ºBBM'!W33,'1ªCIA.3ºBBM'!W33,'2ªCIA.3ºBBM'!W33,'1ªCIA.4ºBBM'!W33,'2ªCIA.4ºBBM'!W33,'1ªCIA.5ºBBM'!W33,'2ªCIA.5ºBBM'!W33,'1ªCIA.6ºBBM'!W33,'2ªCIA.6ºBBM'!W33,'PA.6ºBBM'!W33,'1ªCIA_IND'!W33,'2ªCIA_IND'!W33,'3ªCIA_IND'!W33,'ASCOM_CG-'!W33)</f>
        <v>0</v>
      </c>
      <c r="X33" s="15">
        <f>SUM('1ªCIA.1ºBBM'!X33,'2ªCIA.1ºBBM'!X33,'1ªCIA.2ºBBM'!X33,'2ªCIA.2ºBBM'!X33,'PA.2ºBBM'!X33,'1ªCIA.3ºBBM'!X33,'2ªCIA.3ºBBM'!X33,'1ªCIA.4ºBBM'!X33,'2ªCIA.4ºBBM'!X33,'1ªCIA.5ºBBM'!X33,'2ªCIA.5ºBBM'!X33,'1ªCIA.6ºBBM'!X33,'2ªCIA.6ºBBM'!X33,'PA.6ºBBM'!X33,'1ªCIA_IND'!X33,'2ªCIA_IND'!X33,'3ªCIA_IND'!X33,'ASCOM_CG-'!X33)</f>
        <v>0</v>
      </c>
      <c r="Y33" s="16">
        <f>SUM('1ªCIA.1ºBBM'!Y33,'2ªCIA.1ºBBM'!Y33,'1ªCIA.2ºBBM'!Y33,'2ªCIA.2ºBBM'!Y33,'PA.2ºBBM'!Y33,'1ªCIA.3ºBBM'!Y33,'2ªCIA.3ºBBM'!Y33,'1ªCIA.4ºBBM'!Y33,'2ªCIA.4ºBBM'!Y33,'1ªCIA.5ºBBM'!Y33,'2ªCIA.5ºBBM'!Y33,'1ªCIA.6ºBBM'!Y33,'2ªCIA.6ºBBM'!Y33,'PA.6ºBBM'!Y33,'1ªCIA_IND'!Y33,'2ªCIA_IND'!Y33,'3ªCIA_IND'!Y33,'ASCOM_CG-'!Y33)</f>
        <v>0</v>
      </c>
      <c r="Z33" s="15">
        <f>SUM('1ªCIA.1ºBBM'!Z33,'2ªCIA.1ºBBM'!Z33,'1ªCIA.2ºBBM'!Z33,'2ªCIA.2ºBBM'!Z33,'PA.2ºBBM'!Z33,'1ªCIA.3ºBBM'!Z33,'2ªCIA.3ºBBM'!Z33,'1ªCIA.4ºBBM'!Z33,'2ªCIA.4ºBBM'!Z33,'1ªCIA.5ºBBM'!Z33,'2ªCIA.5ºBBM'!Z33,'1ªCIA.6ºBBM'!Z33,'2ªCIA.6ºBBM'!Z33,'PA.6ºBBM'!Z33,'1ªCIA_IND'!Z33,'2ªCIA_IND'!Z33,'3ªCIA_IND'!Z33,'ASCOM_CG-'!Z33)</f>
        <v>0</v>
      </c>
      <c r="AA33" s="16">
        <f>SUM('1ªCIA.1ºBBM'!AA33,'2ªCIA.1ºBBM'!AA33,'1ªCIA.2ºBBM'!AA33,'2ªCIA.2ºBBM'!AA33,'PA.2ºBBM'!AA33,'1ªCIA.3ºBBM'!AA33,'2ªCIA.3ºBBM'!AA33,'1ªCIA.4ºBBM'!AA33,'2ªCIA.4ºBBM'!AA33,'1ªCIA.5ºBBM'!AA33,'2ªCIA.5ºBBM'!AA33,'1ªCIA.6ºBBM'!AA33,'2ªCIA.6ºBBM'!AA33,'PA.6ºBBM'!AA33,'1ªCIA_IND'!AA33,'2ªCIA_IND'!AA33,'3ªCIA_IND'!AA33,'ASCOM_CG-'!AA33)</f>
        <v>0</v>
      </c>
      <c r="AB33" s="15">
        <f>SUM('1ªCIA.1ºBBM'!AB33,'2ªCIA.1ºBBM'!AB33,'1ªCIA.2ºBBM'!AB33,'2ªCIA.2ºBBM'!AB33,'PA.2ºBBM'!AB33,'1ªCIA.3ºBBM'!AB33,'2ªCIA.3ºBBM'!AB33,'1ªCIA.4ºBBM'!AB33,'2ªCIA.4ºBBM'!AB33,'1ªCIA.5ºBBM'!AB33,'2ªCIA.5ºBBM'!AB33,'1ªCIA.6ºBBM'!AB33,'2ªCIA.6ºBBM'!AB33,'PA.6ºBBM'!AB33,'1ªCIA_IND'!AB33,'2ªCIA_IND'!AB33,'3ªCIA_IND'!AB33,'ASCOM_CG-'!AB33)</f>
        <v>0</v>
      </c>
      <c r="AC33" s="16">
        <f>SUM('1ªCIA.1ºBBM'!AC33,'2ªCIA.1ºBBM'!AC33,'1ªCIA.2ºBBM'!AC33,'2ªCIA.2ºBBM'!AC33,'PA.2ºBBM'!AC33,'1ªCIA.3ºBBM'!AC33,'2ªCIA.3ºBBM'!AC33,'1ªCIA.4ºBBM'!AC33,'2ªCIA.4ºBBM'!AC33,'1ªCIA.5ºBBM'!AC33,'2ªCIA.5ºBBM'!AC33,'1ªCIA.6ºBBM'!AC33,'2ªCIA.6ºBBM'!AC33,'PA.6ºBBM'!AC33,'1ªCIA_IND'!AC33,'2ªCIA_IND'!AC33,'3ªCIA_IND'!AC33,'ASCOM_CG-'!AC33)</f>
        <v>0</v>
      </c>
      <c r="AD33" s="15">
        <f>SUM('1ªCIA.1ºBBM'!AD33,'2ªCIA.1ºBBM'!AD33,'1ªCIA.2ºBBM'!AD33,'2ªCIA.2ºBBM'!AD33,'PA.2ºBBM'!AD33,'1ªCIA.3ºBBM'!AD33,'2ªCIA.3ºBBM'!AD33,'1ªCIA.4ºBBM'!AD33,'2ªCIA.4ºBBM'!AD33,'1ªCIA.5ºBBM'!AD33,'2ªCIA.5ºBBM'!AD33,'1ªCIA.6ºBBM'!AD33,'2ªCIA.6ºBBM'!AD33,'PA.6ºBBM'!AD33,'1ªCIA_IND'!AD33,'2ªCIA_IND'!AD33,'3ªCIA_IND'!AD33,'ASCOM_CG-'!AD33)</f>
        <v>0</v>
      </c>
      <c r="AE33" s="16">
        <f>SUM('1ªCIA.1ºBBM'!AE33,'2ªCIA.1ºBBM'!AE33,'1ªCIA.2ºBBM'!AE33,'2ªCIA.2ºBBM'!AE33,'PA.2ºBBM'!AE33,'1ªCIA.3ºBBM'!AE33,'2ªCIA.3ºBBM'!AE33,'1ªCIA.4ºBBM'!AE33,'2ªCIA.4ºBBM'!AE33,'1ªCIA.5ºBBM'!AE33,'2ªCIA.5ºBBM'!AE33,'1ªCIA.6ºBBM'!AE33,'2ªCIA.6ºBBM'!AE33,'PA.6ºBBM'!AE33,'1ªCIA_IND'!AE33,'2ªCIA_IND'!AE33,'3ªCIA_IND'!AE33,'ASCOM_CG-'!AE33)</f>
        <v>0</v>
      </c>
      <c r="AF33" s="17">
        <f t="shared" si="1"/>
        <v>0</v>
      </c>
      <c r="AG33" s="12"/>
      <c r="AH33" s="28">
        <f>SUM('1ªCIA.1ºBBM'!AH33,'2ªCIA.1ºBBM'!AH33,'1ªCIA.2ºBBM'!AH33,'2ªCIA.2ºBBM'!AH33,'PA.2ºBBM'!AH33,'1ªCIA.3ºBBM'!AH33,'2ªCIA.3ºBBM'!AH33,'1ªCIA.4ºBBM'!AH33,'2ªCIA.4ºBBM'!AH33,'1ªCIA.5ºBBM'!AH33,'2ªCIA.5ºBBM'!AH33,'1ªCIA.6ºBBM'!AH33,'2ªCIA.6ºBBM'!AH33,'PA.6ºBBM'!AH33,'1ªCIA_IND'!AH33,'2ªCIA_IND'!AH33,'3ªCIA_IND'!AH33,'ASCOM_CG-'!AH33)</f>
        <v>0</v>
      </c>
      <c r="AI33" s="28">
        <f>SUM('1ªCIA.1ºBBM'!AI33,'2ªCIA.1ºBBM'!AI33,'1ªCIA.2ºBBM'!AI33,'2ªCIA.2ºBBM'!AI33,'PA.2ºBBM'!AI33,'1ªCIA.3ºBBM'!AI33,'2ªCIA.3ºBBM'!AI33,'1ªCIA.4ºBBM'!AI33,'2ªCIA.4ºBBM'!AI33,'1ªCIA.5ºBBM'!AI33,'2ªCIA.5ºBBM'!AI33,'1ªCIA.6ºBBM'!AI33,'2ªCIA.6ºBBM'!AI33,'PA.6ºBBM'!AI33,'1ªCIA_IND'!AI33,'2ªCIA_IND'!AI33,'3ªCIA_IND'!AI33,'ASCOM_CG-'!AI33)</f>
        <v>0</v>
      </c>
      <c r="AJ33" s="19"/>
    </row>
    <row r="34" ht="22.5" customHeight="1">
      <c r="A34" s="18"/>
      <c r="B34" s="15">
        <f>SUM('1ªCIA.1ºBBM'!B34,'2ªCIA.1ºBBM'!B34,'1ªCIA.2ºBBM'!B34,'2ªCIA.2ºBBM'!B34,'PA.2ºBBM'!B34,'1ªCIA.3ºBBM'!B34,'2ªCIA.3ºBBM'!B34,'1ªCIA.4ºBBM'!B34,'2ªCIA.4ºBBM'!B34,'1ªCIA.5ºBBM'!B34,'2ªCIA.5ºBBM'!B34,'1ªCIA.6ºBBM'!B34,'2ªCIA.6ºBBM'!B34,'PA.6ºBBM'!B34,'1ªCIA_IND'!B34,'2ªCIA_IND'!B34,'3ªCIA_IND'!B34,'ASCOM_CG-'!B34)</f>
        <v>0</v>
      </c>
      <c r="C34" s="16">
        <f>SUM('1ªCIA.1ºBBM'!C34,'2ªCIA.1ºBBM'!C34,'1ªCIA.2ºBBM'!C34,'2ªCIA.2ºBBM'!C34,'PA.2ºBBM'!C34,'1ªCIA.3ºBBM'!C34,'2ªCIA.3ºBBM'!C34,'1ªCIA.4ºBBM'!C34,'2ªCIA.4ºBBM'!C34,'1ªCIA.5ºBBM'!C34,'2ªCIA.5ºBBM'!C34,'1ªCIA.6ºBBM'!C34,'2ªCIA.6ºBBM'!C34,'PA.6ºBBM'!C34,'1ªCIA_IND'!C34,'2ªCIA_IND'!C34,'3ªCIA_IND'!C34,'ASCOM_CG-'!C34)</f>
        <v>0</v>
      </c>
      <c r="D34" s="15">
        <f>SUM('1ªCIA.1ºBBM'!D34,'2ªCIA.1ºBBM'!D34,'1ªCIA.2ºBBM'!D34,'2ªCIA.2ºBBM'!D34,'PA.2ºBBM'!D34,'1ªCIA.3ºBBM'!D34,'2ªCIA.3ºBBM'!D34,'1ªCIA.4ºBBM'!D34,'2ªCIA.4ºBBM'!D34,'1ªCIA.5ºBBM'!D34,'2ªCIA.5ºBBM'!D34,'1ªCIA.6ºBBM'!D34,'2ªCIA.6ºBBM'!D34,'PA.6ºBBM'!D34,'1ªCIA_IND'!D34,'2ªCIA_IND'!D34,'3ªCIA_IND'!D34,'ASCOM_CG-'!D34)</f>
        <v>0</v>
      </c>
      <c r="E34" s="16">
        <f>SUM('1ªCIA.1ºBBM'!E34,'2ªCIA.1ºBBM'!E34,'1ªCIA.2ºBBM'!E34,'2ªCIA.2ºBBM'!E34,'PA.2ºBBM'!E34,'1ªCIA.3ºBBM'!E34,'2ªCIA.3ºBBM'!E34,'1ªCIA.4ºBBM'!E34,'2ªCIA.4ºBBM'!E34,'1ªCIA.5ºBBM'!E34,'2ªCIA.5ºBBM'!E34,'1ªCIA.6ºBBM'!E34,'2ªCIA.6ºBBM'!E34,'PA.6ºBBM'!E34,'1ªCIA_IND'!E34,'2ªCIA_IND'!E34,'3ªCIA_IND'!E34,'ASCOM_CG-'!E34)</f>
        <v>0</v>
      </c>
      <c r="F34" s="15">
        <f>SUM('1ªCIA.1ºBBM'!F34,'2ªCIA.1ºBBM'!F34,'1ªCIA.2ºBBM'!F34,'2ªCIA.2ºBBM'!F34,'PA.2ºBBM'!F34,'1ªCIA.3ºBBM'!F34,'2ªCIA.3ºBBM'!F34,'1ªCIA.4ºBBM'!F34,'2ªCIA.4ºBBM'!F34,'1ªCIA.5ºBBM'!F34,'2ªCIA.5ºBBM'!F34,'1ªCIA.6ºBBM'!F34,'2ªCIA.6ºBBM'!F34,'PA.6ºBBM'!F34,'1ªCIA_IND'!F34,'2ªCIA_IND'!F34,'3ªCIA_IND'!F34,'ASCOM_CG-'!F34)</f>
        <v>0</v>
      </c>
      <c r="G34" s="16">
        <f>SUM('1ªCIA.1ºBBM'!G34,'2ªCIA.1ºBBM'!G34,'1ªCIA.2ºBBM'!G34,'2ªCIA.2ºBBM'!G34,'PA.2ºBBM'!G34,'1ªCIA.3ºBBM'!G34,'2ªCIA.3ºBBM'!G34,'1ªCIA.4ºBBM'!G34,'2ªCIA.4ºBBM'!G34,'1ªCIA.5ºBBM'!G34,'2ªCIA.5ºBBM'!G34,'1ªCIA.6ºBBM'!G34,'2ªCIA.6ºBBM'!G34,'PA.6ºBBM'!G34,'1ªCIA_IND'!G34,'2ªCIA_IND'!G34,'3ªCIA_IND'!G34,'ASCOM_CG-'!G34)</f>
        <v>0</v>
      </c>
      <c r="H34" s="15">
        <f>SUM('1ªCIA.1ºBBM'!H34,'2ªCIA.1ºBBM'!H34,'1ªCIA.2ºBBM'!H34,'2ªCIA.2ºBBM'!H34,'PA.2ºBBM'!H34,'1ªCIA.3ºBBM'!H34,'2ªCIA.3ºBBM'!H34,'1ªCIA.4ºBBM'!H34,'2ªCIA.4ºBBM'!H34,'1ªCIA.5ºBBM'!H34,'2ªCIA.5ºBBM'!H34,'1ªCIA.6ºBBM'!H34,'2ªCIA.6ºBBM'!H34,'PA.6ºBBM'!H34,'1ªCIA_IND'!H34,'2ªCIA_IND'!H34,'3ªCIA_IND'!H34,'ASCOM_CG-'!H34)</f>
        <v>0</v>
      </c>
      <c r="I34" s="16">
        <f>SUM('1ªCIA.1ºBBM'!I34,'2ªCIA.1ºBBM'!I34,'1ªCIA.2ºBBM'!I34,'2ªCIA.2ºBBM'!I34,'PA.2ºBBM'!I34,'1ªCIA.3ºBBM'!I34,'2ªCIA.3ºBBM'!I34,'1ªCIA.4ºBBM'!I34,'2ªCIA.4ºBBM'!I34,'1ªCIA.5ºBBM'!I34,'2ªCIA.5ºBBM'!I34,'1ªCIA.6ºBBM'!I34,'2ªCIA.6ºBBM'!I34,'PA.6ºBBM'!I34,'1ªCIA_IND'!I34,'2ªCIA_IND'!I34,'3ªCIA_IND'!I34,'ASCOM_CG-'!I34)</f>
        <v>0</v>
      </c>
      <c r="J34" s="15">
        <f>SUM('1ªCIA.1ºBBM'!J34,'2ªCIA.1ºBBM'!J34,'1ªCIA.2ºBBM'!J34,'2ªCIA.2ºBBM'!J34,'PA.2ºBBM'!J34,'1ªCIA.3ºBBM'!J34,'2ªCIA.3ºBBM'!J34,'1ªCIA.4ºBBM'!J34,'2ªCIA.4ºBBM'!J34,'1ªCIA.5ºBBM'!J34,'2ªCIA.5ºBBM'!J34,'1ªCIA.6ºBBM'!J34,'2ªCIA.6ºBBM'!J34,'PA.6ºBBM'!J34,'1ªCIA_IND'!J34,'2ªCIA_IND'!J34,'3ªCIA_IND'!J34,'ASCOM_CG-'!J34)</f>
        <v>0</v>
      </c>
      <c r="K34" s="16">
        <f>SUM('1ªCIA.1ºBBM'!K34,'2ªCIA.1ºBBM'!K34,'1ªCIA.2ºBBM'!K34,'2ªCIA.2ºBBM'!K34,'PA.2ºBBM'!K34,'1ªCIA.3ºBBM'!K34,'2ªCIA.3ºBBM'!K34,'1ªCIA.4ºBBM'!K34,'2ªCIA.4ºBBM'!K34,'1ªCIA.5ºBBM'!K34,'2ªCIA.5ºBBM'!K34,'1ªCIA.6ºBBM'!K34,'2ªCIA.6ºBBM'!K34,'PA.6ºBBM'!K34,'1ªCIA_IND'!K34,'2ªCIA_IND'!K34,'3ªCIA_IND'!K34,'ASCOM_CG-'!K34)</f>
        <v>0</v>
      </c>
      <c r="L34" s="15">
        <f>SUM('1ªCIA.1ºBBM'!L34,'2ªCIA.1ºBBM'!L34,'1ªCIA.2ºBBM'!L34,'2ªCIA.2ºBBM'!L34,'PA.2ºBBM'!L34,'1ªCIA.3ºBBM'!L34,'2ªCIA.3ºBBM'!L34,'1ªCIA.4ºBBM'!L34,'2ªCIA.4ºBBM'!L34,'1ªCIA.5ºBBM'!L34,'2ªCIA.5ºBBM'!L34,'1ªCIA.6ºBBM'!L34,'2ªCIA.6ºBBM'!L34,'PA.6ºBBM'!L34,'1ªCIA_IND'!L34,'2ªCIA_IND'!L34,'3ªCIA_IND'!L34,'ASCOM_CG-'!L34)</f>
        <v>0</v>
      </c>
      <c r="M34" s="16">
        <f>SUM('1ªCIA.1ºBBM'!M34,'2ªCIA.1ºBBM'!M34,'1ªCIA.2ºBBM'!M34,'2ªCIA.2ºBBM'!M34,'PA.2ºBBM'!M34,'1ªCIA.3ºBBM'!M34,'2ªCIA.3ºBBM'!M34,'1ªCIA.4ºBBM'!M34,'2ªCIA.4ºBBM'!M34,'1ªCIA.5ºBBM'!M34,'2ªCIA.5ºBBM'!M34,'1ªCIA.6ºBBM'!M34,'2ªCIA.6ºBBM'!M34,'PA.6ºBBM'!M34,'1ªCIA_IND'!M34,'2ªCIA_IND'!M34,'3ªCIA_IND'!M34,'ASCOM_CG-'!M34)</f>
        <v>0</v>
      </c>
      <c r="N34" s="15">
        <f>SUM('1ªCIA.1ºBBM'!N34,'2ªCIA.1ºBBM'!N34,'1ªCIA.2ºBBM'!N34,'2ªCIA.2ºBBM'!N34,'PA.2ºBBM'!N34,'1ªCIA.3ºBBM'!N34,'2ªCIA.3ºBBM'!N34,'1ªCIA.4ºBBM'!N34,'2ªCIA.4ºBBM'!N34,'1ªCIA.5ºBBM'!N34,'2ªCIA.5ºBBM'!N34,'1ªCIA.6ºBBM'!N34,'2ªCIA.6ºBBM'!N34,'PA.6ºBBM'!N34,'1ªCIA_IND'!N34,'2ªCIA_IND'!N34,'3ªCIA_IND'!N34,'ASCOM_CG-'!N34)</f>
        <v>0</v>
      </c>
      <c r="O34" s="16">
        <f>SUM('1ªCIA.1ºBBM'!O34,'2ªCIA.1ºBBM'!O34,'1ªCIA.2ºBBM'!O34,'2ªCIA.2ºBBM'!O34,'PA.2ºBBM'!O34,'1ªCIA.3ºBBM'!O34,'2ªCIA.3ºBBM'!O34,'1ªCIA.4ºBBM'!O34,'2ªCIA.4ºBBM'!O34,'1ªCIA.5ºBBM'!O34,'2ªCIA.5ºBBM'!O34,'1ªCIA.6ºBBM'!O34,'2ªCIA.6ºBBM'!O34,'PA.6ºBBM'!O34,'1ªCIA_IND'!O34,'2ªCIA_IND'!O34,'3ªCIA_IND'!O34,'ASCOM_CG-'!O34)</f>
        <v>0</v>
      </c>
      <c r="P34" s="15">
        <f>SUM('1ªCIA.1ºBBM'!P34,'2ªCIA.1ºBBM'!P34,'1ªCIA.2ºBBM'!P34,'2ªCIA.2ºBBM'!P34,'PA.2ºBBM'!P34,'1ªCIA.3ºBBM'!P34,'2ªCIA.3ºBBM'!P34,'1ªCIA.4ºBBM'!P34,'2ªCIA.4ºBBM'!P34,'1ªCIA.5ºBBM'!P34,'2ªCIA.5ºBBM'!P34,'1ªCIA.6ºBBM'!P34,'2ªCIA.6ºBBM'!P34,'PA.6ºBBM'!P34,'1ªCIA_IND'!P34,'2ªCIA_IND'!P34,'3ªCIA_IND'!P34,'ASCOM_CG-'!P34)</f>
        <v>0</v>
      </c>
      <c r="Q34" s="16">
        <f>SUM('1ªCIA.1ºBBM'!Q34,'2ªCIA.1ºBBM'!Q34,'1ªCIA.2ºBBM'!Q34,'2ªCIA.2ºBBM'!Q34,'PA.2ºBBM'!Q34,'1ªCIA.3ºBBM'!Q34,'2ªCIA.3ºBBM'!Q34,'1ªCIA.4ºBBM'!Q34,'2ªCIA.4ºBBM'!Q34,'1ªCIA.5ºBBM'!Q34,'2ªCIA.5ºBBM'!Q34,'1ªCIA.6ºBBM'!Q34,'2ªCIA.6ºBBM'!Q34,'PA.6ºBBM'!Q34,'1ªCIA_IND'!Q34,'2ªCIA_IND'!Q34,'3ªCIA_IND'!Q34,'ASCOM_CG-'!Q34)</f>
        <v>0</v>
      </c>
      <c r="R34" s="15">
        <f>SUM('1ªCIA.1ºBBM'!R34,'2ªCIA.1ºBBM'!R34,'1ªCIA.2ºBBM'!R34,'2ªCIA.2ºBBM'!R34,'PA.2ºBBM'!R34,'1ªCIA.3ºBBM'!R34,'2ªCIA.3ºBBM'!R34,'1ªCIA.4ºBBM'!R34,'2ªCIA.4ºBBM'!R34,'1ªCIA.5ºBBM'!R34,'2ªCIA.5ºBBM'!R34,'1ªCIA.6ºBBM'!R34,'2ªCIA.6ºBBM'!R34,'PA.6ºBBM'!R34,'1ªCIA_IND'!R34,'2ªCIA_IND'!R34,'3ªCIA_IND'!R34,'ASCOM_CG-'!R34)</f>
        <v>0</v>
      </c>
      <c r="S34" s="16">
        <f>SUM('1ªCIA.1ºBBM'!S34,'2ªCIA.1ºBBM'!S34,'1ªCIA.2ºBBM'!S34,'2ªCIA.2ºBBM'!S34,'PA.2ºBBM'!S34,'1ªCIA.3ºBBM'!S34,'2ªCIA.3ºBBM'!S34,'1ªCIA.4ºBBM'!S34,'2ªCIA.4ºBBM'!S34,'1ªCIA.5ºBBM'!S34,'2ªCIA.5ºBBM'!S34,'1ªCIA.6ºBBM'!S34,'2ªCIA.6ºBBM'!S34,'PA.6ºBBM'!S34,'1ªCIA_IND'!S34,'2ªCIA_IND'!S34,'3ªCIA_IND'!S34,'ASCOM_CG-'!S34)</f>
        <v>0</v>
      </c>
      <c r="T34" s="15">
        <f>SUM('1ªCIA.1ºBBM'!T34,'2ªCIA.1ºBBM'!T34,'1ªCIA.2ºBBM'!T34,'2ªCIA.2ºBBM'!T34,'PA.2ºBBM'!T34,'1ªCIA.3ºBBM'!T34,'2ªCIA.3ºBBM'!T34,'1ªCIA.4ºBBM'!T34,'2ªCIA.4ºBBM'!T34,'1ªCIA.5ºBBM'!T34,'2ªCIA.5ºBBM'!T34,'1ªCIA.6ºBBM'!T34,'2ªCIA.6ºBBM'!T34,'PA.6ºBBM'!T34,'1ªCIA_IND'!T34,'2ªCIA_IND'!T34,'3ªCIA_IND'!T34,'ASCOM_CG-'!T34)</f>
        <v>0</v>
      </c>
      <c r="U34" s="16">
        <f>SUM('1ªCIA.1ºBBM'!U34,'2ªCIA.1ºBBM'!U34,'1ªCIA.2ºBBM'!U34,'2ªCIA.2ºBBM'!U34,'PA.2ºBBM'!U34,'1ªCIA.3ºBBM'!U34,'2ªCIA.3ºBBM'!U34,'1ªCIA.4ºBBM'!U34,'2ªCIA.4ºBBM'!U34,'1ªCIA.5ºBBM'!U34,'2ªCIA.5ºBBM'!U34,'1ªCIA.6ºBBM'!U34,'2ªCIA.6ºBBM'!U34,'PA.6ºBBM'!U34,'1ªCIA_IND'!U34,'2ªCIA_IND'!U34,'3ªCIA_IND'!U34,'ASCOM_CG-'!U34)</f>
        <v>0</v>
      </c>
      <c r="V34" s="15">
        <f>SUM('1ªCIA.1ºBBM'!V34,'2ªCIA.1ºBBM'!V34,'1ªCIA.2ºBBM'!V34,'2ªCIA.2ºBBM'!V34,'PA.2ºBBM'!V34,'1ªCIA.3ºBBM'!V34,'2ªCIA.3ºBBM'!V34,'1ªCIA.4ºBBM'!V34,'2ªCIA.4ºBBM'!V34,'1ªCIA.5ºBBM'!V34,'2ªCIA.5ºBBM'!V34,'1ªCIA.6ºBBM'!V34,'2ªCIA.6ºBBM'!V34,'PA.6ºBBM'!V34,'1ªCIA_IND'!V34,'2ªCIA_IND'!V34,'3ªCIA_IND'!V34,'ASCOM_CG-'!V34)</f>
        <v>0</v>
      </c>
      <c r="W34" s="16">
        <f>SUM('1ªCIA.1ºBBM'!W34,'2ªCIA.1ºBBM'!W34,'1ªCIA.2ºBBM'!W34,'2ªCIA.2ºBBM'!W34,'PA.2ºBBM'!W34,'1ªCIA.3ºBBM'!W34,'2ªCIA.3ºBBM'!W34,'1ªCIA.4ºBBM'!W34,'2ªCIA.4ºBBM'!W34,'1ªCIA.5ºBBM'!W34,'2ªCIA.5ºBBM'!W34,'1ªCIA.6ºBBM'!W34,'2ªCIA.6ºBBM'!W34,'PA.6ºBBM'!W34,'1ªCIA_IND'!W34,'2ªCIA_IND'!W34,'3ªCIA_IND'!W34,'ASCOM_CG-'!W34)</f>
        <v>0</v>
      </c>
      <c r="X34" s="15">
        <f>SUM('1ªCIA.1ºBBM'!X34,'2ªCIA.1ºBBM'!X34,'1ªCIA.2ºBBM'!X34,'2ªCIA.2ºBBM'!X34,'PA.2ºBBM'!X34,'1ªCIA.3ºBBM'!X34,'2ªCIA.3ºBBM'!X34,'1ªCIA.4ºBBM'!X34,'2ªCIA.4ºBBM'!X34,'1ªCIA.5ºBBM'!X34,'2ªCIA.5ºBBM'!X34,'1ªCIA.6ºBBM'!X34,'2ªCIA.6ºBBM'!X34,'PA.6ºBBM'!X34,'1ªCIA_IND'!X34,'2ªCIA_IND'!X34,'3ªCIA_IND'!X34,'ASCOM_CG-'!X34)</f>
        <v>0</v>
      </c>
      <c r="Y34" s="16">
        <f>SUM('1ªCIA.1ºBBM'!Y34,'2ªCIA.1ºBBM'!Y34,'1ªCIA.2ºBBM'!Y34,'2ªCIA.2ºBBM'!Y34,'PA.2ºBBM'!Y34,'1ªCIA.3ºBBM'!Y34,'2ªCIA.3ºBBM'!Y34,'1ªCIA.4ºBBM'!Y34,'2ªCIA.4ºBBM'!Y34,'1ªCIA.5ºBBM'!Y34,'2ªCIA.5ºBBM'!Y34,'1ªCIA.6ºBBM'!Y34,'2ªCIA.6ºBBM'!Y34,'PA.6ºBBM'!Y34,'1ªCIA_IND'!Y34,'2ªCIA_IND'!Y34,'3ªCIA_IND'!Y34,'ASCOM_CG-'!Y34)</f>
        <v>0</v>
      </c>
      <c r="Z34" s="15">
        <f>SUM('1ªCIA.1ºBBM'!Z34,'2ªCIA.1ºBBM'!Z34,'1ªCIA.2ºBBM'!Z34,'2ªCIA.2ºBBM'!Z34,'PA.2ºBBM'!Z34,'1ªCIA.3ºBBM'!Z34,'2ªCIA.3ºBBM'!Z34,'1ªCIA.4ºBBM'!Z34,'2ªCIA.4ºBBM'!Z34,'1ªCIA.5ºBBM'!Z34,'2ªCIA.5ºBBM'!Z34,'1ªCIA.6ºBBM'!Z34,'2ªCIA.6ºBBM'!Z34,'PA.6ºBBM'!Z34,'1ªCIA_IND'!Z34,'2ªCIA_IND'!Z34,'3ªCIA_IND'!Z34,'ASCOM_CG-'!Z34)</f>
        <v>0</v>
      </c>
      <c r="AA34" s="16">
        <f>SUM('1ªCIA.1ºBBM'!AA34,'2ªCIA.1ºBBM'!AA34,'1ªCIA.2ºBBM'!AA34,'2ªCIA.2ºBBM'!AA34,'PA.2ºBBM'!AA34,'1ªCIA.3ºBBM'!AA34,'2ªCIA.3ºBBM'!AA34,'1ªCIA.4ºBBM'!AA34,'2ªCIA.4ºBBM'!AA34,'1ªCIA.5ºBBM'!AA34,'2ªCIA.5ºBBM'!AA34,'1ªCIA.6ºBBM'!AA34,'2ªCIA.6ºBBM'!AA34,'PA.6ºBBM'!AA34,'1ªCIA_IND'!AA34,'2ªCIA_IND'!AA34,'3ªCIA_IND'!AA34,'ASCOM_CG-'!AA34)</f>
        <v>0</v>
      </c>
      <c r="AB34" s="15">
        <f>SUM('1ªCIA.1ºBBM'!AB34,'2ªCIA.1ºBBM'!AB34,'1ªCIA.2ºBBM'!AB34,'2ªCIA.2ºBBM'!AB34,'PA.2ºBBM'!AB34,'1ªCIA.3ºBBM'!AB34,'2ªCIA.3ºBBM'!AB34,'1ªCIA.4ºBBM'!AB34,'2ªCIA.4ºBBM'!AB34,'1ªCIA.5ºBBM'!AB34,'2ªCIA.5ºBBM'!AB34,'1ªCIA.6ºBBM'!AB34,'2ªCIA.6ºBBM'!AB34,'PA.6ºBBM'!AB34,'1ªCIA_IND'!AB34,'2ªCIA_IND'!AB34,'3ªCIA_IND'!AB34,'ASCOM_CG-'!AB34)</f>
        <v>0</v>
      </c>
      <c r="AC34" s="16">
        <f>SUM('1ªCIA.1ºBBM'!AC34,'2ªCIA.1ºBBM'!AC34,'1ªCIA.2ºBBM'!AC34,'2ªCIA.2ºBBM'!AC34,'PA.2ºBBM'!AC34,'1ªCIA.3ºBBM'!AC34,'2ªCIA.3ºBBM'!AC34,'1ªCIA.4ºBBM'!AC34,'2ªCIA.4ºBBM'!AC34,'1ªCIA.5ºBBM'!AC34,'2ªCIA.5ºBBM'!AC34,'1ªCIA.6ºBBM'!AC34,'2ªCIA.6ºBBM'!AC34,'PA.6ºBBM'!AC34,'1ªCIA_IND'!AC34,'2ªCIA_IND'!AC34,'3ªCIA_IND'!AC34,'ASCOM_CG-'!AC34)</f>
        <v>0</v>
      </c>
      <c r="AD34" s="15">
        <f>SUM('1ªCIA.1ºBBM'!AD34,'2ªCIA.1ºBBM'!AD34,'1ªCIA.2ºBBM'!AD34,'2ªCIA.2ºBBM'!AD34,'PA.2ºBBM'!AD34,'1ªCIA.3ºBBM'!AD34,'2ªCIA.3ºBBM'!AD34,'1ªCIA.4ºBBM'!AD34,'2ªCIA.4ºBBM'!AD34,'1ªCIA.5ºBBM'!AD34,'2ªCIA.5ºBBM'!AD34,'1ªCIA.6ºBBM'!AD34,'2ªCIA.6ºBBM'!AD34,'PA.6ºBBM'!AD34,'1ªCIA_IND'!AD34,'2ªCIA_IND'!AD34,'3ªCIA_IND'!AD34,'ASCOM_CG-'!AD34)</f>
        <v>0</v>
      </c>
      <c r="AE34" s="16">
        <f>SUM('1ªCIA.1ºBBM'!AE34,'2ªCIA.1ºBBM'!AE34,'1ªCIA.2ºBBM'!AE34,'2ªCIA.2ºBBM'!AE34,'PA.2ºBBM'!AE34,'1ªCIA.3ºBBM'!AE34,'2ªCIA.3ºBBM'!AE34,'1ªCIA.4ºBBM'!AE34,'2ªCIA.4ºBBM'!AE34,'1ªCIA.5ºBBM'!AE34,'2ªCIA.5ºBBM'!AE34,'1ªCIA.6ºBBM'!AE34,'2ªCIA.6ºBBM'!AE34,'PA.6ºBBM'!AE34,'1ªCIA_IND'!AE34,'2ªCIA_IND'!AE34,'3ªCIA_IND'!AE34,'ASCOM_CG-'!AE34)</f>
        <v>0</v>
      </c>
      <c r="AF34" s="17">
        <f t="shared" si="1"/>
        <v>0</v>
      </c>
      <c r="AG34" s="12"/>
      <c r="AH34" s="28">
        <f>SUM('1ªCIA.1ºBBM'!AH34,'2ªCIA.1ºBBM'!AH34,'1ªCIA.2ºBBM'!AH34,'2ªCIA.2ºBBM'!AH34,'PA.2ºBBM'!AH34,'1ªCIA.3ºBBM'!AH34,'2ªCIA.3ºBBM'!AH34,'1ªCIA.4ºBBM'!AH34,'2ªCIA.4ºBBM'!AH34,'1ªCIA.5ºBBM'!AH34,'2ªCIA.5ºBBM'!AH34,'1ªCIA.6ºBBM'!AH34,'2ªCIA.6ºBBM'!AH34,'PA.6ºBBM'!AH34,'1ªCIA_IND'!AH34,'2ªCIA_IND'!AH34,'3ªCIA_IND'!AH34,'ASCOM_CG-'!AH34)</f>
        <v>0</v>
      </c>
      <c r="AI34" s="28">
        <f>SUM('1ªCIA.1ºBBM'!AI34,'2ªCIA.1ºBBM'!AI34,'1ªCIA.2ºBBM'!AI34,'2ªCIA.2ºBBM'!AI34,'PA.2ºBBM'!AI34,'1ªCIA.3ºBBM'!AI34,'2ªCIA.3ºBBM'!AI34,'1ªCIA.4ºBBM'!AI34,'2ªCIA.4ºBBM'!AI34,'1ªCIA.5ºBBM'!AI34,'2ªCIA.5ºBBM'!AI34,'1ªCIA.6ºBBM'!AI34,'2ªCIA.6ºBBM'!AI34,'PA.6ºBBM'!AI34,'1ªCIA_IND'!AI34,'2ªCIA_IND'!AI34,'3ªCIA_IND'!AI34,'ASCOM_CG-'!AI34)</f>
        <v>0</v>
      </c>
      <c r="AJ34" s="19"/>
    </row>
    <row r="35" ht="22.5" customHeight="1">
      <c r="A35" s="20"/>
      <c r="B35" s="15">
        <f>SUM('1ªCIA.1ºBBM'!B35,'2ªCIA.1ºBBM'!B35,'1ªCIA.2ºBBM'!B35,'2ªCIA.2ºBBM'!B35,'PA.2ºBBM'!B35,'1ªCIA.3ºBBM'!B35,'2ªCIA.3ºBBM'!B35,'1ªCIA.4ºBBM'!B35,'2ªCIA.4ºBBM'!B35,'1ªCIA.5ºBBM'!B35,'2ªCIA.5ºBBM'!B35,'1ªCIA.6ºBBM'!B35,'2ªCIA.6ºBBM'!B35,'PA.6ºBBM'!B35,'1ªCIA_IND'!B35,'2ªCIA_IND'!B35,'3ªCIA_IND'!B35,'ASCOM_CG-'!B35)</f>
        <v>0</v>
      </c>
      <c r="C35" s="16">
        <f>SUM('1ªCIA.1ºBBM'!C35,'2ªCIA.1ºBBM'!C35,'1ªCIA.2ºBBM'!C35,'2ªCIA.2ºBBM'!C35,'PA.2ºBBM'!C35,'1ªCIA.3ºBBM'!C35,'2ªCIA.3ºBBM'!C35,'1ªCIA.4ºBBM'!C35,'2ªCIA.4ºBBM'!C35,'1ªCIA.5ºBBM'!C35,'2ªCIA.5ºBBM'!C35,'1ªCIA.6ºBBM'!C35,'2ªCIA.6ºBBM'!C35,'PA.6ºBBM'!C35,'1ªCIA_IND'!C35,'2ªCIA_IND'!C35,'3ªCIA_IND'!C35,'ASCOM_CG-'!C35)</f>
        <v>0</v>
      </c>
      <c r="D35" s="15">
        <f>SUM('1ªCIA.1ºBBM'!D35,'2ªCIA.1ºBBM'!D35,'1ªCIA.2ºBBM'!D35,'2ªCIA.2ºBBM'!D35,'PA.2ºBBM'!D35,'1ªCIA.3ºBBM'!D35,'2ªCIA.3ºBBM'!D35,'1ªCIA.4ºBBM'!D35,'2ªCIA.4ºBBM'!D35,'1ªCIA.5ºBBM'!D35,'2ªCIA.5ºBBM'!D35,'1ªCIA.6ºBBM'!D35,'2ªCIA.6ºBBM'!D35,'PA.6ºBBM'!D35,'1ªCIA_IND'!D35,'2ªCIA_IND'!D35,'3ªCIA_IND'!D35,'ASCOM_CG-'!D35)</f>
        <v>0</v>
      </c>
      <c r="E35" s="16">
        <f>SUM('1ªCIA.1ºBBM'!E35,'2ªCIA.1ºBBM'!E35,'1ªCIA.2ºBBM'!E35,'2ªCIA.2ºBBM'!E35,'PA.2ºBBM'!E35,'1ªCIA.3ºBBM'!E35,'2ªCIA.3ºBBM'!E35,'1ªCIA.4ºBBM'!E35,'2ªCIA.4ºBBM'!E35,'1ªCIA.5ºBBM'!E35,'2ªCIA.5ºBBM'!E35,'1ªCIA.6ºBBM'!E35,'2ªCIA.6ºBBM'!E35,'PA.6ºBBM'!E35,'1ªCIA_IND'!E35,'2ªCIA_IND'!E35,'3ªCIA_IND'!E35,'ASCOM_CG-'!E35)</f>
        <v>0</v>
      </c>
      <c r="F35" s="15">
        <f>SUM('1ªCIA.1ºBBM'!F35,'2ªCIA.1ºBBM'!F35,'1ªCIA.2ºBBM'!F35,'2ªCIA.2ºBBM'!F35,'PA.2ºBBM'!F35,'1ªCIA.3ºBBM'!F35,'2ªCIA.3ºBBM'!F35,'1ªCIA.4ºBBM'!F35,'2ªCIA.4ºBBM'!F35,'1ªCIA.5ºBBM'!F35,'2ªCIA.5ºBBM'!F35,'1ªCIA.6ºBBM'!F35,'2ªCIA.6ºBBM'!F35,'PA.6ºBBM'!F35,'1ªCIA_IND'!F35,'2ªCIA_IND'!F35,'3ªCIA_IND'!F35,'ASCOM_CG-'!F35)</f>
        <v>0</v>
      </c>
      <c r="G35" s="16">
        <f>SUM('1ªCIA.1ºBBM'!G35,'2ªCIA.1ºBBM'!G35,'1ªCIA.2ºBBM'!G35,'2ªCIA.2ºBBM'!G35,'PA.2ºBBM'!G35,'1ªCIA.3ºBBM'!G35,'2ªCIA.3ºBBM'!G35,'1ªCIA.4ºBBM'!G35,'2ªCIA.4ºBBM'!G35,'1ªCIA.5ºBBM'!G35,'2ªCIA.5ºBBM'!G35,'1ªCIA.6ºBBM'!G35,'2ªCIA.6ºBBM'!G35,'PA.6ºBBM'!G35,'1ªCIA_IND'!G35,'2ªCIA_IND'!G35,'3ªCIA_IND'!G35,'ASCOM_CG-'!G35)</f>
        <v>0</v>
      </c>
      <c r="H35" s="15">
        <f>SUM('1ªCIA.1ºBBM'!H35,'2ªCIA.1ºBBM'!H35,'1ªCIA.2ºBBM'!H35,'2ªCIA.2ºBBM'!H35,'PA.2ºBBM'!H35,'1ªCIA.3ºBBM'!H35,'2ªCIA.3ºBBM'!H35,'1ªCIA.4ºBBM'!H35,'2ªCIA.4ºBBM'!H35,'1ªCIA.5ºBBM'!H35,'2ªCIA.5ºBBM'!H35,'1ªCIA.6ºBBM'!H35,'2ªCIA.6ºBBM'!H35,'PA.6ºBBM'!H35,'1ªCIA_IND'!H35,'2ªCIA_IND'!H35,'3ªCIA_IND'!H35,'ASCOM_CG-'!H35)</f>
        <v>0</v>
      </c>
      <c r="I35" s="16">
        <f>SUM('1ªCIA.1ºBBM'!I35,'2ªCIA.1ºBBM'!I35,'1ªCIA.2ºBBM'!I35,'2ªCIA.2ºBBM'!I35,'PA.2ºBBM'!I35,'1ªCIA.3ºBBM'!I35,'2ªCIA.3ºBBM'!I35,'1ªCIA.4ºBBM'!I35,'2ªCIA.4ºBBM'!I35,'1ªCIA.5ºBBM'!I35,'2ªCIA.5ºBBM'!I35,'1ªCIA.6ºBBM'!I35,'2ªCIA.6ºBBM'!I35,'PA.6ºBBM'!I35,'1ªCIA_IND'!I35,'2ªCIA_IND'!I35,'3ªCIA_IND'!I35,'ASCOM_CG-'!I35)</f>
        <v>0</v>
      </c>
      <c r="J35" s="15">
        <f>SUM('1ªCIA.1ºBBM'!J35,'2ªCIA.1ºBBM'!J35,'1ªCIA.2ºBBM'!J35,'2ªCIA.2ºBBM'!J35,'PA.2ºBBM'!J35,'1ªCIA.3ºBBM'!J35,'2ªCIA.3ºBBM'!J35,'1ªCIA.4ºBBM'!J35,'2ªCIA.4ºBBM'!J35,'1ªCIA.5ºBBM'!J35,'2ªCIA.5ºBBM'!J35,'1ªCIA.6ºBBM'!J35,'2ªCIA.6ºBBM'!J35,'PA.6ºBBM'!J35,'1ªCIA_IND'!J35,'2ªCIA_IND'!J35,'3ªCIA_IND'!J35,'ASCOM_CG-'!J35)</f>
        <v>0</v>
      </c>
      <c r="K35" s="16">
        <f>SUM('1ªCIA.1ºBBM'!K35,'2ªCIA.1ºBBM'!K35,'1ªCIA.2ºBBM'!K35,'2ªCIA.2ºBBM'!K35,'PA.2ºBBM'!K35,'1ªCIA.3ºBBM'!K35,'2ªCIA.3ºBBM'!K35,'1ªCIA.4ºBBM'!K35,'2ªCIA.4ºBBM'!K35,'1ªCIA.5ºBBM'!K35,'2ªCIA.5ºBBM'!K35,'1ªCIA.6ºBBM'!K35,'2ªCIA.6ºBBM'!K35,'PA.6ºBBM'!K35,'1ªCIA_IND'!K35,'2ªCIA_IND'!K35,'3ªCIA_IND'!K35,'ASCOM_CG-'!K35)</f>
        <v>0</v>
      </c>
      <c r="L35" s="15">
        <f>SUM('1ªCIA.1ºBBM'!L35,'2ªCIA.1ºBBM'!L35,'1ªCIA.2ºBBM'!L35,'2ªCIA.2ºBBM'!L35,'PA.2ºBBM'!L35,'1ªCIA.3ºBBM'!L35,'2ªCIA.3ºBBM'!L35,'1ªCIA.4ºBBM'!L35,'2ªCIA.4ºBBM'!L35,'1ªCIA.5ºBBM'!L35,'2ªCIA.5ºBBM'!L35,'1ªCIA.6ºBBM'!L35,'2ªCIA.6ºBBM'!L35,'PA.6ºBBM'!L35,'1ªCIA_IND'!L35,'2ªCIA_IND'!L35,'3ªCIA_IND'!L35,'ASCOM_CG-'!L35)</f>
        <v>0</v>
      </c>
      <c r="M35" s="16">
        <f>SUM('1ªCIA.1ºBBM'!M35,'2ªCIA.1ºBBM'!M35,'1ªCIA.2ºBBM'!M35,'2ªCIA.2ºBBM'!M35,'PA.2ºBBM'!M35,'1ªCIA.3ºBBM'!M35,'2ªCIA.3ºBBM'!M35,'1ªCIA.4ºBBM'!M35,'2ªCIA.4ºBBM'!M35,'1ªCIA.5ºBBM'!M35,'2ªCIA.5ºBBM'!M35,'1ªCIA.6ºBBM'!M35,'2ªCIA.6ºBBM'!M35,'PA.6ºBBM'!M35,'1ªCIA_IND'!M35,'2ªCIA_IND'!M35,'3ªCIA_IND'!M35,'ASCOM_CG-'!M35)</f>
        <v>0</v>
      </c>
      <c r="N35" s="15">
        <f>SUM('1ªCIA.1ºBBM'!N35,'2ªCIA.1ºBBM'!N35,'1ªCIA.2ºBBM'!N35,'2ªCIA.2ºBBM'!N35,'PA.2ºBBM'!N35,'1ªCIA.3ºBBM'!N35,'2ªCIA.3ºBBM'!N35,'1ªCIA.4ºBBM'!N35,'2ªCIA.4ºBBM'!N35,'1ªCIA.5ºBBM'!N35,'2ªCIA.5ºBBM'!N35,'1ªCIA.6ºBBM'!N35,'2ªCIA.6ºBBM'!N35,'PA.6ºBBM'!N35,'1ªCIA_IND'!N35,'2ªCIA_IND'!N35,'3ªCIA_IND'!N35,'ASCOM_CG-'!N35)</f>
        <v>0</v>
      </c>
      <c r="O35" s="16">
        <f>SUM('1ªCIA.1ºBBM'!O35,'2ªCIA.1ºBBM'!O35,'1ªCIA.2ºBBM'!O35,'2ªCIA.2ºBBM'!O35,'PA.2ºBBM'!O35,'1ªCIA.3ºBBM'!O35,'2ªCIA.3ºBBM'!O35,'1ªCIA.4ºBBM'!O35,'2ªCIA.4ºBBM'!O35,'1ªCIA.5ºBBM'!O35,'2ªCIA.5ºBBM'!O35,'1ªCIA.6ºBBM'!O35,'2ªCIA.6ºBBM'!O35,'PA.6ºBBM'!O35,'1ªCIA_IND'!O35,'2ªCIA_IND'!O35,'3ªCIA_IND'!O35,'ASCOM_CG-'!O35)</f>
        <v>0</v>
      </c>
      <c r="P35" s="15">
        <f>SUM('1ªCIA.1ºBBM'!P35,'2ªCIA.1ºBBM'!P35,'1ªCIA.2ºBBM'!P35,'2ªCIA.2ºBBM'!P35,'PA.2ºBBM'!P35,'1ªCIA.3ºBBM'!P35,'2ªCIA.3ºBBM'!P35,'1ªCIA.4ºBBM'!P35,'2ªCIA.4ºBBM'!P35,'1ªCIA.5ºBBM'!P35,'2ªCIA.5ºBBM'!P35,'1ªCIA.6ºBBM'!P35,'2ªCIA.6ºBBM'!P35,'PA.6ºBBM'!P35,'1ªCIA_IND'!P35,'2ªCIA_IND'!P35,'3ªCIA_IND'!P35,'ASCOM_CG-'!P35)</f>
        <v>0</v>
      </c>
      <c r="Q35" s="16">
        <f>SUM('1ªCIA.1ºBBM'!Q35,'2ªCIA.1ºBBM'!Q35,'1ªCIA.2ºBBM'!Q35,'2ªCIA.2ºBBM'!Q35,'PA.2ºBBM'!Q35,'1ªCIA.3ºBBM'!Q35,'2ªCIA.3ºBBM'!Q35,'1ªCIA.4ºBBM'!Q35,'2ªCIA.4ºBBM'!Q35,'1ªCIA.5ºBBM'!Q35,'2ªCIA.5ºBBM'!Q35,'1ªCIA.6ºBBM'!Q35,'2ªCIA.6ºBBM'!Q35,'PA.6ºBBM'!Q35,'1ªCIA_IND'!Q35,'2ªCIA_IND'!Q35,'3ªCIA_IND'!Q35,'ASCOM_CG-'!Q35)</f>
        <v>0</v>
      </c>
      <c r="R35" s="15">
        <f>SUM('1ªCIA.1ºBBM'!R35,'2ªCIA.1ºBBM'!R35,'1ªCIA.2ºBBM'!R35,'2ªCIA.2ºBBM'!R35,'PA.2ºBBM'!R35,'1ªCIA.3ºBBM'!R35,'2ªCIA.3ºBBM'!R35,'1ªCIA.4ºBBM'!R35,'2ªCIA.4ºBBM'!R35,'1ªCIA.5ºBBM'!R35,'2ªCIA.5ºBBM'!R35,'1ªCIA.6ºBBM'!R35,'2ªCIA.6ºBBM'!R35,'PA.6ºBBM'!R35,'1ªCIA_IND'!R35,'2ªCIA_IND'!R35,'3ªCIA_IND'!R35,'ASCOM_CG-'!R35)</f>
        <v>0</v>
      </c>
      <c r="S35" s="16">
        <f>SUM('1ªCIA.1ºBBM'!S35,'2ªCIA.1ºBBM'!S35,'1ªCIA.2ºBBM'!S35,'2ªCIA.2ºBBM'!S35,'PA.2ºBBM'!S35,'1ªCIA.3ºBBM'!S35,'2ªCIA.3ºBBM'!S35,'1ªCIA.4ºBBM'!S35,'2ªCIA.4ºBBM'!S35,'1ªCIA.5ºBBM'!S35,'2ªCIA.5ºBBM'!S35,'1ªCIA.6ºBBM'!S35,'2ªCIA.6ºBBM'!S35,'PA.6ºBBM'!S35,'1ªCIA_IND'!S35,'2ªCIA_IND'!S35,'3ªCIA_IND'!S35,'ASCOM_CG-'!S35)</f>
        <v>0</v>
      </c>
      <c r="T35" s="15">
        <f>SUM('1ªCIA.1ºBBM'!T35,'2ªCIA.1ºBBM'!T35,'1ªCIA.2ºBBM'!T35,'2ªCIA.2ºBBM'!T35,'PA.2ºBBM'!T35,'1ªCIA.3ºBBM'!T35,'2ªCIA.3ºBBM'!T35,'1ªCIA.4ºBBM'!T35,'2ªCIA.4ºBBM'!T35,'1ªCIA.5ºBBM'!T35,'2ªCIA.5ºBBM'!T35,'1ªCIA.6ºBBM'!T35,'2ªCIA.6ºBBM'!T35,'PA.6ºBBM'!T35,'1ªCIA_IND'!T35,'2ªCIA_IND'!T35,'3ªCIA_IND'!T35,'ASCOM_CG-'!T35)</f>
        <v>0</v>
      </c>
      <c r="U35" s="16">
        <f>SUM('1ªCIA.1ºBBM'!U35,'2ªCIA.1ºBBM'!U35,'1ªCIA.2ºBBM'!U35,'2ªCIA.2ºBBM'!U35,'PA.2ºBBM'!U35,'1ªCIA.3ºBBM'!U35,'2ªCIA.3ºBBM'!U35,'1ªCIA.4ºBBM'!U35,'2ªCIA.4ºBBM'!U35,'1ªCIA.5ºBBM'!U35,'2ªCIA.5ºBBM'!U35,'1ªCIA.6ºBBM'!U35,'2ªCIA.6ºBBM'!U35,'PA.6ºBBM'!U35,'1ªCIA_IND'!U35,'2ªCIA_IND'!U35,'3ªCIA_IND'!U35,'ASCOM_CG-'!U35)</f>
        <v>0</v>
      </c>
      <c r="V35" s="15">
        <f>SUM('1ªCIA.1ºBBM'!V35,'2ªCIA.1ºBBM'!V35,'1ªCIA.2ºBBM'!V35,'2ªCIA.2ºBBM'!V35,'PA.2ºBBM'!V35,'1ªCIA.3ºBBM'!V35,'2ªCIA.3ºBBM'!V35,'1ªCIA.4ºBBM'!V35,'2ªCIA.4ºBBM'!V35,'1ªCIA.5ºBBM'!V35,'2ªCIA.5ºBBM'!V35,'1ªCIA.6ºBBM'!V35,'2ªCIA.6ºBBM'!V35,'PA.6ºBBM'!V35,'1ªCIA_IND'!V35,'2ªCIA_IND'!V35,'3ªCIA_IND'!V35,'ASCOM_CG-'!V35)</f>
        <v>0</v>
      </c>
      <c r="W35" s="16">
        <f>SUM('1ªCIA.1ºBBM'!W35,'2ªCIA.1ºBBM'!W35,'1ªCIA.2ºBBM'!W35,'2ªCIA.2ºBBM'!W35,'PA.2ºBBM'!W35,'1ªCIA.3ºBBM'!W35,'2ªCIA.3ºBBM'!W35,'1ªCIA.4ºBBM'!W35,'2ªCIA.4ºBBM'!W35,'1ªCIA.5ºBBM'!W35,'2ªCIA.5ºBBM'!W35,'1ªCIA.6ºBBM'!W35,'2ªCIA.6ºBBM'!W35,'PA.6ºBBM'!W35,'1ªCIA_IND'!W35,'2ªCIA_IND'!W35,'3ªCIA_IND'!W35,'ASCOM_CG-'!W35)</f>
        <v>0</v>
      </c>
      <c r="X35" s="15">
        <f>SUM('1ªCIA.1ºBBM'!X35,'2ªCIA.1ºBBM'!X35,'1ªCIA.2ºBBM'!X35,'2ªCIA.2ºBBM'!X35,'PA.2ºBBM'!X35,'1ªCIA.3ºBBM'!X35,'2ªCIA.3ºBBM'!X35,'1ªCIA.4ºBBM'!X35,'2ªCIA.4ºBBM'!X35,'1ªCIA.5ºBBM'!X35,'2ªCIA.5ºBBM'!X35,'1ªCIA.6ºBBM'!X35,'2ªCIA.6ºBBM'!X35,'PA.6ºBBM'!X35,'1ªCIA_IND'!X35,'2ªCIA_IND'!X35,'3ªCIA_IND'!X35,'ASCOM_CG-'!X35)</f>
        <v>0</v>
      </c>
      <c r="Y35" s="16">
        <f>SUM('1ªCIA.1ºBBM'!Y35,'2ªCIA.1ºBBM'!Y35,'1ªCIA.2ºBBM'!Y35,'2ªCIA.2ºBBM'!Y35,'PA.2ºBBM'!Y35,'1ªCIA.3ºBBM'!Y35,'2ªCIA.3ºBBM'!Y35,'1ªCIA.4ºBBM'!Y35,'2ªCIA.4ºBBM'!Y35,'1ªCIA.5ºBBM'!Y35,'2ªCIA.5ºBBM'!Y35,'1ªCIA.6ºBBM'!Y35,'2ªCIA.6ºBBM'!Y35,'PA.6ºBBM'!Y35,'1ªCIA_IND'!Y35,'2ªCIA_IND'!Y35,'3ªCIA_IND'!Y35,'ASCOM_CG-'!Y35)</f>
        <v>0</v>
      </c>
      <c r="Z35" s="15">
        <f>SUM('1ªCIA.1ºBBM'!Z35,'2ªCIA.1ºBBM'!Z35,'1ªCIA.2ºBBM'!Z35,'2ªCIA.2ºBBM'!Z35,'PA.2ºBBM'!Z35,'1ªCIA.3ºBBM'!Z35,'2ªCIA.3ºBBM'!Z35,'1ªCIA.4ºBBM'!Z35,'2ªCIA.4ºBBM'!Z35,'1ªCIA.5ºBBM'!Z35,'2ªCIA.5ºBBM'!Z35,'1ªCIA.6ºBBM'!Z35,'2ªCIA.6ºBBM'!Z35,'PA.6ºBBM'!Z35,'1ªCIA_IND'!Z35,'2ªCIA_IND'!Z35,'3ªCIA_IND'!Z35,'ASCOM_CG-'!Z35)</f>
        <v>0</v>
      </c>
      <c r="AA35" s="16">
        <f>SUM('1ªCIA.1ºBBM'!AA35,'2ªCIA.1ºBBM'!AA35,'1ªCIA.2ºBBM'!AA35,'2ªCIA.2ºBBM'!AA35,'PA.2ºBBM'!AA35,'1ªCIA.3ºBBM'!AA35,'2ªCIA.3ºBBM'!AA35,'1ªCIA.4ºBBM'!AA35,'2ªCIA.4ºBBM'!AA35,'1ªCIA.5ºBBM'!AA35,'2ªCIA.5ºBBM'!AA35,'1ªCIA.6ºBBM'!AA35,'2ªCIA.6ºBBM'!AA35,'PA.6ºBBM'!AA35,'1ªCIA_IND'!AA35,'2ªCIA_IND'!AA35,'3ªCIA_IND'!AA35,'ASCOM_CG-'!AA35)</f>
        <v>0</v>
      </c>
      <c r="AB35" s="15">
        <f>SUM('1ªCIA.1ºBBM'!AB35,'2ªCIA.1ºBBM'!AB35,'1ªCIA.2ºBBM'!AB35,'2ªCIA.2ºBBM'!AB35,'PA.2ºBBM'!AB35,'1ªCIA.3ºBBM'!AB35,'2ªCIA.3ºBBM'!AB35,'1ªCIA.4ºBBM'!AB35,'2ªCIA.4ºBBM'!AB35,'1ªCIA.5ºBBM'!AB35,'2ªCIA.5ºBBM'!AB35,'1ªCIA.6ºBBM'!AB35,'2ªCIA.6ºBBM'!AB35,'PA.6ºBBM'!AB35,'1ªCIA_IND'!AB35,'2ªCIA_IND'!AB35,'3ªCIA_IND'!AB35,'ASCOM_CG-'!AB35)</f>
        <v>0</v>
      </c>
      <c r="AC35" s="16">
        <f>SUM('1ªCIA.1ºBBM'!AC35,'2ªCIA.1ºBBM'!AC35,'1ªCIA.2ºBBM'!AC35,'2ªCIA.2ºBBM'!AC35,'PA.2ºBBM'!AC35,'1ªCIA.3ºBBM'!AC35,'2ªCIA.3ºBBM'!AC35,'1ªCIA.4ºBBM'!AC35,'2ªCIA.4ºBBM'!AC35,'1ªCIA.5ºBBM'!AC35,'2ªCIA.5ºBBM'!AC35,'1ªCIA.6ºBBM'!AC35,'2ªCIA.6ºBBM'!AC35,'PA.6ºBBM'!AC35,'1ªCIA_IND'!AC35,'2ªCIA_IND'!AC35,'3ªCIA_IND'!AC35,'ASCOM_CG-'!AC35)</f>
        <v>0</v>
      </c>
      <c r="AD35" s="15">
        <f>SUM('1ªCIA.1ºBBM'!AD35,'2ªCIA.1ºBBM'!AD35,'1ªCIA.2ºBBM'!AD35,'2ªCIA.2ºBBM'!AD35,'PA.2ºBBM'!AD35,'1ªCIA.3ºBBM'!AD35,'2ªCIA.3ºBBM'!AD35,'1ªCIA.4ºBBM'!AD35,'2ªCIA.4ºBBM'!AD35,'1ªCIA.5ºBBM'!AD35,'2ªCIA.5ºBBM'!AD35,'1ªCIA.6ºBBM'!AD35,'2ªCIA.6ºBBM'!AD35,'PA.6ºBBM'!AD35,'1ªCIA_IND'!AD35,'2ªCIA_IND'!AD35,'3ªCIA_IND'!AD35,'ASCOM_CG-'!AD35)</f>
        <v>0</v>
      </c>
      <c r="AE35" s="16">
        <f>SUM('1ªCIA.1ºBBM'!AE35,'2ªCIA.1ºBBM'!AE35,'1ªCIA.2ºBBM'!AE35,'2ªCIA.2ºBBM'!AE35,'PA.2ºBBM'!AE35,'1ªCIA.3ºBBM'!AE35,'2ªCIA.3ºBBM'!AE35,'1ªCIA.4ºBBM'!AE35,'2ªCIA.4ºBBM'!AE35,'1ªCIA.5ºBBM'!AE35,'2ªCIA.5ºBBM'!AE35,'1ªCIA.6ºBBM'!AE35,'2ªCIA.6ºBBM'!AE35,'PA.6ºBBM'!AE35,'1ªCIA_IND'!AE35,'2ªCIA_IND'!AE35,'3ªCIA_IND'!AE35,'ASCOM_CG-'!AE35)</f>
        <v>0</v>
      </c>
      <c r="AF35" s="17">
        <f t="shared" si="1"/>
        <v>0</v>
      </c>
      <c r="AG35" s="12"/>
      <c r="AH35" s="28">
        <f>SUM('1ªCIA.1ºBBM'!AH35,'2ªCIA.1ºBBM'!AH35,'1ªCIA.2ºBBM'!AH35,'2ªCIA.2ºBBM'!AH35,'PA.2ºBBM'!AH35,'1ªCIA.3ºBBM'!AH35,'2ªCIA.3ºBBM'!AH35,'1ªCIA.4ºBBM'!AH35,'2ªCIA.4ºBBM'!AH35,'1ªCIA.5ºBBM'!AH35,'2ªCIA.5ºBBM'!AH35,'1ªCIA.6ºBBM'!AH35,'2ªCIA.6ºBBM'!AH35,'PA.6ºBBM'!AH35,'1ªCIA_IND'!AH35,'2ªCIA_IND'!AH35,'3ªCIA_IND'!AH35,'ASCOM_CG-'!AH35)</f>
        <v>0</v>
      </c>
      <c r="AI35" s="28">
        <f>SUM('1ªCIA.1ºBBM'!AI35,'2ªCIA.1ºBBM'!AI35,'1ªCIA.2ºBBM'!AI35,'2ªCIA.2ºBBM'!AI35,'PA.2ºBBM'!AI35,'1ªCIA.3ºBBM'!AI35,'2ªCIA.3ºBBM'!AI35,'1ªCIA.4ºBBM'!AI35,'2ªCIA.4ºBBM'!AI35,'1ªCIA.5ºBBM'!AI35,'2ªCIA.5ºBBM'!AI35,'1ªCIA.6ºBBM'!AI35,'2ªCIA.6ºBBM'!AI35,'PA.6ºBBM'!AI35,'1ªCIA_IND'!AI35,'2ªCIA_IND'!AI35,'3ªCIA_IND'!AI35,'ASCOM_CG-'!AI35)</f>
        <v>0</v>
      </c>
      <c r="AJ35" s="19"/>
    </row>
    <row r="36" ht="22.5" customHeight="1">
      <c r="A36" s="20"/>
      <c r="B36" s="15">
        <f>SUM('1ªCIA.1ºBBM'!B36,'2ªCIA.1ºBBM'!B36,'1ªCIA.2ºBBM'!B36,'2ªCIA.2ºBBM'!B36,'PA.2ºBBM'!B36,'1ªCIA.3ºBBM'!B36,'2ªCIA.3ºBBM'!B36,'1ªCIA.4ºBBM'!B36,'2ªCIA.4ºBBM'!B36,'1ªCIA.5ºBBM'!B36,'2ªCIA.5ºBBM'!B36,'1ªCIA.6ºBBM'!B36,'2ªCIA.6ºBBM'!B36,'PA.6ºBBM'!B36,'1ªCIA_IND'!B36,'2ªCIA_IND'!B36,'3ªCIA_IND'!B36,'ASCOM_CG-'!B36)</f>
        <v>0</v>
      </c>
      <c r="C36" s="16">
        <f>SUM('1ªCIA.1ºBBM'!C36,'2ªCIA.1ºBBM'!C36,'1ªCIA.2ºBBM'!C36,'2ªCIA.2ºBBM'!C36,'PA.2ºBBM'!C36,'1ªCIA.3ºBBM'!C36,'2ªCIA.3ºBBM'!C36,'1ªCIA.4ºBBM'!C36,'2ªCIA.4ºBBM'!C36,'1ªCIA.5ºBBM'!C36,'2ªCIA.5ºBBM'!C36,'1ªCIA.6ºBBM'!C36,'2ªCIA.6ºBBM'!C36,'PA.6ºBBM'!C36,'1ªCIA_IND'!C36,'2ªCIA_IND'!C36,'3ªCIA_IND'!C36,'ASCOM_CG-'!C36)</f>
        <v>0</v>
      </c>
      <c r="D36" s="15">
        <f>SUM('1ªCIA.1ºBBM'!D36,'2ªCIA.1ºBBM'!D36,'1ªCIA.2ºBBM'!D36,'2ªCIA.2ºBBM'!D36,'PA.2ºBBM'!D36,'1ªCIA.3ºBBM'!D36,'2ªCIA.3ºBBM'!D36,'1ªCIA.4ºBBM'!D36,'2ªCIA.4ºBBM'!D36,'1ªCIA.5ºBBM'!D36,'2ªCIA.5ºBBM'!D36,'1ªCIA.6ºBBM'!D36,'2ªCIA.6ºBBM'!D36,'PA.6ºBBM'!D36,'1ªCIA_IND'!D36,'2ªCIA_IND'!D36,'3ªCIA_IND'!D36,'ASCOM_CG-'!D36)</f>
        <v>0</v>
      </c>
      <c r="E36" s="16">
        <f>SUM('1ªCIA.1ºBBM'!E36,'2ªCIA.1ºBBM'!E36,'1ªCIA.2ºBBM'!E36,'2ªCIA.2ºBBM'!E36,'PA.2ºBBM'!E36,'1ªCIA.3ºBBM'!E36,'2ªCIA.3ºBBM'!E36,'1ªCIA.4ºBBM'!E36,'2ªCIA.4ºBBM'!E36,'1ªCIA.5ºBBM'!E36,'2ªCIA.5ºBBM'!E36,'1ªCIA.6ºBBM'!E36,'2ªCIA.6ºBBM'!E36,'PA.6ºBBM'!E36,'1ªCIA_IND'!E36,'2ªCIA_IND'!E36,'3ªCIA_IND'!E36,'ASCOM_CG-'!E36)</f>
        <v>0</v>
      </c>
      <c r="F36" s="15">
        <f>SUM('1ªCIA.1ºBBM'!F36,'2ªCIA.1ºBBM'!F36,'1ªCIA.2ºBBM'!F36,'2ªCIA.2ºBBM'!F36,'PA.2ºBBM'!F36,'1ªCIA.3ºBBM'!F36,'2ªCIA.3ºBBM'!F36,'1ªCIA.4ºBBM'!F36,'2ªCIA.4ºBBM'!F36,'1ªCIA.5ºBBM'!F36,'2ªCIA.5ºBBM'!F36,'1ªCIA.6ºBBM'!F36,'2ªCIA.6ºBBM'!F36,'PA.6ºBBM'!F36,'1ªCIA_IND'!F36,'2ªCIA_IND'!F36,'3ªCIA_IND'!F36,'ASCOM_CG-'!F36)</f>
        <v>0</v>
      </c>
      <c r="G36" s="16">
        <f>SUM('1ªCIA.1ºBBM'!G36,'2ªCIA.1ºBBM'!G36,'1ªCIA.2ºBBM'!G36,'2ªCIA.2ºBBM'!G36,'PA.2ºBBM'!G36,'1ªCIA.3ºBBM'!G36,'2ªCIA.3ºBBM'!G36,'1ªCIA.4ºBBM'!G36,'2ªCIA.4ºBBM'!G36,'1ªCIA.5ºBBM'!G36,'2ªCIA.5ºBBM'!G36,'1ªCIA.6ºBBM'!G36,'2ªCIA.6ºBBM'!G36,'PA.6ºBBM'!G36,'1ªCIA_IND'!G36,'2ªCIA_IND'!G36,'3ªCIA_IND'!G36,'ASCOM_CG-'!G36)</f>
        <v>0</v>
      </c>
      <c r="H36" s="15">
        <f>SUM('1ªCIA.1ºBBM'!H36,'2ªCIA.1ºBBM'!H36,'1ªCIA.2ºBBM'!H36,'2ªCIA.2ºBBM'!H36,'PA.2ºBBM'!H36,'1ªCIA.3ºBBM'!H36,'2ªCIA.3ºBBM'!H36,'1ªCIA.4ºBBM'!H36,'2ªCIA.4ºBBM'!H36,'1ªCIA.5ºBBM'!H36,'2ªCIA.5ºBBM'!H36,'1ªCIA.6ºBBM'!H36,'2ªCIA.6ºBBM'!H36,'PA.6ºBBM'!H36,'1ªCIA_IND'!H36,'2ªCIA_IND'!H36,'3ªCIA_IND'!H36,'ASCOM_CG-'!H36)</f>
        <v>0</v>
      </c>
      <c r="I36" s="16">
        <f>SUM('1ªCIA.1ºBBM'!I36,'2ªCIA.1ºBBM'!I36,'1ªCIA.2ºBBM'!I36,'2ªCIA.2ºBBM'!I36,'PA.2ºBBM'!I36,'1ªCIA.3ºBBM'!I36,'2ªCIA.3ºBBM'!I36,'1ªCIA.4ºBBM'!I36,'2ªCIA.4ºBBM'!I36,'1ªCIA.5ºBBM'!I36,'2ªCIA.5ºBBM'!I36,'1ªCIA.6ºBBM'!I36,'2ªCIA.6ºBBM'!I36,'PA.6ºBBM'!I36,'1ªCIA_IND'!I36,'2ªCIA_IND'!I36,'3ªCIA_IND'!I36,'ASCOM_CG-'!I36)</f>
        <v>0</v>
      </c>
      <c r="J36" s="15">
        <f>SUM('1ªCIA.1ºBBM'!J36,'2ªCIA.1ºBBM'!J36,'1ªCIA.2ºBBM'!J36,'2ªCIA.2ºBBM'!J36,'PA.2ºBBM'!J36,'1ªCIA.3ºBBM'!J36,'2ªCIA.3ºBBM'!J36,'1ªCIA.4ºBBM'!J36,'2ªCIA.4ºBBM'!J36,'1ªCIA.5ºBBM'!J36,'2ªCIA.5ºBBM'!J36,'1ªCIA.6ºBBM'!J36,'2ªCIA.6ºBBM'!J36,'PA.6ºBBM'!J36,'1ªCIA_IND'!J36,'2ªCIA_IND'!J36,'3ªCIA_IND'!J36,'ASCOM_CG-'!J36)</f>
        <v>0</v>
      </c>
      <c r="K36" s="16">
        <f>SUM('1ªCIA.1ºBBM'!K36,'2ªCIA.1ºBBM'!K36,'1ªCIA.2ºBBM'!K36,'2ªCIA.2ºBBM'!K36,'PA.2ºBBM'!K36,'1ªCIA.3ºBBM'!K36,'2ªCIA.3ºBBM'!K36,'1ªCIA.4ºBBM'!K36,'2ªCIA.4ºBBM'!K36,'1ªCIA.5ºBBM'!K36,'2ªCIA.5ºBBM'!K36,'1ªCIA.6ºBBM'!K36,'2ªCIA.6ºBBM'!K36,'PA.6ºBBM'!K36,'1ªCIA_IND'!K36,'2ªCIA_IND'!K36,'3ªCIA_IND'!K36,'ASCOM_CG-'!K36)</f>
        <v>0</v>
      </c>
      <c r="L36" s="15">
        <f>SUM('1ªCIA.1ºBBM'!L36,'2ªCIA.1ºBBM'!L36,'1ªCIA.2ºBBM'!L36,'2ªCIA.2ºBBM'!L36,'PA.2ºBBM'!L36,'1ªCIA.3ºBBM'!L36,'2ªCIA.3ºBBM'!L36,'1ªCIA.4ºBBM'!L36,'2ªCIA.4ºBBM'!L36,'1ªCIA.5ºBBM'!L36,'2ªCIA.5ºBBM'!L36,'1ªCIA.6ºBBM'!L36,'2ªCIA.6ºBBM'!L36,'PA.6ºBBM'!L36,'1ªCIA_IND'!L36,'2ªCIA_IND'!L36,'3ªCIA_IND'!L36,'ASCOM_CG-'!L36)</f>
        <v>0</v>
      </c>
      <c r="M36" s="16">
        <f>SUM('1ªCIA.1ºBBM'!M36,'2ªCIA.1ºBBM'!M36,'1ªCIA.2ºBBM'!M36,'2ªCIA.2ºBBM'!M36,'PA.2ºBBM'!M36,'1ªCIA.3ºBBM'!M36,'2ªCIA.3ºBBM'!M36,'1ªCIA.4ºBBM'!M36,'2ªCIA.4ºBBM'!M36,'1ªCIA.5ºBBM'!M36,'2ªCIA.5ºBBM'!M36,'1ªCIA.6ºBBM'!M36,'2ªCIA.6ºBBM'!M36,'PA.6ºBBM'!M36,'1ªCIA_IND'!M36,'2ªCIA_IND'!M36,'3ªCIA_IND'!M36,'ASCOM_CG-'!M36)</f>
        <v>0</v>
      </c>
      <c r="N36" s="15">
        <f>SUM('1ªCIA.1ºBBM'!N36,'2ªCIA.1ºBBM'!N36,'1ªCIA.2ºBBM'!N36,'2ªCIA.2ºBBM'!N36,'PA.2ºBBM'!N36,'1ªCIA.3ºBBM'!N36,'2ªCIA.3ºBBM'!N36,'1ªCIA.4ºBBM'!N36,'2ªCIA.4ºBBM'!N36,'1ªCIA.5ºBBM'!N36,'2ªCIA.5ºBBM'!N36,'1ªCIA.6ºBBM'!N36,'2ªCIA.6ºBBM'!N36,'PA.6ºBBM'!N36,'1ªCIA_IND'!N36,'2ªCIA_IND'!N36,'3ªCIA_IND'!N36,'ASCOM_CG-'!N36)</f>
        <v>0</v>
      </c>
      <c r="O36" s="16">
        <f>SUM('1ªCIA.1ºBBM'!O36,'2ªCIA.1ºBBM'!O36,'1ªCIA.2ºBBM'!O36,'2ªCIA.2ºBBM'!O36,'PA.2ºBBM'!O36,'1ªCIA.3ºBBM'!O36,'2ªCIA.3ºBBM'!O36,'1ªCIA.4ºBBM'!O36,'2ªCIA.4ºBBM'!O36,'1ªCIA.5ºBBM'!O36,'2ªCIA.5ºBBM'!O36,'1ªCIA.6ºBBM'!O36,'2ªCIA.6ºBBM'!O36,'PA.6ºBBM'!O36,'1ªCIA_IND'!O36,'2ªCIA_IND'!O36,'3ªCIA_IND'!O36,'ASCOM_CG-'!O36)</f>
        <v>0</v>
      </c>
      <c r="P36" s="15">
        <f>SUM('1ªCIA.1ºBBM'!P36,'2ªCIA.1ºBBM'!P36,'1ªCIA.2ºBBM'!P36,'2ªCIA.2ºBBM'!P36,'PA.2ºBBM'!P36,'1ªCIA.3ºBBM'!P36,'2ªCIA.3ºBBM'!P36,'1ªCIA.4ºBBM'!P36,'2ªCIA.4ºBBM'!P36,'1ªCIA.5ºBBM'!P36,'2ªCIA.5ºBBM'!P36,'1ªCIA.6ºBBM'!P36,'2ªCIA.6ºBBM'!P36,'PA.6ºBBM'!P36,'1ªCIA_IND'!P36,'2ªCIA_IND'!P36,'3ªCIA_IND'!P36,'ASCOM_CG-'!P36)</f>
        <v>0</v>
      </c>
      <c r="Q36" s="16">
        <f>SUM('1ªCIA.1ºBBM'!Q36,'2ªCIA.1ºBBM'!Q36,'1ªCIA.2ºBBM'!Q36,'2ªCIA.2ºBBM'!Q36,'PA.2ºBBM'!Q36,'1ªCIA.3ºBBM'!Q36,'2ªCIA.3ºBBM'!Q36,'1ªCIA.4ºBBM'!Q36,'2ªCIA.4ºBBM'!Q36,'1ªCIA.5ºBBM'!Q36,'2ªCIA.5ºBBM'!Q36,'1ªCIA.6ºBBM'!Q36,'2ªCIA.6ºBBM'!Q36,'PA.6ºBBM'!Q36,'1ªCIA_IND'!Q36,'2ªCIA_IND'!Q36,'3ªCIA_IND'!Q36,'ASCOM_CG-'!Q36)</f>
        <v>0</v>
      </c>
      <c r="R36" s="15">
        <f>SUM('1ªCIA.1ºBBM'!R36,'2ªCIA.1ºBBM'!R36,'1ªCIA.2ºBBM'!R36,'2ªCIA.2ºBBM'!R36,'PA.2ºBBM'!R36,'1ªCIA.3ºBBM'!R36,'2ªCIA.3ºBBM'!R36,'1ªCIA.4ºBBM'!R36,'2ªCIA.4ºBBM'!R36,'1ªCIA.5ºBBM'!R36,'2ªCIA.5ºBBM'!R36,'1ªCIA.6ºBBM'!R36,'2ªCIA.6ºBBM'!R36,'PA.6ºBBM'!R36,'1ªCIA_IND'!R36,'2ªCIA_IND'!R36,'3ªCIA_IND'!R36,'ASCOM_CG-'!R36)</f>
        <v>0</v>
      </c>
      <c r="S36" s="16">
        <f>SUM('1ªCIA.1ºBBM'!S36,'2ªCIA.1ºBBM'!S36,'1ªCIA.2ºBBM'!S36,'2ªCIA.2ºBBM'!S36,'PA.2ºBBM'!S36,'1ªCIA.3ºBBM'!S36,'2ªCIA.3ºBBM'!S36,'1ªCIA.4ºBBM'!S36,'2ªCIA.4ºBBM'!S36,'1ªCIA.5ºBBM'!S36,'2ªCIA.5ºBBM'!S36,'1ªCIA.6ºBBM'!S36,'2ªCIA.6ºBBM'!S36,'PA.6ºBBM'!S36,'1ªCIA_IND'!S36,'2ªCIA_IND'!S36,'3ªCIA_IND'!S36,'ASCOM_CG-'!S36)</f>
        <v>0</v>
      </c>
      <c r="T36" s="15">
        <f>SUM('1ªCIA.1ºBBM'!T36,'2ªCIA.1ºBBM'!T36,'1ªCIA.2ºBBM'!T36,'2ªCIA.2ºBBM'!T36,'PA.2ºBBM'!T36,'1ªCIA.3ºBBM'!T36,'2ªCIA.3ºBBM'!T36,'1ªCIA.4ºBBM'!T36,'2ªCIA.4ºBBM'!T36,'1ªCIA.5ºBBM'!T36,'2ªCIA.5ºBBM'!T36,'1ªCIA.6ºBBM'!T36,'2ªCIA.6ºBBM'!T36,'PA.6ºBBM'!T36,'1ªCIA_IND'!T36,'2ªCIA_IND'!T36,'3ªCIA_IND'!T36,'ASCOM_CG-'!T36)</f>
        <v>0</v>
      </c>
      <c r="U36" s="16">
        <f>SUM('1ªCIA.1ºBBM'!U36,'2ªCIA.1ºBBM'!U36,'1ªCIA.2ºBBM'!U36,'2ªCIA.2ºBBM'!U36,'PA.2ºBBM'!U36,'1ªCIA.3ºBBM'!U36,'2ªCIA.3ºBBM'!U36,'1ªCIA.4ºBBM'!U36,'2ªCIA.4ºBBM'!U36,'1ªCIA.5ºBBM'!U36,'2ªCIA.5ºBBM'!U36,'1ªCIA.6ºBBM'!U36,'2ªCIA.6ºBBM'!U36,'PA.6ºBBM'!U36,'1ªCIA_IND'!U36,'2ªCIA_IND'!U36,'3ªCIA_IND'!U36,'ASCOM_CG-'!U36)</f>
        <v>0</v>
      </c>
      <c r="V36" s="15">
        <f>SUM('1ªCIA.1ºBBM'!V36,'2ªCIA.1ºBBM'!V36,'1ªCIA.2ºBBM'!V36,'2ªCIA.2ºBBM'!V36,'PA.2ºBBM'!V36,'1ªCIA.3ºBBM'!V36,'2ªCIA.3ºBBM'!V36,'1ªCIA.4ºBBM'!V36,'2ªCIA.4ºBBM'!V36,'1ªCIA.5ºBBM'!V36,'2ªCIA.5ºBBM'!V36,'1ªCIA.6ºBBM'!V36,'2ªCIA.6ºBBM'!V36,'PA.6ºBBM'!V36,'1ªCIA_IND'!V36,'2ªCIA_IND'!V36,'3ªCIA_IND'!V36,'ASCOM_CG-'!V36)</f>
        <v>0</v>
      </c>
      <c r="W36" s="16">
        <f>SUM('1ªCIA.1ºBBM'!W36,'2ªCIA.1ºBBM'!W36,'1ªCIA.2ºBBM'!W36,'2ªCIA.2ºBBM'!W36,'PA.2ºBBM'!W36,'1ªCIA.3ºBBM'!W36,'2ªCIA.3ºBBM'!W36,'1ªCIA.4ºBBM'!W36,'2ªCIA.4ºBBM'!W36,'1ªCIA.5ºBBM'!W36,'2ªCIA.5ºBBM'!W36,'1ªCIA.6ºBBM'!W36,'2ªCIA.6ºBBM'!W36,'PA.6ºBBM'!W36,'1ªCIA_IND'!W36,'2ªCIA_IND'!W36,'3ªCIA_IND'!W36,'ASCOM_CG-'!W36)</f>
        <v>0</v>
      </c>
      <c r="X36" s="15">
        <f>SUM('1ªCIA.1ºBBM'!X36,'2ªCIA.1ºBBM'!X36,'1ªCIA.2ºBBM'!X36,'2ªCIA.2ºBBM'!X36,'PA.2ºBBM'!X36,'1ªCIA.3ºBBM'!X36,'2ªCIA.3ºBBM'!X36,'1ªCIA.4ºBBM'!X36,'2ªCIA.4ºBBM'!X36,'1ªCIA.5ºBBM'!X36,'2ªCIA.5ºBBM'!X36,'1ªCIA.6ºBBM'!X36,'2ªCIA.6ºBBM'!X36,'PA.6ºBBM'!X36,'1ªCIA_IND'!X36,'2ªCIA_IND'!X36,'3ªCIA_IND'!X36,'ASCOM_CG-'!X36)</f>
        <v>0</v>
      </c>
      <c r="Y36" s="16">
        <f>SUM('1ªCIA.1ºBBM'!Y36,'2ªCIA.1ºBBM'!Y36,'1ªCIA.2ºBBM'!Y36,'2ªCIA.2ºBBM'!Y36,'PA.2ºBBM'!Y36,'1ªCIA.3ºBBM'!Y36,'2ªCIA.3ºBBM'!Y36,'1ªCIA.4ºBBM'!Y36,'2ªCIA.4ºBBM'!Y36,'1ªCIA.5ºBBM'!Y36,'2ªCIA.5ºBBM'!Y36,'1ªCIA.6ºBBM'!Y36,'2ªCIA.6ºBBM'!Y36,'PA.6ºBBM'!Y36,'1ªCIA_IND'!Y36,'2ªCIA_IND'!Y36,'3ªCIA_IND'!Y36,'ASCOM_CG-'!Y36)</f>
        <v>0</v>
      </c>
      <c r="Z36" s="15">
        <f>SUM('1ªCIA.1ºBBM'!Z36,'2ªCIA.1ºBBM'!Z36,'1ªCIA.2ºBBM'!Z36,'2ªCIA.2ºBBM'!Z36,'PA.2ºBBM'!Z36,'1ªCIA.3ºBBM'!Z36,'2ªCIA.3ºBBM'!Z36,'1ªCIA.4ºBBM'!Z36,'2ªCIA.4ºBBM'!Z36,'1ªCIA.5ºBBM'!Z36,'2ªCIA.5ºBBM'!Z36,'1ªCIA.6ºBBM'!Z36,'2ªCIA.6ºBBM'!Z36,'PA.6ºBBM'!Z36,'1ªCIA_IND'!Z36,'2ªCIA_IND'!Z36,'3ªCIA_IND'!Z36,'ASCOM_CG-'!Z36)</f>
        <v>0</v>
      </c>
      <c r="AA36" s="16">
        <f>SUM('1ªCIA.1ºBBM'!AA36,'2ªCIA.1ºBBM'!AA36,'1ªCIA.2ºBBM'!AA36,'2ªCIA.2ºBBM'!AA36,'PA.2ºBBM'!AA36,'1ªCIA.3ºBBM'!AA36,'2ªCIA.3ºBBM'!AA36,'1ªCIA.4ºBBM'!AA36,'2ªCIA.4ºBBM'!AA36,'1ªCIA.5ºBBM'!AA36,'2ªCIA.5ºBBM'!AA36,'1ªCIA.6ºBBM'!AA36,'2ªCIA.6ºBBM'!AA36,'PA.6ºBBM'!AA36,'1ªCIA_IND'!AA36,'2ªCIA_IND'!AA36,'3ªCIA_IND'!AA36,'ASCOM_CG-'!AA36)</f>
        <v>0</v>
      </c>
      <c r="AB36" s="15">
        <f>SUM('1ªCIA.1ºBBM'!AB36,'2ªCIA.1ºBBM'!AB36,'1ªCIA.2ºBBM'!AB36,'2ªCIA.2ºBBM'!AB36,'PA.2ºBBM'!AB36,'1ªCIA.3ºBBM'!AB36,'2ªCIA.3ºBBM'!AB36,'1ªCIA.4ºBBM'!AB36,'2ªCIA.4ºBBM'!AB36,'1ªCIA.5ºBBM'!AB36,'2ªCIA.5ºBBM'!AB36,'1ªCIA.6ºBBM'!AB36,'2ªCIA.6ºBBM'!AB36,'PA.6ºBBM'!AB36,'1ªCIA_IND'!AB36,'2ªCIA_IND'!AB36,'3ªCIA_IND'!AB36,'ASCOM_CG-'!AB36)</f>
        <v>0</v>
      </c>
      <c r="AC36" s="16">
        <f>SUM('1ªCIA.1ºBBM'!AC36,'2ªCIA.1ºBBM'!AC36,'1ªCIA.2ºBBM'!AC36,'2ªCIA.2ºBBM'!AC36,'PA.2ºBBM'!AC36,'1ªCIA.3ºBBM'!AC36,'2ªCIA.3ºBBM'!AC36,'1ªCIA.4ºBBM'!AC36,'2ªCIA.4ºBBM'!AC36,'1ªCIA.5ºBBM'!AC36,'2ªCIA.5ºBBM'!AC36,'1ªCIA.6ºBBM'!AC36,'2ªCIA.6ºBBM'!AC36,'PA.6ºBBM'!AC36,'1ªCIA_IND'!AC36,'2ªCIA_IND'!AC36,'3ªCIA_IND'!AC36,'ASCOM_CG-'!AC36)</f>
        <v>0</v>
      </c>
      <c r="AD36" s="15">
        <f>SUM('1ªCIA.1ºBBM'!AD36,'2ªCIA.1ºBBM'!AD36,'1ªCIA.2ºBBM'!AD36,'2ªCIA.2ºBBM'!AD36,'PA.2ºBBM'!AD36,'1ªCIA.3ºBBM'!AD36,'2ªCIA.3ºBBM'!AD36,'1ªCIA.4ºBBM'!AD36,'2ªCIA.4ºBBM'!AD36,'1ªCIA.5ºBBM'!AD36,'2ªCIA.5ºBBM'!AD36,'1ªCIA.6ºBBM'!AD36,'2ªCIA.6ºBBM'!AD36,'PA.6ºBBM'!AD36,'1ªCIA_IND'!AD36,'2ªCIA_IND'!AD36,'3ªCIA_IND'!AD36,'ASCOM_CG-'!AD36)</f>
        <v>0</v>
      </c>
      <c r="AE36" s="16">
        <f>SUM('1ªCIA.1ºBBM'!AE36,'2ªCIA.1ºBBM'!AE36,'1ªCIA.2ºBBM'!AE36,'2ªCIA.2ºBBM'!AE36,'PA.2ºBBM'!AE36,'1ªCIA.3ºBBM'!AE36,'2ªCIA.3ºBBM'!AE36,'1ªCIA.4ºBBM'!AE36,'2ªCIA.4ºBBM'!AE36,'1ªCIA.5ºBBM'!AE36,'2ªCIA.5ºBBM'!AE36,'1ªCIA.6ºBBM'!AE36,'2ªCIA.6ºBBM'!AE36,'PA.6ºBBM'!AE36,'1ªCIA_IND'!AE36,'2ªCIA_IND'!AE36,'3ªCIA_IND'!AE36,'ASCOM_CG-'!AE36)</f>
        <v>0</v>
      </c>
      <c r="AF36" s="17">
        <f t="shared" si="1"/>
        <v>0</v>
      </c>
      <c r="AG36" s="12"/>
      <c r="AH36" s="28">
        <f>SUM('1ªCIA.1ºBBM'!AH36,'2ªCIA.1ºBBM'!AH36,'1ªCIA.2ºBBM'!AH36,'2ªCIA.2ºBBM'!AH36,'PA.2ºBBM'!AH36,'1ªCIA.3ºBBM'!AH36,'2ªCIA.3ºBBM'!AH36,'1ªCIA.4ºBBM'!AH36,'2ªCIA.4ºBBM'!AH36,'1ªCIA.5ºBBM'!AH36,'2ªCIA.5ºBBM'!AH36,'1ªCIA.6ºBBM'!AH36,'2ªCIA.6ºBBM'!AH36,'PA.6ºBBM'!AH36,'1ªCIA_IND'!AH36,'2ªCIA_IND'!AH36,'3ªCIA_IND'!AH36,'ASCOM_CG-'!AH36)</f>
        <v>0</v>
      </c>
      <c r="AI36" s="28">
        <f>SUM('1ªCIA.1ºBBM'!AI36,'2ªCIA.1ºBBM'!AI36,'1ªCIA.2ºBBM'!AI36,'2ªCIA.2ºBBM'!AI36,'PA.2ºBBM'!AI36,'1ªCIA.3ºBBM'!AI36,'2ªCIA.3ºBBM'!AI36,'1ªCIA.4ºBBM'!AI36,'2ªCIA.4ºBBM'!AI36,'1ªCIA.5ºBBM'!AI36,'2ªCIA.5ºBBM'!AI36,'1ªCIA.6ºBBM'!AI36,'2ªCIA.6ºBBM'!AI36,'PA.6ºBBM'!AI36,'1ªCIA_IND'!AI36,'2ªCIA_IND'!AI36,'3ªCIA_IND'!AI36,'ASCOM_CG-'!AI36)</f>
        <v>0</v>
      </c>
      <c r="AJ36" s="19"/>
    </row>
    <row r="37" ht="22.5" customHeight="1">
      <c r="A37" s="20"/>
      <c r="B37" s="15">
        <f>SUM('1ªCIA.1ºBBM'!B37,'2ªCIA.1ºBBM'!B37,'1ªCIA.2ºBBM'!B37,'2ªCIA.2ºBBM'!B37,'PA.2ºBBM'!B37,'1ªCIA.3ºBBM'!B37,'2ªCIA.3ºBBM'!B37,'1ªCIA.4ºBBM'!B37,'2ªCIA.4ºBBM'!B37,'1ªCIA.5ºBBM'!B37,'2ªCIA.5ºBBM'!B37,'1ªCIA.6ºBBM'!B37,'2ªCIA.6ºBBM'!B37,'PA.6ºBBM'!B37,'1ªCIA_IND'!B37,'2ªCIA_IND'!B37,'3ªCIA_IND'!B37,'ASCOM_CG-'!B37)</f>
        <v>0</v>
      </c>
      <c r="C37" s="16">
        <f>SUM('1ªCIA.1ºBBM'!C37,'2ªCIA.1ºBBM'!C37,'1ªCIA.2ºBBM'!C37,'2ªCIA.2ºBBM'!C37,'PA.2ºBBM'!C37,'1ªCIA.3ºBBM'!C37,'2ªCIA.3ºBBM'!C37,'1ªCIA.4ºBBM'!C37,'2ªCIA.4ºBBM'!C37,'1ªCIA.5ºBBM'!C37,'2ªCIA.5ºBBM'!C37,'1ªCIA.6ºBBM'!C37,'2ªCIA.6ºBBM'!C37,'PA.6ºBBM'!C37,'1ªCIA_IND'!C37,'2ªCIA_IND'!C37,'3ªCIA_IND'!C37,'ASCOM_CG-'!C37)</f>
        <v>0</v>
      </c>
      <c r="D37" s="15">
        <f>SUM('1ªCIA.1ºBBM'!D37,'2ªCIA.1ºBBM'!D37,'1ªCIA.2ºBBM'!D37,'2ªCIA.2ºBBM'!D37,'PA.2ºBBM'!D37,'1ªCIA.3ºBBM'!D37,'2ªCIA.3ºBBM'!D37,'1ªCIA.4ºBBM'!D37,'2ªCIA.4ºBBM'!D37,'1ªCIA.5ºBBM'!D37,'2ªCIA.5ºBBM'!D37,'1ªCIA.6ºBBM'!D37,'2ªCIA.6ºBBM'!D37,'PA.6ºBBM'!D37,'1ªCIA_IND'!D37,'2ªCIA_IND'!D37,'3ªCIA_IND'!D37,'ASCOM_CG-'!D37)</f>
        <v>0</v>
      </c>
      <c r="E37" s="16">
        <f>SUM('1ªCIA.1ºBBM'!E37,'2ªCIA.1ºBBM'!E37,'1ªCIA.2ºBBM'!E37,'2ªCIA.2ºBBM'!E37,'PA.2ºBBM'!E37,'1ªCIA.3ºBBM'!E37,'2ªCIA.3ºBBM'!E37,'1ªCIA.4ºBBM'!E37,'2ªCIA.4ºBBM'!E37,'1ªCIA.5ºBBM'!E37,'2ªCIA.5ºBBM'!E37,'1ªCIA.6ºBBM'!E37,'2ªCIA.6ºBBM'!E37,'PA.6ºBBM'!E37,'1ªCIA_IND'!E37,'2ªCIA_IND'!E37,'3ªCIA_IND'!E37,'ASCOM_CG-'!E37)</f>
        <v>0</v>
      </c>
      <c r="F37" s="15">
        <f>SUM('1ªCIA.1ºBBM'!F37,'2ªCIA.1ºBBM'!F37,'1ªCIA.2ºBBM'!F37,'2ªCIA.2ºBBM'!F37,'PA.2ºBBM'!F37,'1ªCIA.3ºBBM'!F37,'2ªCIA.3ºBBM'!F37,'1ªCIA.4ºBBM'!F37,'2ªCIA.4ºBBM'!F37,'1ªCIA.5ºBBM'!F37,'2ªCIA.5ºBBM'!F37,'1ªCIA.6ºBBM'!F37,'2ªCIA.6ºBBM'!F37,'PA.6ºBBM'!F37,'1ªCIA_IND'!F37,'2ªCIA_IND'!F37,'3ªCIA_IND'!F37,'ASCOM_CG-'!F37)</f>
        <v>0</v>
      </c>
      <c r="G37" s="16">
        <f>SUM('1ªCIA.1ºBBM'!G37,'2ªCIA.1ºBBM'!G37,'1ªCIA.2ºBBM'!G37,'2ªCIA.2ºBBM'!G37,'PA.2ºBBM'!G37,'1ªCIA.3ºBBM'!G37,'2ªCIA.3ºBBM'!G37,'1ªCIA.4ºBBM'!G37,'2ªCIA.4ºBBM'!G37,'1ªCIA.5ºBBM'!G37,'2ªCIA.5ºBBM'!G37,'1ªCIA.6ºBBM'!G37,'2ªCIA.6ºBBM'!G37,'PA.6ºBBM'!G37,'1ªCIA_IND'!G37,'2ªCIA_IND'!G37,'3ªCIA_IND'!G37,'ASCOM_CG-'!G37)</f>
        <v>0</v>
      </c>
      <c r="H37" s="15">
        <f>SUM('1ªCIA.1ºBBM'!H37,'2ªCIA.1ºBBM'!H37,'1ªCIA.2ºBBM'!H37,'2ªCIA.2ºBBM'!H37,'PA.2ºBBM'!H37,'1ªCIA.3ºBBM'!H37,'2ªCIA.3ºBBM'!H37,'1ªCIA.4ºBBM'!H37,'2ªCIA.4ºBBM'!H37,'1ªCIA.5ºBBM'!H37,'2ªCIA.5ºBBM'!H37,'1ªCIA.6ºBBM'!H37,'2ªCIA.6ºBBM'!H37,'PA.6ºBBM'!H37,'1ªCIA_IND'!H37,'2ªCIA_IND'!H37,'3ªCIA_IND'!H37,'ASCOM_CG-'!H37)</f>
        <v>0</v>
      </c>
      <c r="I37" s="16">
        <f>SUM('1ªCIA.1ºBBM'!I37,'2ªCIA.1ºBBM'!I37,'1ªCIA.2ºBBM'!I37,'2ªCIA.2ºBBM'!I37,'PA.2ºBBM'!I37,'1ªCIA.3ºBBM'!I37,'2ªCIA.3ºBBM'!I37,'1ªCIA.4ºBBM'!I37,'2ªCIA.4ºBBM'!I37,'1ªCIA.5ºBBM'!I37,'2ªCIA.5ºBBM'!I37,'1ªCIA.6ºBBM'!I37,'2ªCIA.6ºBBM'!I37,'PA.6ºBBM'!I37,'1ªCIA_IND'!I37,'2ªCIA_IND'!I37,'3ªCIA_IND'!I37,'ASCOM_CG-'!I37)</f>
        <v>0</v>
      </c>
      <c r="J37" s="15">
        <f>SUM('1ªCIA.1ºBBM'!J37,'2ªCIA.1ºBBM'!J37,'1ªCIA.2ºBBM'!J37,'2ªCIA.2ºBBM'!J37,'PA.2ºBBM'!J37,'1ªCIA.3ºBBM'!J37,'2ªCIA.3ºBBM'!J37,'1ªCIA.4ºBBM'!J37,'2ªCIA.4ºBBM'!J37,'1ªCIA.5ºBBM'!J37,'2ªCIA.5ºBBM'!J37,'1ªCIA.6ºBBM'!J37,'2ªCIA.6ºBBM'!J37,'PA.6ºBBM'!J37,'1ªCIA_IND'!J37,'2ªCIA_IND'!J37,'3ªCIA_IND'!J37,'ASCOM_CG-'!J37)</f>
        <v>0</v>
      </c>
      <c r="K37" s="16">
        <f>SUM('1ªCIA.1ºBBM'!K37,'2ªCIA.1ºBBM'!K37,'1ªCIA.2ºBBM'!K37,'2ªCIA.2ºBBM'!K37,'PA.2ºBBM'!K37,'1ªCIA.3ºBBM'!K37,'2ªCIA.3ºBBM'!K37,'1ªCIA.4ºBBM'!K37,'2ªCIA.4ºBBM'!K37,'1ªCIA.5ºBBM'!K37,'2ªCIA.5ºBBM'!K37,'1ªCIA.6ºBBM'!K37,'2ªCIA.6ºBBM'!K37,'PA.6ºBBM'!K37,'1ªCIA_IND'!K37,'2ªCIA_IND'!K37,'3ªCIA_IND'!K37,'ASCOM_CG-'!K37)</f>
        <v>0</v>
      </c>
      <c r="L37" s="15">
        <f>SUM('1ªCIA.1ºBBM'!L37,'2ªCIA.1ºBBM'!L37,'1ªCIA.2ºBBM'!L37,'2ªCIA.2ºBBM'!L37,'PA.2ºBBM'!L37,'1ªCIA.3ºBBM'!L37,'2ªCIA.3ºBBM'!L37,'1ªCIA.4ºBBM'!L37,'2ªCIA.4ºBBM'!L37,'1ªCIA.5ºBBM'!L37,'2ªCIA.5ºBBM'!L37,'1ªCIA.6ºBBM'!L37,'2ªCIA.6ºBBM'!L37,'PA.6ºBBM'!L37,'1ªCIA_IND'!L37,'2ªCIA_IND'!L37,'3ªCIA_IND'!L37,'ASCOM_CG-'!L37)</f>
        <v>0</v>
      </c>
      <c r="M37" s="16">
        <f>SUM('1ªCIA.1ºBBM'!M37,'2ªCIA.1ºBBM'!M37,'1ªCIA.2ºBBM'!M37,'2ªCIA.2ºBBM'!M37,'PA.2ºBBM'!M37,'1ªCIA.3ºBBM'!M37,'2ªCIA.3ºBBM'!M37,'1ªCIA.4ºBBM'!M37,'2ªCIA.4ºBBM'!M37,'1ªCIA.5ºBBM'!M37,'2ªCIA.5ºBBM'!M37,'1ªCIA.6ºBBM'!M37,'2ªCIA.6ºBBM'!M37,'PA.6ºBBM'!M37,'1ªCIA_IND'!M37,'2ªCIA_IND'!M37,'3ªCIA_IND'!M37,'ASCOM_CG-'!M37)</f>
        <v>0</v>
      </c>
      <c r="N37" s="15">
        <f>SUM('1ªCIA.1ºBBM'!N37,'2ªCIA.1ºBBM'!N37,'1ªCIA.2ºBBM'!N37,'2ªCIA.2ºBBM'!N37,'PA.2ºBBM'!N37,'1ªCIA.3ºBBM'!N37,'2ªCIA.3ºBBM'!N37,'1ªCIA.4ºBBM'!N37,'2ªCIA.4ºBBM'!N37,'1ªCIA.5ºBBM'!N37,'2ªCIA.5ºBBM'!N37,'1ªCIA.6ºBBM'!N37,'2ªCIA.6ºBBM'!N37,'PA.6ºBBM'!N37,'1ªCIA_IND'!N37,'2ªCIA_IND'!N37,'3ªCIA_IND'!N37,'ASCOM_CG-'!N37)</f>
        <v>0</v>
      </c>
      <c r="O37" s="16">
        <f>SUM('1ªCIA.1ºBBM'!O37,'2ªCIA.1ºBBM'!O37,'1ªCIA.2ºBBM'!O37,'2ªCIA.2ºBBM'!O37,'PA.2ºBBM'!O37,'1ªCIA.3ºBBM'!O37,'2ªCIA.3ºBBM'!O37,'1ªCIA.4ºBBM'!O37,'2ªCIA.4ºBBM'!O37,'1ªCIA.5ºBBM'!O37,'2ªCIA.5ºBBM'!O37,'1ªCIA.6ºBBM'!O37,'2ªCIA.6ºBBM'!O37,'PA.6ºBBM'!O37,'1ªCIA_IND'!O37,'2ªCIA_IND'!O37,'3ªCIA_IND'!O37,'ASCOM_CG-'!O37)</f>
        <v>0</v>
      </c>
      <c r="P37" s="15">
        <f>SUM('1ªCIA.1ºBBM'!P37,'2ªCIA.1ºBBM'!P37,'1ªCIA.2ºBBM'!P37,'2ªCIA.2ºBBM'!P37,'PA.2ºBBM'!P37,'1ªCIA.3ºBBM'!P37,'2ªCIA.3ºBBM'!P37,'1ªCIA.4ºBBM'!P37,'2ªCIA.4ºBBM'!P37,'1ªCIA.5ºBBM'!P37,'2ªCIA.5ºBBM'!P37,'1ªCIA.6ºBBM'!P37,'2ªCIA.6ºBBM'!P37,'PA.6ºBBM'!P37,'1ªCIA_IND'!P37,'2ªCIA_IND'!P37,'3ªCIA_IND'!P37,'ASCOM_CG-'!P37)</f>
        <v>0</v>
      </c>
      <c r="Q37" s="16">
        <f>SUM('1ªCIA.1ºBBM'!Q37,'2ªCIA.1ºBBM'!Q37,'1ªCIA.2ºBBM'!Q37,'2ªCIA.2ºBBM'!Q37,'PA.2ºBBM'!Q37,'1ªCIA.3ºBBM'!Q37,'2ªCIA.3ºBBM'!Q37,'1ªCIA.4ºBBM'!Q37,'2ªCIA.4ºBBM'!Q37,'1ªCIA.5ºBBM'!Q37,'2ªCIA.5ºBBM'!Q37,'1ªCIA.6ºBBM'!Q37,'2ªCIA.6ºBBM'!Q37,'PA.6ºBBM'!Q37,'1ªCIA_IND'!Q37,'2ªCIA_IND'!Q37,'3ªCIA_IND'!Q37,'ASCOM_CG-'!Q37)</f>
        <v>0</v>
      </c>
      <c r="R37" s="15">
        <f>SUM('1ªCIA.1ºBBM'!R37,'2ªCIA.1ºBBM'!R37,'1ªCIA.2ºBBM'!R37,'2ªCIA.2ºBBM'!R37,'PA.2ºBBM'!R37,'1ªCIA.3ºBBM'!R37,'2ªCIA.3ºBBM'!R37,'1ªCIA.4ºBBM'!R37,'2ªCIA.4ºBBM'!R37,'1ªCIA.5ºBBM'!R37,'2ªCIA.5ºBBM'!R37,'1ªCIA.6ºBBM'!R37,'2ªCIA.6ºBBM'!R37,'PA.6ºBBM'!R37,'1ªCIA_IND'!R37,'2ªCIA_IND'!R37,'3ªCIA_IND'!R37,'ASCOM_CG-'!R37)</f>
        <v>0</v>
      </c>
      <c r="S37" s="16">
        <f>SUM('1ªCIA.1ºBBM'!S37,'2ªCIA.1ºBBM'!S37,'1ªCIA.2ºBBM'!S37,'2ªCIA.2ºBBM'!S37,'PA.2ºBBM'!S37,'1ªCIA.3ºBBM'!S37,'2ªCIA.3ºBBM'!S37,'1ªCIA.4ºBBM'!S37,'2ªCIA.4ºBBM'!S37,'1ªCIA.5ºBBM'!S37,'2ªCIA.5ºBBM'!S37,'1ªCIA.6ºBBM'!S37,'2ªCIA.6ºBBM'!S37,'PA.6ºBBM'!S37,'1ªCIA_IND'!S37,'2ªCIA_IND'!S37,'3ªCIA_IND'!S37,'ASCOM_CG-'!S37)</f>
        <v>0</v>
      </c>
      <c r="T37" s="15">
        <f>SUM('1ªCIA.1ºBBM'!T37,'2ªCIA.1ºBBM'!T37,'1ªCIA.2ºBBM'!T37,'2ªCIA.2ºBBM'!T37,'PA.2ºBBM'!T37,'1ªCIA.3ºBBM'!T37,'2ªCIA.3ºBBM'!T37,'1ªCIA.4ºBBM'!T37,'2ªCIA.4ºBBM'!T37,'1ªCIA.5ºBBM'!T37,'2ªCIA.5ºBBM'!T37,'1ªCIA.6ºBBM'!T37,'2ªCIA.6ºBBM'!T37,'PA.6ºBBM'!T37,'1ªCIA_IND'!T37,'2ªCIA_IND'!T37,'3ªCIA_IND'!T37,'ASCOM_CG-'!T37)</f>
        <v>0</v>
      </c>
      <c r="U37" s="16">
        <f>SUM('1ªCIA.1ºBBM'!U37,'2ªCIA.1ºBBM'!U37,'1ªCIA.2ºBBM'!U37,'2ªCIA.2ºBBM'!U37,'PA.2ºBBM'!U37,'1ªCIA.3ºBBM'!U37,'2ªCIA.3ºBBM'!U37,'1ªCIA.4ºBBM'!U37,'2ªCIA.4ºBBM'!U37,'1ªCIA.5ºBBM'!U37,'2ªCIA.5ºBBM'!U37,'1ªCIA.6ºBBM'!U37,'2ªCIA.6ºBBM'!U37,'PA.6ºBBM'!U37,'1ªCIA_IND'!U37,'2ªCIA_IND'!U37,'3ªCIA_IND'!U37,'ASCOM_CG-'!U37)</f>
        <v>0</v>
      </c>
      <c r="V37" s="15">
        <f>SUM('1ªCIA.1ºBBM'!V37,'2ªCIA.1ºBBM'!V37,'1ªCIA.2ºBBM'!V37,'2ªCIA.2ºBBM'!V37,'PA.2ºBBM'!V37,'1ªCIA.3ºBBM'!V37,'2ªCIA.3ºBBM'!V37,'1ªCIA.4ºBBM'!V37,'2ªCIA.4ºBBM'!V37,'1ªCIA.5ºBBM'!V37,'2ªCIA.5ºBBM'!V37,'1ªCIA.6ºBBM'!V37,'2ªCIA.6ºBBM'!V37,'PA.6ºBBM'!V37,'1ªCIA_IND'!V37,'2ªCIA_IND'!V37,'3ªCIA_IND'!V37,'ASCOM_CG-'!V37)</f>
        <v>0</v>
      </c>
      <c r="W37" s="16">
        <f>SUM('1ªCIA.1ºBBM'!W37,'2ªCIA.1ºBBM'!W37,'1ªCIA.2ºBBM'!W37,'2ªCIA.2ºBBM'!W37,'PA.2ºBBM'!W37,'1ªCIA.3ºBBM'!W37,'2ªCIA.3ºBBM'!W37,'1ªCIA.4ºBBM'!W37,'2ªCIA.4ºBBM'!W37,'1ªCIA.5ºBBM'!W37,'2ªCIA.5ºBBM'!W37,'1ªCIA.6ºBBM'!W37,'2ªCIA.6ºBBM'!W37,'PA.6ºBBM'!W37,'1ªCIA_IND'!W37,'2ªCIA_IND'!W37,'3ªCIA_IND'!W37,'ASCOM_CG-'!W37)</f>
        <v>0</v>
      </c>
      <c r="X37" s="15">
        <f>SUM('1ªCIA.1ºBBM'!X37,'2ªCIA.1ºBBM'!X37,'1ªCIA.2ºBBM'!X37,'2ªCIA.2ºBBM'!X37,'PA.2ºBBM'!X37,'1ªCIA.3ºBBM'!X37,'2ªCIA.3ºBBM'!X37,'1ªCIA.4ºBBM'!X37,'2ªCIA.4ºBBM'!X37,'1ªCIA.5ºBBM'!X37,'2ªCIA.5ºBBM'!X37,'1ªCIA.6ºBBM'!X37,'2ªCIA.6ºBBM'!X37,'PA.6ºBBM'!X37,'1ªCIA_IND'!X37,'2ªCIA_IND'!X37,'3ªCIA_IND'!X37,'ASCOM_CG-'!X37)</f>
        <v>0</v>
      </c>
      <c r="Y37" s="16">
        <f>SUM('1ªCIA.1ºBBM'!Y37,'2ªCIA.1ºBBM'!Y37,'1ªCIA.2ºBBM'!Y37,'2ªCIA.2ºBBM'!Y37,'PA.2ºBBM'!Y37,'1ªCIA.3ºBBM'!Y37,'2ªCIA.3ºBBM'!Y37,'1ªCIA.4ºBBM'!Y37,'2ªCIA.4ºBBM'!Y37,'1ªCIA.5ºBBM'!Y37,'2ªCIA.5ºBBM'!Y37,'1ªCIA.6ºBBM'!Y37,'2ªCIA.6ºBBM'!Y37,'PA.6ºBBM'!Y37,'1ªCIA_IND'!Y37,'2ªCIA_IND'!Y37,'3ªCIA_IND'!Y37,'ASCOM_CG-'!Y37)</f>
        <v>0</v>
      </c>
      <c r="Z37" s="15">
        <f>SUM('1ªCIA.1ºBBM'!Z37,'2ªCIA.1ºBBM'!Z37,'1ªCIA.2ºBBM'!Z37,'2ªCIA.2ºBBM'!Z37,'PA.2ºBBM'!Z37,'1ªCIA.3ºBBM'!Z37,'2ªCIA.3ºBBM'!Z37,'1ªCIA.4ºBBM'!Z37,'2ªCIA.4ºBBM'!Z37,'1ªCIA.5ºBBM'!Z37,'2ªCIA.5ºBBM'!Z37,'1ªCIA.6ºBBM'!Z37,'2ªCIA.6ºBBM'!Z37,'PA.6ºBBM'!Z37,'1ªCIA_IND'!Z37,'2ªCIA_IND'!Z37,'3ªCIA_IND'!Z37,'ASCOM_CG-'!Z37)</f>
        <v>0</v>
      </c>
      <c r="AA37" s="16">
        <f>SUM('1ªCIA.1ºBBM'!AA37,'2ªCIA.1ºBBM'!AA37,'1ªCIA.2ºBBM'!AA37,'2ªCIA.2ºBBM'!AA37,'PA.2ºBBM'!AA37,'1ªCIA.3ºBBM'!AA37,'2ªCIA.3ºBBM'!AA37,'1ªCIA.4ºBBM'!AA37,'2ªCIA.4ºBBM'!AA37,'1ªCIA.5ºBBM'!AA37,'2ªCIA.5ºBBM'!AA37,'1ªCIA.6ºBBM'!AA37,'2ªCIA.6ºBBM'!AA37,'PA.6ºBBM'!AA37,'1ªCIA_IND'!AA37,'2ªCIA_IND'!AA37,'3ªCIA_IND'!AA37,'ASCOM_CG-'!AA37)</f>
        <v>0</v>
      </c>
      <c r="AB37" s="15">
        <f>SUM('1ªCIA.1ºBBM'!AB37,'2ªCIA.1ºBBM'!AB37,'1ªCIA.2ºBBM'!AB37,'2ªCIA.2ºBBM'!AB37,'PA.2ºBBM'!AB37,'1ªCIA.3ºBBM'!AB37,'2ªCIA.3ºBBM'!AB37,'1ªCIA.4ºBBM'!AB37,'2ªCIA.4ºBBM'!AB37,'1ªCIA.5ºBBM'!AB37,'2ªCIA.5ºBBM'!AB37,'1ªCIA.6ºBBM'!AB37,'2ªCIA.6ºBBM'!AB37,'PA.6ºBBM'!AB37,'1ªCIA_IND'!AB37,'2ªCIA_IND'!AB37,'3ªCIA_IND'!AB37,'ASCOM_CG-'!AB37)</f>
        <v>0</v>
      </c>
      <c r="AC37" s="16">
        <f>SUM('1ªCIA.1ºBBM'!AC37,'2ªCIA.1ºBBM'!AC37,'1ªCIA.2ºBBM'!AC37,'2ªCIA.2ºBBM'!AC37,'PA.2ºBBM'!AC37,'1ªCIA.3ºBBM'!AC37,'2ªCIA.3ºBBM'!AC37,'1ªCIA.4ºBBM'!AC37,'2ªCIA.4ºBBM'!AC37,'1ªCIA.5ºBBM'!AC37,'2ªCIA.5ºBBM'!AC37,'1ªCIA.6ºBBM'!AC37,'2ªCIA.6ºBBM'!AC37,'PA.6ºBBM'!AC37,'1ªCIA_IND'!AC37,'2ªCIA_IND'!AC37,'3ªCIA_IND'!AC37,'ASCOM_CG-'!AC37)</f>
        <v>0</v>
      </c>
      <c r="AD37" s="15">
        <f>SUM('1ªCIA.1ºBBM'!AD37,'2ªCIA.1ºBBM'!AD37,'1ªCIA.2ºBBM'!AD37,'2ªCIA.2ºBBM'!AD37,'PA.2ºBBM'!AD37,'1ªCIA.3ºBBM'!AD37,'2ªCIA.3ºBBM'!AD37,'1ªCIA.4ºBBM'!AD37,'2ªCIA.4ºBBM'!AD37,'1ªCIA.5ºBBM'!AD37,'2ªCIA.5ºBBM'!AD37,'1ªCIA.6ºBBM'!AD37,'2ªCIA.6ºBBM'!AD37,'PA.6ºBBM'!AD37,'1ªCIA_IND'!AD37,'2ªCIA_IND'!AD37,'3ªCIA_IND'!AD37,'ASCOM_CG-'!AD37)</f>
        <v>0</v>
      </c>
      <c r="AE37" s="16">
        <f>SUM('1ªCIA.1ºBBM'!AE37,'2ªCIA.1ºBBM'!AE37,'1ªCIA.2ºBBM'!AE37,'2ªCIA.2ºBBM'!AE37,'PA.2ºBBM'!AE37,'1ªCIA.3ºBBM'!AE37,'2ªCIA.3ºBBM'!AE37,'1ªCIA.4ºBBM'!AE37,'2ªCIA.4ºBBM'!AE37,'1ªCIA.5ºBBM'!AE37,'2ªCIA.5ºBBM'!AE37,'1ªCIA.6ºBBM'!AE37,'2ªCIA.6ºBBM'!AE37,'PA.6ºBBM'!AE37,'1ªCIA_IND'!AE37,'2ªCIA_IND'!AE37,'3ªCIA_IND'!AE37,'ASCOM_CG-'!AE37)</f>
        <v>0</v>
      </c>
      <c r="AF37" s="17">
        <f t="shared" si="1"/>
        <v>0</v>
      </c>
      <c r="AG37" s="12"/>
      <c r="AH37" s="28">
        <f>SUM('1ªCIA.1ºBBM'!AH37,'2ªCIA.1ºBBM'!AH37,'1ªCIA.2ºBBM'!AH37,'2ªCIA.2ºBBM'!AH37,'PA.2ºBBM'!AH37,'1ªCIA.3ºBBM'!AH37,'2ªCIA.3ºBBM'!AH37,'1ªCIA.4ºBBM'!AH37,'2ªCIA.4ºBBM'!AH37,'1ªCIA.5ºBBM'!AH37,'2ªCIA.5ºBBM'!AH37,'1ªCIA.6ºBBM'!AH37,'2ªCIA.6ºBBM'!AH37,'PA.6ºBBM'!AH37,'1ªCIA_IND'!AH37,'2ªCIA_IND'!AH37,'3ªCIA_IND'!AH37,'ASCOM_CG-'!AH37)</f>
        <v>0</v>
      </c>
      <c r="AI37" s="28">
        <f>SUM('1ªCIA.1ºBBM'!AI37,'2ªCIA.1ºBBM'!AI37,'1ªCIA.2ºBBM'!AI37,'2ªCIA.2ºBBM'!AI37,'PA.2ºBBM'!AI37,'1ªCIA.3ºBBM'!AI37,'2ªCIA.3ºBBM'!AI37,'1ªCIA.4ºBBM'!AI37,'2ªCIA.4ºBBM'!AI37,'1ªCIA.5ºBBM'!AI37,'2ªCIA.5ºBBM'!AI37,'1ªCIA.6ºBBM'!AI37,'2ªCIA.6ºBBM'!AI37,'PA.6ºBBM'!AI37,'1ªCIA_IND'!AI37,'2ªCIA_IND'!AI37,'3ªCIA_IND'!AI37,'ASCOM_CG-'!AI37)</f>
        <v>0</v>
      </c>
      <c r="AJ37" s="19"/>
    </row>
    <row r="38" ht="22.5" customHeight="1">
      <c r="A38" s="20"/>
      <c r="B38" s="15">
        <f>SUM('1ªCIA.1ºBBM'!B38,'2ªCIA.1ºBBM'!B38,'1ªCIA.2ºBBM'!B38,'2ªCIA.2ºBBM'!B38,'PA.2ºBBM'!B38,'1ªCIA.3ºBBM'!B38,'2ªCIA.3ºBBM'!B38,'1ªCIA.4ºBBM'!B38,'2ªCIA.4ºBBM'!B38,'1ªCIA.5ºBBM'!B38,'2ªCIA.5ºBBM'!B38,'1ªCIA.6ºBBM'!B38,'2ªCIA.6ºBBM'!B38,'PA.6ºBBM'!B38,'1ªCIA_IND'!B38,'2ªCIA_IND'!B38,'3ªCIA_IND'!B38,'ASCOM_CG-'!B38)</f>
        <v>0</v>
      </c>
      <c r="C38" s="16">
        <f>SUM('1ªCIA.1ºBBM'!C38,'2ªCIA.1ºBBM'!C38,'1ªCIA.2ºBBM'!C38,'2ªCIA.2ºBBM'!C38,'PA.2ºBBM'!C38,'1ªCIA.3ºBBM'!C38,'2ªCIA.3ºBBM'!C38,'1ªCIA.4ºBBM'!C38,'2ªCIA.4ºBBM'!C38,'1ªCIA.5ºBBM'!C38,'2ªCIA.5ºBBM'!C38,'1ªCIA.6ºBBM'!C38,'2ªCIA.6ºBBM'!C38,'PA.6ºBBM'!C38,'1ªCIA_IND'!C38,'2ªCIA_IND'!C38,'3ªCIA_IND'!C38,'ASCOM_CG-'!C38)</f>
        <v>0</v>
      </c>
      <c r="D38" s="15">
        <f>SUM('1ªCIA.1ºBBM'!D38,'2ªCIA.1ºBBM'!D38,'1ªCIA.2ºBBM'!D38,'2ªCIA.2ºBBM'!D38,'PA.2ºBBM'!D38,'1ªCIA.3ºBBM'!D38,'2ªCIA.3ºBBM'!D38,'1ªCIA.4ºBBM'!D38,'2ªCIA.4ºBBM'!D38,'1ªCIA.5ºBBM'!D38,'2ªCIA.5ºBBM'!D38,'1ªCIA.6ºBBM'!D38,'2ªCIA.6ºBBM'!D38,'PA.6ºBBM'!D38,'1ªCIA_IND'!D38,'2ªCIA_IND'!D38,'3ªCIA_IND'!D38,'ASCOM_CG-'!D38)</f>
        <v>0</v>
      </c>
      <c r="E38" s="16">
        <f>SUM('1ªCIA.1ºBBM'!E38,'2ªCIA.1ºBBM'!E38,'1ªCIA.2ºBBM'!E38,'2ªCIA.2ºBBM'!E38,'PA.2ºBBM'!E38,'1ªCIA.3ºBBM'!E38,'2ªCIA.3ºBBM'!E38,'1ªCIA.4ºBBM'!E38,'2ªCIA.4ºBBM'!E38,'1ªCIA.5ºBBM'!E38,'2ªCIA.5ºBBM'!E38,'1ªCIA.6ºBBM'!E38,'2ªCIA.6ºBBM'!E38,'PA.6ºBBM'!E38,'1ªCIA_IND'!E38,'2ªCIA_IND'!E38,'3ªCIA_IND'!E38,'ASCOM_CG-'!E38)</f>
        <v>0</v>
      </c>
      <c r="F38" s="15">
        <f>SUM('1ªCIA.1ºBBM'!F38,'2ªCIA.1ºBBM'!F38,'1ªCIA.2ºBBM'!F38,'2ªCIA.2ºBBM'!F38,'PA.2ºBBM'!F38,'1ªCIA.3ºBBM'!F38,'2ªCIA.3ºBBM'!F38,'1ªCIA.4ºBBM'!F38,'2ªCIA.4ºBBM'!F38,'1ªCIA.5ºBBM'!F38,'2ªCIA.5ºBBM'!F38,'1ªCIA.6ºBBM'!F38,'2ªCIA.6ºBBM'!F38,'PA.6ºBBM'!F38,'1ªCIA_IND'!F38,'2ªCIA_IND'!F38,'3ªCIA_IND'!F38,'ASCOM_CG-'!F38)</f>
        <v>0</v>
      </c>
      <c r="G38" s="16">
        <f>SUM('1ªCIA.1ºBBM'!G38,'2ªCIA.1ºBBM'!G38,'1ªCIA.2ºBBM'!G38,'2ªCIA.2ºBBM'!G38,'PA.2ºBBM'!G38,'1ªCIA.3ºBBM'!G38,'2ªCIA.3ºBBM'!G38,'1ªCIA.4ºBBM'!G38,'2ªCIA.4ºBBM'!G38,'1ªCIA.5ºBBM'!G38,'2ªCIA.5ºBBM'!G38,'1ªCIA.6ºBBM'!G38,'2ªCIA.6ºBBM'!G38,'PA.6ºBBM'!G38,'1ªCIA_IND'!G38,'2ªCIA_IND'!G38,'3ªCIA_IND'!G38,'ASCOM_CG-'!G38)</f>
        <v>0</v>
      </c>
      <c r="H38" s="15">
        <f>SUM('1ªCIA.1ºBBM'!H38,'2ªCIA.1ºBBM'!H38,'1ªCIA.2ºBBM'!H38,'2ªCIA.2ºBBM'!H38,'PA.2ºBBM'!H38,'1ªCIA.3ºBBM'!H38,'2ªCIA.3ºBBM'!H38,'1ªCIA.4ºBBM'!H38,'2ªCIA.4ºBBM'!H38,'1ªCIA.5ºBBM'!H38,'2ªCIA.5ºBBM'!H38,'1ªCIA.6ºBBM'!H38,'2ªCIA.6ºBBM'!H38,'PA.6ºBBM'!H38,'1ªCIA_IND'!H38,'2ªCIA_IND'!H38,'3ªCIA_IND'!H38,'ASCOM_CG-'!H38)</f>
        <v>0</v>
      </c>
      <c r="I38" s="16">
        <f>SUM('1ªCIA.1ºBBM'!I38,'2ªCIA.1ºBBM'!I38,'1ªCIA.2ºBBM'!I38,'2ªCIA.2ºBBM'!I38,'PA.2ºBBM'!I38,'1ªCIA.3ºBBM'!I38,'2ªCIA.3ºBBM'!I38,'1ªCIA.4ºBBM'!I38,'2ªCIA.4ºBBM'!I38,'1ªCIA.5ºBBM'!I38,'2ªCIA.5ºBBM'!I38,'1ªCIA.6ºBBM'!I38,'2ªCIA.6ºBBM'!I38,'PA.6ºBBM'!I38,'1ªCIA_IND'!I38,'2ªCIA_IND'!I38,'3ªCIA_IND'!I38,'ASCOM_CG-'!I38)</f>
        <v>0</v>
      </c>
      <c r="J38" s="15">
        <f>SUM('1ªCIA.1ºBBM'!J38,'2ªCIA.1ºBBM'!J38,'1ªCIA.2ºBBM'!J38,'2ªCIA.2ºBBM'!J38,'PA.2ºBBM'!J38,'1ªCIA.3ºBBM'!J38,'2ªCIA.3ºBBM'!J38,'1ªCIA.4ºBBM'!J38,'2ªCIA.4ºBBM'!J38,'1ªCIA.5ºBBM'!J38,'2ªCIA.5ºBBM'!J38,'1ªCIA.6ºBBM'!J38,'2ªCIA.6ºBBM'!J38,'PA.6ºBBM'!J38,'1ªCIA_IND'!J38,'2ªCIA_IND'!J38,'3ªCIA_IND'!J38,'ASCOM_CG-'!J38)</f>
        <v>0</v>
      </c>
      <c r="K38" s="16">
        <f>SUM('1ªCIA.1ºBBM'!K38,'2ªCIA.1ºBBM'!K38,'1ªCIA.2ºBBM'!K38,'2ªCIA.2ºBBM'!K38,'PA.2ºBBM'!K38,'1ªCIA.3ºBBM'!K38,'2ªCIA.3ºBBM'!K38,'1ªCIA.4ºBBM'!K38,'2ªCIA.4ºBBM'!K38,'1ªCIA.5ºBBM'!K38,'2ªCIA.5ºBBM'!K38,'1ªCIA.6ºBBM'!K38,'2ªCIA.6ºBBM'!K38,'PA.6ºBBM'!K38,'1ªCIA_IND'!K38,'2ªCIA_IND'!K38,'3ªCIA_IND'!K38,'ASCOM_CG-'!K38)</f>
        <v>0</v>
      </c>
      <c r="L38" s="15">
        <f>SUM('1ªCIA.1ºBBM'!L38,'2ªCIA.1ºBBM'!L38,'1ªCIA.2ºBBM'!L38,'2ªCIA.2ºBBM'!L38,'PA.2ºBBM'!L38,'1ªCIA.3ºBBM'!L38,'2ªCIA.3ºBBM'!L38,'1ªCIA.4ºBBM'!L38,'2ªCIA.4ºBBM'!L38,'1ªCIA.5ºBBM'!L38,'2ªCIA.5ºBBM'!L38,'1ªCIA.6ºBBM'!L38,'2ªCIA.6ºBBM'!L38,'PA.6ºBBM'!L38,'1ªCIA_IND'!L38,'2ªCIA_IND'!L38,'3ªCIA_IND'!L38,'ASCOM_CG-'!L38)</f>
        <v>0</v>
      </c>
      <c r="M38" s="16">
        <f>SUM('1ªCIA.1ºBBM'!M38,'2ªCIA.1ºBBM'!M38,'1ªCIA.2ºBBM'!M38,'2ªCIA.2ºBBM'!M38,'PA.2ºBBM'!M38,'1ªCIA.3ºBBM'!M38,'2ªCIA.3ºBBM'!M38,'1ªCIA.4ºBBM'!M38,'2ªCIA.4ºBBM'!M38,'1ªCIA.5ºBBM'!M38,'2ªCIA.5ºBBM'!M38,'1ªCIA.6ºBBM'!M38,'2ªCIA.6ºBBM'!M38,'PA.6ºBBM'!M38,'1ªCIA_IND'!M38,'2ªCIA_IND'!M38,'3ªCIA_IND'!M38,'ASCOM_CG-'!M38)</f>
        <v>0</v>
      </c>
      <c r="N38" s="15">
        <f>SUM('1ªCIA.1ºBBM'!N38,'2ªCIA.1ºBBM'!N38,'1ªCIA.2ºBBM'!N38,'2ªCIA.2ºBBM'!N38,'PA.2ºBBM'!N38,'1ªCIA.3ºBBM'!N38,'2ªCIA.3ºBBM'!N38,'1ªCIA.4ºBBM'!N38,'2ªCIA.4ºBBM'!N38,'1ªCIA.5ºBBM'!N38,'2ªCIA.5ºBBM'!N38,'1ªCIA.6ºBBM'!N38,'2ªCIA.6ºBBM'!N38,'PA.6ºBBM'!N38,'1ªCIA_IND'!N38,'2ªCIA_IND'!N38,'3ªCIA_IND'!N38,'ASCOM_CG-'!N38)</f>
        <v>0</v>
      </c>
      <c r="O38" s="16">
        <f>SUM('1ªCIA.1ºBBM'!O38,'2ªCIA.1ºBBM'!O38,'1ªCIA.2ºBBM'!O38,'2ªCIA.2ºBBM'!O38,'PA.2ºBBM'!O38,'1ªCIA.3ºBBM'!O38,'2ªCIA.3ºBBM'!O38,'1ªCIA.4ºBBM'!O38,'2ªCIA.4ºBBM'!O38,'1ªCIA.5ºBBM'!O38,'2ªCIA.5ºBBM'!O38,'1ªCIA.6ºBBM'!O38,'2ªCIA.6ºBBM'!O38,'PA.6ºBBM'!O38,'1ªCIA_IND'!O38,'2ªCIA_IND'!O38,'3ªCIA_IND'!O38,'ASCOM_CG-'!O38)</f>
        <v>0</v>
      </c>
      <c r="P38" s="15">
        <f>SUM('1ªCIA.1ºBBM'!P38,'2ªCIA.1ºBBM'!P38,'1ªCIA.2ºBBM'!P38,'2ªCIA.2ºBBM'!P38,'PA.2ºBBM'!P38,'1ªCIA.3ºBBM'!P38,'2ªCIA.3ºBBM'!P38,'1ªCIA.4ºBBM'!P38,'2ªCIA.4ºBBM'!P38,'1ªCIA.5ºBBM'!P38,'2ªCIA.5ºBBM'!P38,'1ªCIA.6ºBBM'!P38,'2ªCIA.6ºBBM'!P38,'PA.6ºBBM'!P38,'1ªCIA_IND'!P38,'2ªCIA_IND'!P38,'3ªCIA_IND'!P38,'ASCOM_CG-'!P38)</f>
        <v>0</v>
      </c>
      <c r="Q38" s="16">
        <f>SUM('1ªCIA.1ºBBM'!Q38,'2ªCIA.1ºBBM'!Q38,'1ªCIA.2ºBBM'!Q38,'2ªCIA.2ºBBM'!Q38,'PA.2ºBBM'!Q38,'1ªCIA.3ºBBM'!Q38,'2ªCIA.3ºBBM'!Q38,'1ªCIA.4ºBBM'!Q38,'2ªCIA.4ºBBM'!Q38,'1ªCIA.5ºBBM'!Q38,'2ªCIA.5ºBBM'!Q38,'1ªCIA.6ºBBM'!Q38,'2ªCIA.6ºBBM'!Q38,'PA.6ºBBM'!Q38,'1ªCIA_IND'!Q38,'2ªCIA_IND'!Q38,'3ªCIA_IND'!Q38,'ASCOM_CG-'!Q38)</f>
        <v>0</v>
      </c>
      <c r="R38" s="15">
        <f>SUM('1ªCIA.1ºBBM'!R38,'2ªCIA.1ºBBM'!R38,'1ªCIA.2ºBBM'!R38,'2ªCIA.2ºBBM'!R38,'PA.2ºBBM'!R38,'1ªCIA.3ºBBM'!R38,'2ªCIA.3ºBBM'!R38,'1ªCIA.4ºBBM'!R38,'2ªCIA.4ºBBM'!R38,'1ªCIA.5ºBBM'!R38,'2ªCIA.5ºBBM'!R38,'1ªCIA.6ºBBM'!R38,'2ªCIA.6ºBBM'!R38,'PA.6ºBBM'!R38,'1ªCIA_IND'!R38,'2ªCIA_IND'!R38,'3ªCIA_IND'!R38,'ASCOM_CG-'!R38)</f>
        <v>0</v>
      </c>
      <c r="S38" s="16">
        <f>SUM('1ªCIA.1ºBBM'!S38,'2ªCIA.1ºBBM'!S38,'1ªCIA.2ºBBM'!S38,'2ªCIA.2ºBBM'!S38,'PA.2ºBBM'!S38,'1ªCIA.3ºBBM'!S38,'2ªCIA.3ºBBM'!S38,'1ªCIA.4ºBBM'!S38,'2ªCIA.4ºBBM'!S38,'1ªCIA.5ºBBM'!S38,'2ªCIA.5ºBBM'!S38,'1ªCIA.6ºBBM'!S38,'2ªCIA.6ºBBM'!S38,'PA.6ºBBM'!S38,'1ªCIA_IND'!S38,'2ªCIA_IND'!S38,'3ªCIA_IND'!S38,'ASCOM_CG-'!S38)</f>
        <v>0</v>
      </c>
      <c r="T38" s="15">
        <f>SUM('1ªCIA.1ºBBM'!T38,'2ªCIA.1ºBBM'!T38,'1ªCIA.2ºBBM'!T38,'2ªCIA.2ºBBM'!T38,'PA.2ºBBM'!T38,'1ªCIA.3ºBBM'!T38,'2ªCIA.3ºBBM'!T38,'1ªCIA.4ºBBM'!T38,'2ªCIA.4ºBBM'!T38,'1ªCIA.5ºBBM'!T38,'2ªCIA.5ºBBM'!T38,'1ªCIA.6ºBBM'!T38,'2ªCIA.6ºBBM'!T38,'PA.6ºBBM'!T38,'1ªCIA_IND'!T38,'2ªCIA_IND'!T38,'3ªCIA_IND'!T38,'ASCOM_CG-'!T38)</f>
        <v>0</v>
      </c>
      <c r="U38" s="16">
        <f>SUM('1ªCIA.1ºBBM'!U38,'2ªCIA.1ºBBM'!U38,'1ªCIA.2ºBBM'!U38,'2ªCIA.2ºBBM'!U38,'PA.2ºBBM'!U38,'1ªCIA.3ºBBM'!U38,'2ªCIA.3ºBBM'!U38,'1ªCIA.4ºBBM'!U38,'2ªCIA.4ºBBM'!U38,'1ªCIA.5ºBBM'!U38,'2ªCIA.5ºBBM'!U38,'1ªCIA.6ºBBM'!U38,'2ªCIA.6ºBBM'!U38,'PA.6ºBBM'!U38,'1ªCIA_IND'!U38,'2ªCIA_IND'!U38,'3ªCIA_IND'!U38,'ASCOM_CG-'!U38)</f>
        <v>0</v>
      </c>
      <c r="V38" s="15">
        <f>SUM('1ªCIA.1ºBBM'!V38,'2ªCIA.1ºBBM'!V38,'1ªCIA.2ºBBM'!V38,'2ªCIA.2ºBBM'!V38,'PA.2ºBBM'!V38,'1ªCIA.3ºBBM'!V38,'2ªCIA.3ºBBM'!V38,'1ªCIA.4ºBBM'!V38,'2ªCIA.4ºBBM'!V38,'1ªCIA.5ºBBM'!V38,'2ªCIA.5ºBBM'!V38,'1ªCIA.6ºBBM'!V38,'2ªCIA.6ºBBM'!V38,'PA.6ºBBM'!V38,'1ªCIA_IND'!V38,'2ªCIA_IND'!V38,'3ªCIA_IND'!V38,'ASCOM_CG-'!V38)</f>
        <v>0</v>
      </c>
      <c r="W38" s="16">
        <f>SUM('1ªCIA.1ºBBM'!W38,'2ªCIA.1ºBBM'!W38,'1ªCIA.2ºBBM'!W38,'2ªCIA.2ºBBM'!W38,'PA.2ºBBM'!W38,'1ªCIA.3ºBBM'!W38,'2ªCIA.3ºBBM'!W38,'1ªCIA.4ºBBM'!W38,'2ªCIA.4ºBBM'!W38,'1ªCIA.5ºBBM'!W38,'2ªCIA.5ºBBM'!W38,'1ªCIA.6ºBBM'!W38,'2ªCIA.6ºBBM'!W38,'PA.6ºBBM'!W38,'1ªCIA_IND'!W38,'2ªCIA_IND'!W38,'3ªCIA_IND'!W38,'ASCOM_CG-'!W38)</f>
        <v>0</v>
      </c>
      <c r="X38" s="15">
        <f>SUM('1ªCIA.1ºBBM'!X38,'2ªCIA.1ºBBM'!X38,'1ªCIA.2ºBBM'!X38,'2ªCIA.2ºBBM'!X38,'PA.2ºBBM'!X38,'1ªCIA.3ºBBM'!X38,'2ªCIA.3ºBBM'!X38,'1ªCIA.4ºBBM'!X38,'2ªCIA.4ºBBM'!X38,'1ªCIA.5ºBBM'!X38,'2ªCIA.5ºBBM'!X38,'1ªCIA.6ºBBM'!X38,'2ªCIA.6ºBBM'!X38,'PA.6ºBBM'!X38,'1ªCIA_IND'!X38,'2ªCIA_IND'!X38,'3ªCIA_IND'!X38,'ASCOM_CG-'!X38)</f>
        <v>0</v>
      </c>
      <c r="Y38" s="16">
        <f>SUM('1ªCIA.1ºBBM'!Y38,'2ªCIA.1ºBBM'!Y38,'1ªCIA.2ºBBM'!Y38,'2ªCIA.2ºBBM'!Y38,'PA.2ºBBM'!Y38,'1ªCIA.3ºBBM'!Y38,'2ªCIA.3ºBBM'!Y38,'1ªCIA.4ºBBM'!Y38,'2ªCIA.4ºBBM'!Y38,'1ªCIA.5ºBBM'!Y38,'2ªCIA.5ºBBM'!Y38,'1ªCIA.6ºBBM'!Y38,'2ªCIA.6ºBBM'!Y38,'PA.6ºBBM'!Y38,'1ªCIA_IND'!Y38,'2ªCIA_IND'!Y38,'3ªCIA_IND'!Y38,'ASCOM_CG-'!Y38)</f>
        <v>0</v>
      </c>
      <c r="Z38" s="15">
        <f>SUM('1ªCIA.1ºBBM'!Z38,'2ªCIA.1ºBBM'!Z38,'1ªCIA.2ºBBM'!Z38,'2ªCIA.2ºBBM'!Z38,'PA.2ºBBM'!Z38,'1ªCIA.3ºBBM'!Z38,'2ªCIA.3ºBBM'!Z38,'1ªCIA.4ºBBM'!Z38,'2ªCIA.4ºBBM'!Z38,'1ªCIA.5ºBBM'!Z38,'2ªCIA.5ºBBM'!Z38,'1ªCIA.6ºBBM'!Z38,'2ªCIA.6ºBBM'!Z38,'PA.6ºBBM'!Z38,'1ªCIA_IND'!Z38,'2ªCIA_IND'!Z38,'3ªCIA_IND'!Z38,'ASCOM_CG-'!Z38)</f>
        <v>0</v>
      </c>
      <c r="AA38" s="16">
        <f>SUM('1ªCIA.1ºBBM'!AA38,'2ªCIA.1ºBBM'!AA38,'1ªCIA.2ºBBM'!AA38,'2ªCIA.2ºBBM'!AA38,'PA.2ºBBM'!AA38,'1ªCIA.3ºBBM'!AA38,'2ªCIA.3ºBBM'!AA38,'1ªCIA.4ºBBM'!AA38,'2ªCIA.4ºBBM'!AA38,'1ªCIA.5ºBBM'!AA38,'2ªCIA.5ºBBM'!AA38,'1ªCIA.6ºBBM'!AA38,'2ªCIA.6ºBBM'!AA38,'PA.6ºBBM'!AA38,'1ªCIA_IND'!AA38,'2ªCIA_IND'!AA38,'3ªCIA_IND'!AA38,'ASCOM_CG-'!AA38)</f>
        <v>0</v>
      </c>
      <c r="AB38" s="15">
        <f>SUM('1ªCIA.1ºBBM'!AB38,'2ªCIA.1ºBBM'!AB38,'1ªCIA.2ºBBM'!AB38,'2ªCIA.2ºBBM'!AB38,'PA.2ºBBM'!AB38,'1ªCIA.3ºBBM'!AB38,'2ªCIA.3ºBBM'!AB38,'1ªCIA.4ºBBM'!AB38,'2ªCIA.4ºBBM'!AB38,'1ªCIA.5ºBBM'!AB38,'2ªCIA.5ºBBM'!AB38,'1ªCIA.6ºBBM'!AB38,'2ªCIA.6ºBBM'!AB38,'PA.6ºBBM'!AB38,'1ªCIA_IND'!AB38,'2ªCIA_IND'!AB38,'3ªCIA_IND'!AB38,'ASCOM_CG-'!AB38)</f>
        <v>0</v>
      </c>
      <c r="AC38" s="16">
        <f>SUM('1ªCIA.1ºBBM'!AC38,'2ªCIA.1ºBBM'!AC38,'1ªCIA.2ºBBM'!AC38,'2ªCIA.2ºBBM'!AC38,'PA.2ºBBM'!AC38,'1ªCIA.3ºBBM'!AC38,'2ªCIA.3ºBBM'!AC38,'1ªCIA.4ºBBM'!AC38,'2ªCIA.4ºBBM'!AC38,'1ªCIA.5ºBBM'!AC38,'2ªCIA.5ºBBM'!AC38,'1ªCIA.6ºBBM'!AC38,'2ªCIA.6ºBBM'!AC38,'PA.6ºBBM'!AC38,'1ªCIA_IND'!AC38,'2ªCIA_IND'!AC38,'3ªCIA_IND'!AC38,'ASCOM_CG-'!AC38)</f>
        <v>0</v>
      </c>
      <c r="AD38" s="15">
        <f>SUM('1ªCIA.1ºBBM'!AD38,'2ªCIA.1ºBBM'!AD38,'1ªCIA.2ºBBM'!AD38,'2ªCIA.2ºBBM'!AD38,'PA.2ºBBM'!AD38,'1ªCIA.3ºBBM'!AD38,'2ªCIA.3ºBBM'!AD38,'1ªCIA.4ºBBM'!AD38,'2ªCIA.4ºBBM'!AD38,'1ªCIA.5ºBBM'!AD38,'2ªCIA.5ºBBM'!AD38,'1ªCIA.6ºBBM'!AD38,'2ªCIA.6ºBBM'!AD38,'PA.6ºBBM'!AD38,'1ªCIA_IND'!AD38,'2ªCIA_IND'!AD38,'3ªCIA_IND'!AD38,'ASCOM_CG-'!AD38)</f>
        <v>0</v>
      </c>
      <c r="AE38" s="16">
        <f>SUM('1ªCIA.1ºBBM'!AE38,'2ªCIA.1ºBBM'!AE38,'1ªCIA.2ºBBM'!AE38,'2ªCIA.2ºBBM'!AE38,'PA.2ºBBM'!AE38,'1ªCIA.3ºBBM'!AE38,'2ªCIA.3ºBBM'!AE38,'1ªCIA.4ºBBM'!AE38,'2ªCIA.4ºBBM'!AE38,'1ªCIA.5ºBBM'!AE38,'2ªCIA.5ºBBM'!AE38,'1ªCIA.6ºBBM'!AE38,'2ªCIA.6ºBBM'!AE38,'PA.6ºBBM'!AE38,'1ªCIA_IND'!AE38,'2ªCIA_IND'!AE38,'3ªCIA_IND'!AE38,'ASCOM_CG-'!AE38)</f>
        <v>0</v>
      </c>
      <c r="AF38" s="17">
        <f t="shared" si="1"/>
        <v>0</v>
      </c>
      <c r="AG38" s="12"/>
      <c r="AH38" s="28">
        <f>SUM('1ªCIA.1ºBBM'!AH38,'2ªCIA.1ºBBM'!AH38,'1ªCIA.2ºBBM'!AH38,'2ªCIA.2ºBBM'!AH38,'PA.2ºBBM'!AH38,'1ªCIA.3ºBBM'!AH38,'2ªCIA.3ºBBM'!AH38,'1ªCIA.4ºBBM'!AH38,'2ªCIA.4ºBBM'!AH38,'1ªCIA.5ºBBM'!AH38,'2ªCIA.5ºBBM'!AH38,'1ªCIA.6ºBBM'!AH38,'2ªCIA.6ºBBM'!AH38,'PA.6ºBBM'!AH38,'1ªCIA_IND'!AH38,'2ªCIA_IND'!AH38,'3ªCIA_IND'!AH38,'ASCOM_CG-'!AH38)</f>
        <v>0</v>
      </c>
      <c r="AI38" s="28">
        <f>SUM('1ªCIA.1ºBBM'!AI38,'2ªCIA.1ºBBM'!AI38,'1ªCIA.2ºBBM'!AI38,'2ªCIA.2ºBBM'!AI38,'PA.2ºBBM'!AI38,'1ªCIA.3ºBBM'!AI38,'2ªCIA.3ºBBM'!AI38,'1ªCIA.4ºBBM'!AI38,'2ªCIA.4ºBBM'!AI38,'1ªCIA.5ºBBM'!AI38,'2ªCIA.5ºBBM'!AI38,'1ªCIA.6ºBBM'!AI38,'2ªCIA.6ºBBM'!AI38,'PA.6ºBBM'!AI38,'1ªCIA_IND'!AI38,'2ªCIA_IND'!AI38,'3ªCIA_IND'!AI38,'ASCOM_CG-'!AI38)</f>
        <v>0</v>
      </c>
      <c r="AJ38" s="19"/>
    </row>
    <row r="39" ht="22.5" customHeight="1">
      <c r="A39" s="20"/>
      <c r="B39" s="15">
        <f>SUM('1ªCIA.1ºBBM'!B39,'2ªCIA.1ºBBM'!B39,'1ªCIA.2ºBBM'!B39,'2ªCIA.2ºBBM'!B39,'PA.2ºBBM'!B39,'1ªCIA.3ºBBM'!B39,'2ªCIA.3ºBBM'!B39,'1ªCIA.4ºBBM'!B39,'2ªCIA.4ºBBM'!B39,'1ªCIA.5ºBBM'!B39,'2ªCIA.5ºBBM'!B39,'1ªCIA.6ºBBM'!B39,'2ªCIA.6ºBBM'!B39,'PA.6ºBBM'!B39,'1ªCIA_IND'!B39,'2ªCIA_IND'!B39,'3ªCIA_IND'!B39,'ASCOM_CG-'!B39)</f>
        <v>0</v>
      </c>
      <c r="C39" s="16">
        <f>SUM('1ªCIA.1ºBBM'!C39,'2ªCIA.1ºBBM'!C39,'1ªCIA.2ºBBM'!C39,'2ªCIA.2ºBBM'!C39,'PA.2ºBBM'!C39,'1ªCIA.3ºBBM'!C39,'2ªCIA.3ºBBM'!C39,'1ªCIA.4ºBBM'!C39,'2ªCIA.4ºBBM'!C39,'1ªCIA.5ºBBM'!C39,'2ªCIA.5ºBBM'!C39,'1ªCIA.6ºBBM'!C39,'2ªCIA.6ºBBM'!C39,'PA.6ºBBM'!C39,'1ªCIA_IND'!C39,'2ªCIA_IND'!C39,'3ªCIA_IND'!C39,'ASCOM_CG-'!C39)</f>
        <v>0</v>
      </c>
      <c r="D39" s="15">
        <f>SUM('1ªCIA.1ºBBM'!D39,'2ªCIA.1ºBBM'!D39,'1ªCIA.2ºBBM'!D39,'2ªCIA.2ºBBM'!D39,'PA.2ºBBM'!D39,'1ªCIA.3ºBBM'!D39,'2ªCIA.3ºBBM'!D39,'1ªCIA.4ºBBM'!D39,'2ªCIA.4ºBBM'!D39,'1ªCIA.5ºBBM'!D39,'2ªCIA.5ºBBM'!D39,'1ªCIA.6ºBBM'!D39,'2ªCIA.6ºBBM'!D39,'PA.6ºBBM'!D39,'1ªCIA_IND'!D39,'2ªCIA_IND'!D39,'3ªCIA_IND'!D39,'ASCOM_CG-'!D39)</f>
        <v>0</v>
      </c>
      <c r="E39" s="16">
        <f>SUM('1ªCIA.1ºBBM'!E39,'2ªCIA.1ºBBM'!E39,'1ªCIA.2ºBBM'!E39,'2ªCIA.2ºBBM'!E39,'PA.2ºBBM'!E39,'1ªCIA.3ºBBM'!E39,'2ªCIA.3ºBBM'!E39,'1ªCIA.4ºBBM'!E39,'2ªCIA.4ºBBM'!E39,'1ªCIA.5ºBBM'!E39,'2ªCIA.5ºBBM'!E39,'1ªCIA.6ºBBM'!E39,'2ªCIA.6ºBBM'!E39,'PA.6ºBBM'!E39,'1ªCIA_IND'!E39,'2ªCIA_IND'!E39,'3ªCIA_IND'!E39,'ASCOM_CG-'!E39)</f>
        <v>0</v>
      </c>
      <c r="F39" s="15">
        <f>SUM('1ªCIA.1ºBBM'!F39,'2ªCIA.1ºBBM'!F39,'1ªCIA.2ºBBM'!F39,'2ªCIA.2ºBBM'!F39,'PA.2ºBBM'!F39,'1ªCIA.3ºBBM'!F39,'2ªCIA.3ºBBM'!F39,'1ªCIA.4ºBBM'!F39,'2ªCIA.4ºBBM'!F39,'1ªCIA.5ºBBM'!F39,'2ªCIA.5ºBBM'!F39,'1ªCIA.6ºBBM'!F39,'2ªCIA.6ºBBM'!F39,'PA.6ºBBM'!F39,'1ªCIA_IND'!F39,'2ªCIA_IND'!F39,'3ªCIA_IND'!F39,'ASCOM_CG-'!F39)</f>
        <v>0</v>
      </c>
      <c r="G39" s="16">
        <f>SUM('1ªCIA.1ºBBM'!G39,'2ªCIA.1ºBBM'!G39,'1ªCIA.2ºBBM'!G39,'2ªCIA.2ºBBM'!G39,'PA.2ºBBM'!G39,'1ªCIA.3ºBBM'!G39,'2ªCIA.3ºBBM'!G39,'1ªCIA.4ºBBM'!G39,'2ªCIA.4ºBBM'!G39,'1ªCIA.5ºBBM'!G39,'2ªCIA.5ºBBM'!G39,'1ªCIA.6ºBBM'!G39,'2ªCIA.6ºBBM'!G39,'PA.6ºBBM'!G39,'1ªCIA_IND'!G39,'2ªCIA_IND'!G39,'3ªCIA_IND'!G39,'ASCOM_CG-'!G39)</f>
        <v>0</v>
      </c>
      <c r="H39" s="15">
        <f>SUM('1ªCIA.1ºBBM'!H39,'2ªCIA.1ºBBM'!H39,'1ªCIA.2ºBBM'!H39,'2ªCIA.2ºBBM'!H39,'PA.2ºBBM'!H39,'1ªCIA.3ºBBM'!H39,'2ªCIA.3ºBBM'!H39,'1ªCIA.4ºBBM'!H39,'2ªCIA.4ºBBM'!H39,'1ªCIA.5ºBBM'!H39,'2ªCIA.5ºBBM'!H39,'1ªCIA.6ºBBM'!H39,'2ªCIA.6ºBBM'!H39,'PA.6ºBBM'!H39,'1ªCIA_IND'!H39,'2ªCIA_IND'!H39,'3ªCIA_IND'!H39,'ASCOM_CG-'!H39)</f>
        <v>0</v>
      </c>
      <c r="I39" s="16">
        <f>SUM('1ªCIA.1ºBBM'!I39,'2ªCIA.1ºBBM'!I39,'1ªCIA.2ºBBM'!I39,'2ªCIA.2ºBBM'!I39,'PA.2ºBBM'!I39,'1ªCIA.3ºBBM'!I39,'2ªCIA.3ºBBM'!I39,'1ªCIA.4ºBBM'!I39,'2ªCIA.4ºBBM'!I39,'1ªCIA.5ºBBM'!I39,'2ªCIA.5ºBBM'!I39,'1ªCIA.6ºBBM'!I39,'2ªCIA.6ºBBM'!I39,'PA.6ºBBM'!I39,'1ªCIA_IND'!I39,'2ªCIA_IND'!I39,'3ªCIA_IND'!I39,'ASCOM_CG-'!I39)</f>
        <v>0</v>
      </c>
      <c r="J39" s="15">
        <f>SUM('1ªCIA.1ºBBM'!J39,'2ªCIA.1ºBBM'!J39,'1ªCIA.2ºBBM'!J39,'2ªCIA.2ºBBM'!J39,'PA.2ºBBM'!J39,'1ªCIA.3ºBBM'!J39,'2ªCIA.3ºBBM'!J39,'1ªCIA.4ºBBM'!J39,'2ªCIA.4ºBBM'!J39,'1ªCIA.5ºBBM'!J39,'2ªCIA.5ºBBM'!J39,'1ªCIA.6ºBBM'!J39,'2ªCIA.6ºBBM'!J39,'PA.6ºBBM'!J39,'1ªCIA_IND'!J39,'2ªCIA_IND'!J39,'3ªCIA_IND'!J39,'ASCOM_CG-'!J39)</f>
        <v>0</v>
      </c>
      <c r="K39" s="16">
        <f>SUM('1ªCIA.1ºBBM'!K39,'2ªCIA.1ºBBM'!K39,'1ªCIA.2ºBBM'!K39,'2ªCIA.2ºBBM'!K39,'PA.2ºBBM'!K39,'1ªCIA.3ºBBM'!K39,'2ªCIA.3ºBBM'!K39,'1ªCIA.4ºBBM'!K39,'2ªCIA.4ºBBM'!K39,'1ªCIA.5ºBBM'!K39,'2ªCIA.5ºBBM'!K39,'1ªCIA.6ºBBM'!K39,'2ªCIA.6ºBBM'!K39,'PA.6ºBBM'!K39,'1ªCIA_IND'!K39,'2ªCIA_IND'!K39,'3ªCIA_IND'!K39,'ASCOM_CG-'!K39)</f>
        <v>0</v>
      </c>
      <c r="L39" s="15">
        <f>SUM('1ªCIA.1ºBBM'!L39,'2ªCIA.1ºBBM'!L39,'1ªCIA.2ºBBM'!L39,'2ªCIA.2ºBBM'!L39,'PA.2ºBBM'!L39,'1ªCIA.3ºBBM'!L39,'2ªCIA.3ºBBM'!L39,'1ªCIA.4ºBBM'!L39,'2ªCIA.4ºBBM'!L39,'1ªCIA.5ºBBM'!L39,'2ªCIA.5ºBBM'!L39,'1ªCIA.6ºBBM'!L39,'2ªCIA.6ºBBM'!L39,'PA.6ºBBM'!L39,'1ªCIA_IND'!L39,'2ªCIA_IND'!L39,'3ªCIA_IND'!L39,'ASCOM_CG-'!L39)</f>
        <v>0</v>
      </c>
      <c r="M39" s="16">
        <f>SUM('1ªCIA.1ºBBM'!M39,'2ªCIA.1ºBBM'!M39,'1ªCIA.2ºBBM'!M39,'2ªCIA.2ºBBM'!M39,'PA.2ºBBM'!M39,'1ªCIA.3ºBBM'!M39,'2ªCIA.3ºBBM'!M39,'1ªCIA.4ºBBM'!M39,'2ªCIA.4ºBBM'!M39,'1ªCIA.5ºBBM'!M39,'2ªCIA.5ºBBM'!M39,'1ªCIA.6ºBBM'!M39,'2ªCIA.6ºBBM'!M39,'PA.6ºBBM'!M39,'1ªCIA_IND'!M39,'2ªCIA_IND'!M39,'3ªCIA_IND'!M39,'ASCOM_CG-'!M39)</f>
        <v>0</v>
      </c>
      <c r="N39" s="15">
        <f>SUM('1ªCIA.1ºBBM'!N39,'2ªCIA.1ºBBM'!N39,'1ªCIA.2ºBBM'!N39,'2ªCIA.2ºBBM'!N39,'PA.2ºBBM'!N39,'1ªCIA.3ºBBM'!N39,'2ªCIA.3ºBBM'!N39,'1ªCIA.4ºBBM'!N39,'2ªCIA.4ºBBM'!N39,'1ªCIA.5ºBBM'!N39,'2ªCIA.5ºBBM'!N39,'1ªCIA.6ºBBM'!N39,'2ªCIA.6ºBBM'!N39,'PA.6ºBBM'!N39,'1ªCIA_IND'!N39,'2ªCIA_IND'!N39,'3ªCIA_IND'!N39,'ASCOM_CG-'!N39)</f>
        <v>0</v>
      </c>
      <c r="O39" s="16">
        <f>SUM('1ªCIA.1ºBBM'!O39,'2ªCIA.1ºBBM'!O39,'1ªCIA.2ºBBM'!O39,'2ªCIA.2ºBBM'!O39,'PA.2ºBBM'!O39,'1ªCIA.3ºBBM'!O39,'2ªCIA.3ºBBM'!O39,'1ªCIA.4ºBBM'!O39,'2ªCIA.4ºBBM'!O39,'1ªCIA.5ºBBM'!O39,'2ªCIA.5ºBBM'!O39,'1ªCIA.6ºBBM'!O39,'2ªCIA.6ºBBM'!O39,'PA.6ºBBM'!O39,'1ªCIA_IND'!O39,'2ªCIA_IND'!O39,'3ªCIA_IND'!O39,'ASCOM_CG-'!O39)</f>
        <v>0</v>
      </c>
      <c r="P39" s="15">
        <f>SUM('1ªCIA.1ºBBM'!P39,'2ªCIA.1ºBBM'!P39,'1ªCIA.2ºBBM'!P39,'2ªCIA.2ºBBM'!P39,'PA.2ºBBM'!P39,'1ªCIA.3ºBBM'!P39,'2ªCIA.3ºBBM'!P39,'1ªCIA.4ºBBM'!P39,'2ªCIA.4ºBBM'!P39,'1ªCIA.5ºBBM'!P39,'2ªCIA.5ºBBM'!P39,'1ªCIA.6ºBBM'!P39,'2ªCIA.6ºBBM'!P39,'PA.6ºBBM'!P39,'1ªCIA_IND'!P39,'2ªCIA_IND'!P39,'3ªCIA_IND'!P39,'ASCOM_CG-'!P39)</f>
        <v>0</v>
      </c>
      <c r="Q39" s="16">
        <f>SUM('1ªCIA.1ºBBM'!Q39,'2ªCIA.1ºBBM'!Q39,'1ªCIA.2ºBBM'!Q39,'2ªCIA.2ºBBM'!Q39,'PA.2ºBBM'!Q39,'1ªCIA.3ºBBM'!Q39,'2ªCIA.3ºBBM'!Q39,'1ªCIA.4ºBBM'!Q39,'2ªCIA.4ºBBM'!Q39,'1ªCIA.5ºBBM'!Q39,'2ªCIA.5ºBBM'!Q39,'1ªCIA.6ºBBM'!Q39,'2ªCIA.6ºBBM'!Q39,'PA.6ºBBM'!Q39,'1ªCIA_IND'!Q39,'2ªCIA_IND'!Q39,'3ªCIA_IND'!Q39,'ASCOM_CG-'!Q39)</f>
        <v>0</v>
      </c>
      <c r="R39" s="15">
        <f>SUM('1ªCIA.1ºBBM'!R39,'2ªCIA.1ºBBM'!R39,'1ªCIA.2ºBBM'!R39,'2ªCIA.2ºBBM'!R39,'PA.2ºBBM'!R39,'1ªCIA.3ºBBM'!R39,'2ªCIA.3ºBBM'!R39,'1ªCIA.4ºBBM'!R39,'2ªCIA.4ºBBM'!R39,'1ªCIA.5ºBBM'!R39,'2ªCIA.5ºBBM'!R39,'1ªCIA.6ºBBM'!R39,'2ªCIA.6ºBBM'!R39,'PA.6ºBBM'!R39,'1ªCIA_IND'!R39,'2ªCIA_IND'!R39,'3ªCIA_IND'!R39,'ASCOM_CG-'!R39)</f>
        <v>0</v>
      </c>
      <c r="S39" s="16">
        <f>SUM('1ªCIA.1ºBBM'!S39,'2ªCIA.1ºBBM'!S39,'1ªCIA.2ºBBM'!S39,'2ªCIA.2ºBBM'!S39,'PA.2ºBBM'!S39,'1ªCIA.3ºBBM'!S39,'2ªCIA.3ºBBM'!S39,'1ªCIA.4ºBBM'!S39,'2ªCIA.4ºBBM'!S39,'1ªCIA.5ºBBM'!S39,'2ªCIA.5ºBBM'!S39,'1ªCIA.6ºBBM'!S39,'2ªCIA.6ºBBM'!S39,'PA.6ºBBM'!S39,'1ªCIA_IND'!S39,'2ªCIA_IND'!S39,'3ªCIA_IND'!S39,'ASCOM_CG-'!S39)</f>
        <v>0</v>
      </c>
      <c r="T39" s="15">
        <f>SUM('1ªCIA.1ºBBM'!T39,'2ªCIA.1ºBBM'!T39,'1ªCIA.2ºBBM'!T39,'2ªCIA.2ºBBM'!T39,'PA.2ºBBM'!T39,'1ªCIA.3ºBBM'!T39,'2ªCIA.3ºBBM'!T39,'1ªCIA.4ºBBM'!T39,'2ªCIA.4ºBBM'!T39,'1ªCIA.5ºBBM'!T39,'2ªCIA.5ºBBM'!T39,'1ªCIA.6ºBBM'!T39,'2ªCIA.6ºBBM'!T39,'PA.6ºBBM'!T39,'1ªCIA_IND'!T39,'2ªCIA_IND'!T39,'3ªCIA_IND'!T39,'ASCOM_CG-'!T39)</f>
        <v>0</v>
      </c>
      <c r="U39" s="16">
        <f>SUM('1ªCIA.1ºBBM'!U39,'2ªCIA.1ºBBM'!U39,'1ªCIA.2ºBBM'!U39,'2ªCIA.2ºBBM'!U39,'PA.2ºBBM'!U39,'1ªCIA.3ºBBM'!U39,'2ªCIA.3ºBBM'!U39,'1ªCIA.4ºBBM'!U39,'2ªCIA.4ºBBM'!U39,'1ªCIA.5ºBBM'!U39,'2ªCIA.5ºBBM'!U39,'1ªCIA.6ºBBM'!U39,'2ªCIA.6ºBBM'!U39,'PA.6ºBBM'!U39,'1ªCIA_IND'!U39,'2ªCIA_IND'!U39,'3ªCIA_IND'!U39,'ASCOM_CG-'!U39)</f>
        <v>0</v>
      </c>
      <c r="V39" s="15">
        <f>SUM('1ªCIA.1ºBBM'!V39,'2ªCIA.1ºBBM'!V39,'1ªCIA.2ºBBM'!V39,'2ªCIA.2ºBBM'!V39,'PA.2ºBBM'!V39,'1ªCIA.3ºBBM'!V39,'2ªCIA.3ºBBM'!V39,'1ªCIA.4ºBBM'!V39,'2ªCIA.4ºBBM'!V39,'1ªCIA.5ºBBM'!V39,'2ªCIA.5ºBBM'!V39,'1ªCIA.6ºBBM'!V39,'2ªCIA.6ºBBM'!V39,'PA.6ºBBM'!V39,'1ªCIA_IND'!V39,'2ªCIA_IND'!V39,'3ªCIA_IND'!V39,'ASCOM_CG-'!V39)</f>
        <v>0</v>
      </c>
      <c r="W39" s="16">
        <f>SUM('1ªCIA.1ºBBM'!W39,'2ªCIA.1ºBBM'!W39,'1ªCIA.2ºBBM'!W39,'2ªCIA.2ºBBM'!W39,'PA.2ºBBM'!W39,'1ªCIA.3ºBBM'!W39,'2ªCIA.3ºBBM'!W39,'1ªCIA.4ºBBM'!W39,'2ªCIA.4ºBBM'!W39,'1ªCIA.5ºBBM'!W39,'2ªCIA.5ºBBM'!W39,'1ªCIA.6ºBBM'!W39,'2ªCIA.6ºBBM'!W39,'PA.6ºBBM'!W39,'1ªCIA_IND'!W39,'2ªCIA_IND'!W39,'3ªCIA_IND'!W39,'ASCOM_CG-'!W39)</f>
        <v>0</v>
      </c>
      <c r="X39" s="15">
        <f>SUM('1ªCIA.1ºBBM'!X39,'2ªCIA.1ºBBM'!X39,'1ªCIA.2ºBBM'!X39,'2ªCIA.2ºBBM'!X39,'PA.2ºBBM'!X39,'1ªCIA.3ºBBM'!X39,'2ªCIA.3ºBBM'!X39,'1ªCIA.4ºBBM'!X39,'2ªCIA.4ºBBM'!X39,'1ªCIA.5ºBBM'!X39,'2ªCIA.5ºBBM'!X39,'1ªCIA.6ºBBM'!X39,'2ªCIA.6ºBBM'!X39,'PA.6ºBBM'!X39,'1ªCIA_IND'!X39,'2ªCIA_IND'!X39,'3ªCIA_IND'!X39,'ASCOM_CG-'!X39)</f>
        <v>0</v>
      </c>
      <c r="Y39" s="16">
        <f>SUM('1ªCIA.1ºBBM'!Y39,'2ªCIA.1ºBBM'!Y39,'1ªCIA.2ºBBM'!Y39,'2ªCIA.2ºBBM'!Y39,'PA.2ºBBM'!Y39,'1ªCIA.3ºBBM'!Y39,'2ªCIA.3ºBBM'!Y39,'1ªCIA.4ºBBM'!Y39,'2ªCIA.4ºBBM'!Y39,'1ªCIA.5ºBBM'!Y39,'2ªCIA.5ºBBM'!Y39,'1ªCIA.6ºBBM'!Y39,'2ªCIA.6ºBBM'!Y39,'PA.6ºBBM'!Y39,'1ªCIA_IND'!Y39,'2ªCIA_IND'!Y39,'3ªCIA_IND'!Y39,'ASCOM_CG-'!Y39)</f>
        <v>0</v>
      </c>
      <c r="Z39" s="15">
        <f>SUM('1ªCIA.1ºBBM'!Z39,'2ªCIA.1ºBBM'!Z39,'1ªCIA.2ºBBM'!Z39,'2ªCIA.2ºBBM'!Z39,'PA.2ºBBM'!Z39,'1ªCIA.3ºBBM'!Z39,'2ªCIA.3ºBBM'!Z39,'1ªCIA.4ºBBM'!Z39,'2ªCIA.4ºBBM'!Z39,'1ªCIA.5ºBBM'!Z39,'2ªCIA.5ºBBM'!Z39,'1ªCIA.6ºBBM'!Z39,'2ªCIA.6ºBBM'!Z39,'PA.6ºBBM'!Z39,'1ªCIA_IND'!Z39,'2ªCIA_IND'!Z39,'3ªCIA_IND'!Z39,'ASCOM_CG-'!Z39)</f>
        <v>0</v>
      </c>
      <c r="AA39" s="16">
        <f>SUM('1ªCIA.1ºBBM'!AA39,'2ªCIA.1ºBBM'!AA39,'1ªCIA.2ºBBM'!AA39,'2ªCIA.2ºBBM'!AA39,'PA.2ºBBM'!AA39,'1ªCIA.3ºBBM'!AA39,'2ªCIA.3ºBBM'!AA39,'1ªCIA.4ºBBM'!AA39,'2ªCIA.4ºBBM'!AA39,'1ªCIA.5ºBBM'!AA39,'2ªCIA.5ºBBM'!AA39,'1ªCIA.6ºBBM'!AA39,'2ªCIA.6ºBBM'!AA39,'PA.6ºBBM'!AA39,'1ªCIA_IND'!AA39,'2ªCIA_IND'!AA39,'3ªCIA_IND'!AA39,'ASCOM_CG-'!AA39)</f>
        <v>0</v>
      </c>
      <c r="AB39" s="15">
        <f>SUM('1ªCIA.1ºBBM'!AB39,'2ªCIA.1ºBBM'!AB39,'1ªCIA.2ºBBM'!AB39,'2ªCIA.2ºBBM'!AB39,'PA.2ºBBM'!AB39,'1ªCIA.3ºBBM'!AB39,'2ªCIA.3ºBBM'!AB39,'1ªCIA.4ºBBM'!AB39,'2ªCIA.4ºBBM'!AB39,'1ªCIA.5ºBBM'!AB39,'2ªCIA.5ºBBM'!AB39,'1ªCIA.6ºBBM'!AB39,'2ªCIA.6ºBBM'!AB39,'PA.6ºBBM'!AB39,'1ªCIA_IND'!AB39,'2ªCIA_IND'!AB39,'3ªCIA_IND'!AB39,'ASCOM_CG-'!AB39)</f>
        <v>0</v>
      </c>
      <c r="AC39" s="16">
        <f>SUM('1ªCIA.1ºBBM'!AC39,'2ªCIA.1ºBBM'!AC39,'1ªCIA.2ºBBM'!AC39,'2ªCIA.2ºBBM'!AC39,'PA.2ºBBM'!AC39,'1ªCIA.3ºBBM'!AC39,'2ªCIA.3ºBBM'!AC39,'1ªCIA.4ºBBM'!AC39,'2ªCIA.4ºBBM'!AC39,'1ªCIA.5ºBBM'!AC39,'2ªCIA.5ºBBM'!AC39,'1ªCIA.6ºBBM'!AC39,'2ªCIA.6ºBBM'!AC39,'PA.6ºBBM'!AC39,'1ªCIA_IND'!AC39,'2ªCIA_IND'!AC39,'3ªCIA_IND'!AC39,'ASCOM_CG-'!AC39)</f>
        <v>0</v>
      </c>
      <c r="AD39" s="15">
        <f>SUM('1ªCIA.1ºBBM'!AD39,'2ªCIA.1ºBBM'!AD39,'1ªCIA.2ºBBM'!AD39,'2ªCIA.2ºBBM'!AD39,'PA.2ºBBM'!AD39,'1ªCIA.3ºBBM'!AD39,'2ªCIA.3ºBBM'!AD39,'1ªCIA.4ºBBM'!AD39,'2ªCIA.4ºBBM'!AD39,'1ªCIA.5ºBBM'!AD39,'2ªCIA.5ºBBM'!AD39,'1ªCIA.6ºBBM'!AD39,'2ªCIA.6ºBBM'!AD39,'PA.6ºBBM'!AD39,'1ªCIA_IND'!AD39,'2ªCIA_IND'!AD39,'3ªCIA_IND'!AD39,'ASCOM_CG-'!AD39)</f>
        <v>0</v>
      </c>
      <c r="AE39" s="16">
        <f>SUM('1ªCIA.1ºBBM'!AE39,'2ªCIA.1ºBBM'!AE39,'1ªCIA.2ºBBM'!AE39,'2ªCIA.2ºBBM'!AE39,'PA.2ºBBM'!AE39,'1ªCIA.3ºBBM'!AE39,'2ªCIA.3ºBBM'!AE39,'1ªCIA.4ºBBM'!AE39,'2ªCIA.4ºBBM'!AE39,'1ªCIA.5ºBBM'!AE39,'2ªCIA.5ºBBM'!AE39,'1ªCIA.6ºBBM'!AE39,'2ªCIA.6ºBBM'!AE39,'PA.6ºBBM'!AE39,'1ªCIA_IND'!AE39,'2ªCIA_IND'!AE39,'3ªCIA_IND'!AE39,'ASCOM_CG-'!AE39)</f>
        <v>0</v>
      </c>
      <c r="AF39" s="17">
        <f t="shared" si="1"/>
        <v>0</v>
      </c>
      <c r="AG39" s="12"/>
      <c r="AH39" s="28">
        <f>SUM('1ªCIA.1ºBBM'!AH39,'2ªCIA.1ºBBM'!AH39,'1ªCIA.2ºBBM'!AH39,'2ªCIA.2ºBBM'!AH39,'PA.2ºBBM'!AH39,'1ªCIA.3ºBBM'!AH39,'2ªCIA.3ºBBM'!AH39,'1ªCIA.4ºBBM'!AH39,'2ªCIA.4ºBBM'!AH39,'1ªCIA.5ºBBM'!AH39,'2ªCIA.5ºBBM'!AH39,'1ªCIA.6ºBBM'!AH39,'2ªCIA.6ºBBM'!AH39,'PA.6ºBBM'!AH39,'1ªCIA_IND'!AH39,'2ªCIA_IND'!AH39,'3ªCIA_IND'!AH39,'ASCOM_CG-'!AH39)</f>
        <v>0</v>
      </c>
      <c r="AI39" s="28">
        <f>SUM('1ªCIA.1ºBBM'!AI39,'2ªCIA.1ºBBM'!AI39,'1ªCIA.2ºBBM'!AI39,'2ªCIA.2ºBBM'!AI39,'PA.2ºBBM'!AI39,'1ªCIA.3ºBBM'!AI39,'2ªCIA.3ºBBM'!AI39,'1ªCIA.4ºBBM'!AI39,'2ªCIA.4ºBBM'!AI39,'1ªCIA.5ºBBM'!AI39,'2ªCIA.5ºBBM'!AI39,'1ªCIA.6ºBBM'!AI39,'2ªCIA.6ºBBM'!AI39,'PA.6ºBBM'!AI39,'1ªCIA_IND'!AI39,'2ªCIA_IND'!AI39,'3ªCIA_IND'!AI39,'ASCOM_CG-'!AI39)</f>
        <v>0</v>
      </c>
      <c r="AJ39" s="19"/>
    </row>
    <row r="40" ht="22.5" customHeight="1">
      <c r="A40" s="20"/>
      <c r="B40" s="15">
        <f>SUM('1ªCIA.1ºBBM'!B40,'2ªCIA.1ºBBM'!B40,'1ªCIA.2ºBBM'!B40,'2ªCIA.2ºBBM'!B40,'PA.2ºBBM'!B40,'1ªCIA.3ºBBM'!B40,'2ªCIA.3ºBBM'!B40,'1ªCIA.4ºBBM'!B40,'2ªCIA.4ºBBM'!B40,'1ªCIA.5ºBBM'!B40,'2ªCIA.5ºBBM'!B40,'1ªCIA.6ºBBM'!B40,'2ªCIA.6ºBBM'!B40,'PA.6ºBBM'!B40,'1ªCIA_IND'!B40,'2ªCIA_IND'!B40,'3ªCIA_IND'!B40,'ASCOM_CG-'!B40)</f>
        <v>0</v>
      </c>
      <c r="C40" s="16">
        <f>SUM('1ªCIA.1ºBBM'!C40,'2ªCIA.1ºBBM'!C40,'1ªCIA.2ºBBM'!C40,'2ªCIA.2ºBBM'!C40,'PA.2ºBBM'!C40,'1ªCIA.3ºBBM'!C40,'2ªCIA.3ºBBM'!C40,'1ªCIA.4ºBBM'!C40,'2ªCIA.4ºBBM'!C40,'1ªCIA.5ºBBM'!C40,'2ªCIA.5ºBBM'!C40,'1ªCIA.6ºBBM'!C40,'2ªCIA.6ºBBM'!C40,'PA.6ºBBM'!C40,'1ªCIA_IND'!C40,'2ªCIA_IND'!C40,'3ªCIA_IND'!C40,'ASCOM_CG-'!C40)</f>
        <v>0</v>
      </c>
      <c r="D40" s="15">
        <f>SUM('1ªCIA.1ºBBM'!D40,'2ªCIA.1ºBBM'!D40,'1ªCIA.2ºBBM'!D40,'2ªCIA.2ºBBM'!D40,'PA.2ºBBM'!D40,'1ªCIA.3ºBBM'!D40,'2ªCIA.3ºBBM'!D40,'1ªCIA.4ºBBM'!D40,'2ªCIA.4ºBBM'!D40,'1ªCIA.5ºBBM'!D40,'2ªCIA.5ºBBM'!D40,'1ªCIA.6ºBBM'!D40,'2ªCIA.6ºBBM'!D40,'PA.6ºBBM'!D40,'1ªCIA_IND'!D40,'2ªCIA_IND'!D40,'3ªCIA_IND'!D40,'ASCOM_CG-'!D40)</f>
        <v>0</v>
      </c>
      <c r="E40" s="16">
        <f>SUM('1ªCIA.1ºBBM'!E40,'2ªCIA.1ºBBM'!E40,'1ªCIA.2ºBBM'!E40,'2ªCIA.2ºBBM'!E40,'PA.2ºBBM'!E40,'1ªCIA.3ºBBM'!E40,'2ªCIA.3ºBBM'!E40,'1ªCIA.4ºBBM'!E40,'2ªCIA.4ºBBM'!E40,'1ªCIA.5ºBBM'!E40,'2ªCIA.5ºBBM'!E40,'1ªCIA.6ºBBM'!E40,'2ªCIA.6ºBBM'!E40,'PA.6ºBBM'!E40,'1ªCIA_IND'!E40,'2ªCIA_IND'!E40,'3ªCIA_IND'!E40,'ASCOM_CG-'!E40)</f>
        <v>0</v>
      </c>
      <c r="F40" s="15">
        <f>SUM('1ªCIA.1ºBBM'!F40,'2ªCIA.1ºBBM'!F40,'1ªCIA.2ºBBM'!F40,'2ªCIA.2ºBBM'!F40,'PA.2ºBBM'!F40,'1ªCIA.3ºBBM'!F40,'2ªCIA.3ºBBM'!F40,'1ªCIA.4ºBBM'!F40,'2ªCIA.4ºBBM'!F40,'1ªCIA.5ºBBM'!F40,'2ªCIA.5ºBBM'!F40,'1ªCIA.6ºBBM'!F40,'2ªCIA.6ºBBM'!F40,'PA.6ºBBM'!F40,'1ªCIA_IND'!F40,'2ªCIA_IND'!F40,'3ªCIA_IND'!F40,'ASCOM_CG-'!F40)</f>
        <v>0</v>
      </c>
      <c r="G40" s="16">
        <f>SUM('1ªCIA.1ºBBM'!G40,'2ªCIA.1ºBBM'!G40,'1ªCIA.2ºBBM'!G40,'2ªCIA.2ºBBM'!G40,'PA.2ºBBM'!G40,'1ªCIA.3ºBBM'!G40,'2ªCIA.3ºBBM'!G40,'1ªCIA.4ºBBM'!G40,'2ªCIA.4ºBBM'!G40,'1ªCIA.5ºBBM'!G40,'2ªCIA.5ºBBM'!G40,'1ªCIA.6ºBBM'!G40,'2ªCIA.6ºBBM'!G40,'PA.6ºBBM'!G40,'1ªCIA_IND'!G40,'2ªCIA_IND'!G40,'3ªCIA_IND'!G40,'ASCOM_CG-'!G40)</f>
        <v>0</v>
      </c>
      <c r="H40" s="15">
        <f>SUM('1ªCIA.1ºBBM'!H40,'2ªCIA.1ºBBM'!H40,'1ªCIA.2ºBBM'!H40,'2ªCIA.2ºBBM'!H40,'PA.2ºBBM'!H40,'1ªCIA.3ºBBM'!H40,'2ªCIA.3ºBBM'!H40,'1ªCIA.4ºBBM'!H40,'2ªCIA.4ºBBM'!H40,'1ªCIA.5ºBBM'!H40,'2ªCIA.5ºBBM'!H40,'1ªCIA.6ºBBM'!H40,'2ªCIA.6ºBBM'!H40,'PA.6ºBBM'!H40,'1ªCIA_IND'!H40,'2ªCIA_IND'!H40,'3ªCIA_IND'!H40,'ASCOM_CG-'!H40)</f>
        <v>0</v>
      </c>
      <c r="I40" s="16">
        <f>SUM('1ªCIA.1ºBBM'!I40,'2ªCIA.1ºBBM'!I40,'1ªCIA.2ºBBM'!I40,'2ªCIA.2ºBBM'!I40,'PA.2ºBBM'!I40,'1ªCIA.3ºBBM'!I40,'2ªCIA.3ºBBM'!I40,'1ªCIA.4ºBBM'!I40,'2ªCIA.4ºBBM'!I40,'1ªCIA.5ºBBM'!I40,'2ªCIA.5ºBBM'!I40,'1ªCIA.6ºBBM'!I40,'2ªCIA.6ºBBM'!I40,'PA.6ºBBM'!I40,'1ªCIA_IND'!I40,'2ªCIA_IND'!I40,'3ªCIA_IND'!I40,'ASCOM_CG-'!I40)</f>
        <v>0</v>
      </c>
      <c r="J40" s="15">
        <f>SUM('1ªCIA.1ºBBM'!J40,'2ªCIA.1ºBBM'!J40,'1ªCIA.2ºBBM'!J40,'2ªCIA.2ºBBM'!J40,'PA.2ºBBM'!J40,'1ªCIA.3ºBBM'!J40,'2ªCIA.3ºBBM'!J40,'1ªCIA.4ºBBM'!J40,'2ªCIA.4ºBBM'!J40,'1ªCIA.5ºBBM'!J40,'2ªCIA.5ºBBM'!J40,'1ªCIA.6ºBBM'!J40,'2ªCIA.6ºBBM'!J40,'PA.6ºBBM'!J40,'1ªCIA_IND'!J40,'2ªCIA_IND'!J40,'3ªCIA_IND'!J40,'ASCOM_CG-'!J40)</f>
        <v>0</v>
      </c>
      <c r="K40" s="16">
        <f>SUM('1ªCIA.1ºBBM'!K40,'2ªCIA.1ºBBM'!K40,'1ªCIA.2ºBBM'!K40,'2ªCIA.2ºBBM'!K40,'PA.2ºBBM'!K40,'1ªCIA.3ºBBM'!K40,'2ªCIA.3ºBBM'!K40,'1ªCIA.4ºBBM'!K40,'2ªCIA.4ºBBM'!K40,'1ªCIA.5ºBBM'!K40,'2ªCIA.5ºBBM'!K40,'1ªCIA.6ºBBM'!K40,'2ªCIA.6ºBBM'!K40,'PA.6ºBBM'!K40,'1ªCIA_IND'!K40,'2ªCIA_IND'!K40,'3ªCIA_IND'!K40,'ASCOM_CG-'!K40)</f>
        <v>0</v>
      </c>
      <c r="L40" s="15">
        <f>SUM('1ªCIA.1ºBBM'!L40,'2ªCIA.1ºBBM'!L40,'1ªCIA.2ºBBM'!L40,'2ªCIA.2ºBBM'!L40,'PA.2ºBBM'!L40,'1ªCIA.3ºBBM'!L40,'2ªCIA.3ºBBM'!L40,'1ªCIA.4ºBBM'!L40,'2ªCIA.4ºBBM'!L40,'1ªCIA.5ºBBM'!L40,'2ªCIA.5ºBBM'!L40,'1ªCIA.6ºBBM'!L40,'2ªCIA.6ºBBM'!L40,'PA.6ºBBM'!L40,'1ªCIA_IND'!L40,'2ªCIA_IND'!L40,'3ªCIA_IND'!L40,'ASCOM_CG-'!L40)</f>
        <v>0</v>
      </c>
      <c r="M40" s="16">
        <f>SUM('1ªCIA.1ºBBM'!M40,'2ªCIA.1ºBBM'!M40,'1ªCIA.2ºBBM'!M40,'2ªCIA.2ºBBM'!M40,'PA.2ºBBM'!M40,'1ªCIA.3ºBBM'!M40,'2ªCIA.3ºBBM'!M40,'1ªCIA.4ºBBM'!M40,'2ªCIA.4ºBBM'!M40,'1ªCIA.5ºBBM'!M40,'2ªCIA.5ºBBM'!M40,'1ªCIA.6ºBBM'!M40,'2ªCIA.6ºBBM'!M40,'PA.6ºBBM'!M40,'1ªCIA_IND'!M40,'2ªCIA_IND'!M40,'3ªCIA_IND'!M40,'ASCOM_CG-'!M40)</f>
        <v>0</v>
      </c>
      <c r="N40" s="15">
        <f>SUM('1ªCIA.1ºBBM'!N40,'2ªCIA.1ºBBM'!N40,'1ªCIA.2ºBBM'!N40,'2ªCIA.2ºBBM'!N40,'PA.2ºBBM'!N40,'1ªCIA.3ºBBM'!N40,'2ªCIA.3ºBBM'!N40,'1ªCIA.4ºBBM'!N40,'2ªCIA.4ºBBM'!N40,'1ªCIA.5ºBBM'!N40,'2ªCIA.5ºBBM'!N40,'1ªCIA.6ºBBM'!N40,'2ªCIA.6ºBBM'!N40,'PA.6ºBBM'!N40,'1ªCIA_IND'!N40,'2ªCIA_IND'!N40,'3ªCIA_IND'!N40,'ASCOM_CG-'!N40)</f>
        <v>0</v>
      </c>
      <c r="O40" s="16">
        <f>SUM('1ªCIA.1ºBBM'!O40,'2ªCIA.1ºBBM'!O40,'1ªCIA.2ºBBM'!O40,'2ªCIA.2ºBBM'!O40,'PA.2ºBBM'!O40,'1ªCIA.3ºBBM'!O40,'2ªCIA.3ºBBM'!O40,'1ªCIA.4ºBBM'!O40,'2ªCIA.4ºBBM'!O40,'1ªCIA.5ºBBM'!O40,'2ªCIA.5ºBBM'!O40,'1ªCIA.6ºBBM'!O40,'2ªCIA.6ºBBM'!O40,'PA.6ºBBM'!O40,'1ªCIA_IND'!O40,'2ªCIA_IND'!O40,'3ªCIA_IND'!O40,'ASCOM_CG-'!O40)</f>
        <v>0</v>
      </c>
      <c r="P40" s="15">
        <f>SUM('1ªCIA.1ºBBM'!P40,'2ªCIA.1ºBBM'!P40,'1ªCIA.2ºBBM'!P40,'2ªCIA.2ºBBM'!P40,'PA.2ºBBM'!P40,'1ªCIA.3ºBBM'!P40,'2ªCIA.3ºBBM'!P40,'1ªCIA.4ºBBM'!P40,'2ªCIA.4ºBBM'!P40,'1ªCIA.5ºBBM'!P40,'2ªCIA.5ºBBM'!P40,'1ªCIA.6ºBBM'!P40,'2ªCIA.6ºBBM'!P40,'PA.6ºBBM'!P40,'1ªCIA_IND'!P40,'2ªCIA_IND'!P40,'3ªCIA_IND'!P40,'ASCOM_CG-'!P40)</f>
        <v>0</v>
      </c>
      <c r="Q40" s="16">
        <f>SUM('1ªCIA.1ºBBM'!Q40,'2ªCIA.1ºBBM'!Q40,'1ªCIA.2ºBBM'!Q40,'2ªCIA.2ºBBM'!Q40,'PA.2ºBBM'!Q40,'1ªCIA.3ºBBM'!Q40,'2ªCIA.3ºBBM'!Q40,'1ªCIA.4ºBBM'!Q40,'2ªCIA.4ºBBM'!Q40,'1ªCIA.5ºBBM'!Q40,'2ªCIA.5ºBBM'!Q40,'1ªCIA.6ºBBM'!Q40,'2ªCIA.6ºBBM'!Q40,'PA.6ºBBM'!Q40,'1ªCIA_IND'!Q40,'2ªCIA_IND'!Q40,'3ªCIA_IND'!Q40,'ASCOM_CG-'!Q40)</f>
        <v>0</v>
      </c>
      <c r="R40" s="15">
        <f>SUM('1ªCIA.1ºBBM'!R40,'2ªCIA.1ºBBM'!R40,'1ªCIA.2ºBBM'!R40,'2ªCIA.2ºBBM'!R40,'PA.2ºBBM'!R40,'1ªCIA.3ºBBM'!R40,'2ªCIA.3ºBBM'!R40,'1ªCIA.4ºBBM'!R40,'2ªCIA.4ºBBM'!R40,'1ªCIA.5ºBBM'!R40,'2ªCIA.5ºBBM'!R40,'1ªCIA.6ºBBM'!R40,'2ªCIA.6ºBBM'!R40,'PA.6ºBBM'!R40,'1ªCIA_IND'!R40,'2ªCIA_IND'!R40,'3ªCIA_IND'!R40,'ASCOM_CG-'!R40)</f>
        <v>0</v>
      </c>
      <c r="S40" s="16">
        <f>SUM('1ªCIA.1ºBBM'!S40,'2ªCIA.1ºBBM'!S40,'1ªCIA.2ºBBM'!S40,'2ªCIA.2ºBBM'!S40,'PA.2ºBBM'!S40,'1ªCIA.3ºBBM'!S40,'2ªCIA.3ºBBM'!S40,'1ªCIA.4ºBBM'!S40,'2ªCIA.4ºBBM'!S40,'1ªCIA.5ºBBM'!S40,'2ªCIA.5ºBBM'!S40,'1ªCIA.6ºBBM'!S40,'2ªCIA.6ºBBM'!S40,'PA.6ºBBM'!S40,'1ªCIA_IND'!S40,'2ªCIA_IND'!S40,'3ªCIA_IND'!S40,'ASCOM_CG-'!S40)</f>
        <v>0</v>
      </c>
      <c r="T40" s="15">
        <f>SUM('1ªCIA.1ºBBM'!T40,'2ªCIA.1ºBBM'!T40,'1ªCIA.2ºBBM'!T40,'2ªCIA.2ºBBM'!T40,'PA.2ºBBM'!T40,'1ªCIA.3ºBBM'!T40,'2ªCIA.3ºBBM'!T40,'1ªCIA.4ºBBM'!T40,'2ªCIA.4ºBBM'!T40,'1ªCIA.5ºBBM'!T40,'2ªCIA.5ºBBM'!T40,'1ªCIA.6ºBBM'!T40,'2ªCIA.6ºBBM'!T40,'PA.6ºBBM'!T40,'1ªCIA_IND'!T40,'2ªCIA_IND'!T40,'3ªCIA_IND'!T40,'ASCOM_CG-'!T40)</f>
        <v>0</v>
      </c>
      <c r="U40" s="16">
        <f>SUM('1ªCIA.1ºBBM'!U40,'2ªCIA.1ºBBM'!U40,'1ªCIA.2ºBBM'!U40,'2ªCIA.2ºBBM'!U40,'PA.2ºBBM'!U40,'1ªCIA.3ºBBM'!U40,'2ªCIA.3ºBBM'!U40,'1ªCIA.4ºBBM'!U40,'2ªCIA.4ºBBM'!U40,'1ªCIA.5ºBBM'!U40,'2ªCIA.5ºBBM'!U40,'1ªCIA.6ºBBM'!U40,'2ªCIA.6ºBBM'!U40,'PA.6ºBBM'!U40,'1ªCIA_IND'!U40,'2ªCIA_IND'!U40,'3ªCIA_IND'!U40,'ASCOM_CG-'!U40)</f>
        <v>0</v>
      </c>
      <c r="V40" s="15">
        <f>SUM('1ªCIA.1ºBBM'!V40,'2ªCIA.1ºBBM'!V40,'1ªCIA.2ºBBM'!V40,'2ªCIA.2ºBBM'!V40,'PA.2ºBBM'!V40,'1ªCIA.3ºBBM'!V40,'2ªCIA.3ºBBM'!V40,'1ªCIA.4ºBBM'!V40,'2ªCIA.4ºBBM'!V40,'1ªCIA.5ºBBM'!V40,'2ªCIA.5ºBBM'!V40,'1ªCIA.6ºBBM'!V40,'2ªCIA.6ºBBM'!V40,'PA.6ºBBM'!V40,'1ªCIA_IND'!V40,'2ªCIA_IND'!V40,'3ªCIA_IND'!V40,'ASCOM_CG-'!V40)</f>
        <v>0</v>
      </c>
      <c r="W40" s="16">
        <f>SUM('1ªCIA.1ºBBM'!W40,'2ªCIA.1ºBBM'!W40,'1ªCIA.2ºBBM'!W40,'2ªCIA.2ºBBM'!W40,'PA.2ºBBM'!W40,'1ªCIA.3ºBBM'!W40,'2ªCIA.3ºBBM'!W40,'1ªCIA.4ºBBM'!W40,'2ªCIA.4ºBBM'!W40,'1ªCIA.5ºBBM'!W40,'2ªCIA.5ºBBM'!W40,'1ªCIA.6ºBBM'!W40,'2ªCIA.6ºBBM'!W40,'PA.6ºBBM'!W40,'1ªCIA_IND'!W40,'2ªCIA_IND'!W40,'3ªCIA_IND'!W40,'ASCOM_CG-'!W40)</f>
        <v>0</v>
      </c>
      <c r="X40" s="15">
        <f>SUM('1ªCIA.1ºBBM'!X40,'2ªCIA.1ºBBM'!X40,'1ªCIA.2ºBBM'!X40,'2ªCIA.2ºBBM'!X40,'PA.2ºBBM'!X40,'1ªCIA.3ºBBM'!X40,'2ªCIA.3ºBBM'!X40,'1ªCIA.4ºBBM'!X40,'2ªCIA.4ºBBM'!X40,'1ªCIA.5ºBBM'!X40,'2ªCIA.5ºBBM'!X40,'1ªCIA.6ºBBM'!X40,'2ªCIA.6ºBBM'!X40,'PA.6ºBBM'!X40,'1ªCIA_IND'!X40,'2ªCIA_IND'!X40,'3ªCIA_IND'!X40,'ASCOM_CG-'!X40)</f>
        <v>0</v>
      </c>
      <c r="Y40" s="16">
        <f>SUM('1ªCIA.1ºBBM'!Y40,'2ªCIA.1ºBBM'!Y40,'1ªCIA.2ºBBM'!Y40,'2ªCIA.2ºBBM'!Y40,'PA.2ºBBM'!Y40,'1ªCIA.3ºBBM'!Y40,'2ªCIA.3ºBBM'!Y40,'1ªCIA.4ºBBM'!Y40,'2ªCIA.4ºBBM'!Y40,'1ªCIA.5ºBBM'!Y40,'2ªCIA.5ºBBM'!Y40,'1ªCIA.6ºBBM'!Y40,'2ªCIA.6ºBBM'!Y40,'PA.6ºBBM'!Y40,'1ªCIA_IND'!Y40,'2ªCIA_IND'!Y40,'3ªCIA_IND'!Y40,'ASCOM_CG-'!Y40)</f>
        <v>0</v>
      </c>
      <c r="Z40" s="15">
        <f>SUM('1ªCIA.1ºBBM'!Z40,'2ªCIA.1ºBBM'!Z40,'1ªCIA.2ºBBM'!Z40,'2ªCIA.2ºBBM'!Z40,'PA.2ºBBM'!Z40,'1ªCIA.3ºBBM'!Z40,'2ªCIA.3ºBBM'!Z40,'1ªCIA.4ºBBM'!Z40,'2ªCIA.4ºBBM'!Z40,'1ªCIA.5ºBBM'!Z40,'2ªCIA.5ºBBM'!Z40,'1ªCIA.6ºBBM'!Z40,'2ªCIA.6ºBBM'!Z40,'PA.6ºBBM'!Z40,'1ªCIA_IND'!Z40,'2ªCIA_IND'!Z40,'3ªCIA_IND'!Z40,'ASCOM_CG-'!Z40)</f>
        <v>0</v>
      </c>
      <c r="AA40" s="16">
        <f>SUM('1ªCIA.1ºBBM'!AA40,'2ªCIA.1ºBBM'!AA40,'1ªCIA.2ºBBM'!AA40,'2ªCIA.2ºBBM'!AA40,'PA.2ºBBM'!AA40,'1ªCIA.3ºBBM'!AA40,'2ªCIA.3ºBBM'!AA40,'1ªCIA.4ºBBM'!AA40,'2ªCIA.4ºBBM'!AA40,'1ªCIA.5ºBBM'!AA40,'2ªCIA.5ºBBM'!AA40,'1ªCIA.6ºBBM'!AA40,'2ªCIA.6ºBBM'!AA40,'PA.6ºBBM'!AA40,'1ªCIA_IND'!AA40,'2ªCIA_IND'!AA40,'3ªCIA_IND'!AA40,'ASCOM_CG-'!AA40)</f>
        <v>0</v>
      </c>
      <c r="AB40" s="15">
        <f>SUM('1ªCIA.1ºBBM'!AB40,'2ªCIA.1ºBBM'!AB40,'1ªCIA.2ºBBM'!AB40,'2ªCIA.2ºBBM'!AB40,'PA.2ºBBM'!AB40,'1ªCIA.3ºBBM'!AB40,'2ªCIA.3ºBBM'!AB40,'1ªCIA.4ºBBM'!AB40,'2ªCIA.4ºBBM'!AB40,'1ªCIA.5ºBBM'!AB40,'2ªCIA.5ºBBM'!AB40,'1ªCIA.6ºBBM'!AB40,'2ªCIA.6ºBBM'!AB40,'PA.6ºBBM'!AB40,'1ªCIA_IND'!AB40,'2ªCIA_IND'!AB40,'3ªCIA_IND'!AB40,'ASCOM_CG-'!AB40)</f>
        <v>0</v>
      </c>
      <c r="AC40" s="16">
        <f>SUM('1ªCIA.1ºBBM'!AC40,'2ªCIA.1ºBBM'!AC40,'1ªCIA.2ºBBM'!AC40,'2ªCIA.2ºBBM'!AC40,'PA.2ºBBM'!AC40,'1ªCIA.3ºBBM'!AC40,'2ªCIA.3ºBBM'!AC40,'1ªCIA.4ºBBM'!AC40,'2ªCIA.4ºBBM'!AC40,'1ªCIA.5ºBBM'!AC40,'2ªCIA.5ºBBM'!AC40,'1ªCIA.6ºBBM'!AC40,'2ªCIA.6ºBBM'!AC40,'PA.6ºBBM'!AC40,'1ªCIA_IND'!AC40,'2ªCIA_IND'!AC40,'3ªCIA_IND'!AC40,'ASCOM_CG-'!AC40)</f>
        <v>0</v>
      </c>
      <c r="AD40" s="15">
        <f>SUM('1ªCIA.1ºBBM'!AD40,'2ªCIA.1ºBBM'!AD40,'1ªCIA.2ºBBM'!AD40,'2ªCIA.2ºBBM'!AD40,'PA.2ºBBM'!AD40,'1ªCIA.3ºBBM'!AD40,'2ªCIA.3ºBBM'!AD40,'1ªCIA.4ºBBM'!AD40,'2ªCIA.4ºBBM'!AD40,'1ªCIA.5ºBBM'!AD40,'2ªCIA.5ºBBM'!AD40,'1ªCIA.6ºBBM'!AD40,'2ªCIA.6ºBBM'!AD40,'PA.6ºBBM'!AD40,'1ªCIA_IND'!AD40,'2ªCIA_IND'!AD40,'3ªCIA_IND'!AD40,'ASCOM_CG-'!AD40)</f>
        <v>0</v>
      </c>
      <c r="AE40" s="16">
        <f>SUM('1ªCIA.1ºBBM'!AE40,'2ªCIA.1ºBBM'!AE40,'1ªCIA.2ºBBM'!AE40,'2ªCIA.2ºBBM'!AE40,'PA.2ºBBM'!AE40,'1ªCIA.3ºBBM'!AE40,'2ªCIA.3ºBBM'!AE40,'1ªCIA.4ºBBM'!AE40,'2ªCIA.4ºBBM'!AE40,'1ªCIA.5ºBBM'!AE40,'2ªCIA.5ºBBM'!AE40,'1ªCIA.6ºBBM'!AE40,'2ªCIA.6ºBBM'!AE40,'PA.6ºBBM'!AE40,'1ªCIA_IND'!AE40,'2ªCIA_IND'!AE40,'3ªCIA_IND'!AE40,'ASCOM_CG-'!AE40)</f>
        <v>0</v>
      </c>
      <c r="AF40" s="17">
        <f t="shared" si="1"/>
        <v>0</v>
      </c>
      <c r="AG40" s="12"/>
      <c r="AH40" s="28">
        <f>SUM('1ªCIA.1ºBBM'!AH40,'2ªCIA.1ºBBM'!AH40,'1ªCIA.2ºBBM'!AH40,'2ªCIA.2ºBBM'!AH40,'PA.2ºBBM'!AH40,'1ªCIA.3ºBBM'!AH40,'2ªCIA.3ºBBM'!AH40,'1ªCIA.4ºBBM'!AH40,'2ªCIA.4ºBBM'!AH40,'1ªCIA.5ºBBM'!AH40,'2ªCIA.5ºBBM'!AH40,'1ªCIA.6ºBBM'!AH40,'2ªCIA.6ºBBM'!AH40,'PA.6ºBBM'!AH40,'1ªCIA_IND'!AH40,'2ªCIA_IND'!AH40,'3ªCIA_IND'!AH40,'ASCOM_CG-'!AH40)</f>
        <v>0</v>
      </c>
      <c r="AI40" s="28">
        <f>SUM('1ªCIA.1ºBBM'!AI40,'2ªCIA.1ºBBM'!AI40,'1ªCIA.2ºBBM'!AI40,'2ªCIA.2ºBBM'!AI40,'PA.2ºBBM'!AI40,'1ªCIA.3ºBBM'!AI40,'2ªCIA.3ºBBM'!AI40,'1ªCIA.4ºBBM'!AI40,'2ªCIA.4ºBBM'!AI40,'1ªCIA.5ºBBM'!AI40,'2ªCIA.5ºBBM'!AI40,'1ªCIA.6ºBBM'!AI40,'2ªCIA.6ºBBM'!AI40,'PA.6ºBBM'!AI40,'1ªCIA_IND'!AI40,'2ªCIA_IND'!AI40,'3ªCIA_IND'!AI40,'ASCOM_CG-'!AI40)</f>
        <v>0</v>
      </c>
      <c r="AJ40" s="19"/>
    </row>
  </sheetData>
  <mergeCells count="40">
    <mergeCell ref="B1:AE1"/>
    <mergeCell ref="B2:AE2"/>
    <mergeCell ref="AF3:AG3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26:AG26"/>
    <mergeCell ref="AF27:AG27"/>
    <mergeCell ref="AF28:AG28"/>
    <mergeCell ref="AF36:AG36"/>
    <mergeCell ref="AF37:AG37"/>
    <mergeCell ref="AF38:AG38"/>
    <mergeCell ref="AF39:AG39"/>
    <mergeCell ref="AF40:AG40"/>
    <mergeCell ref="AF29:AG29"/>
    <mergeCell ref="AF30:AG30"/>
    <mergeCell ref="AF31:AG31"/>
    <mergeCell ref="AF32:AG32"/>
    <mergeCell ref="AF33:AG33"/>
    <mergeCell ref="AF34:AG34"/>
    <mergeCell ref="AF35:AG35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123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124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125</v>
      </c>
      <c r="AG3" s="37"/>
      <c r="AH3" s="38" t="s">
        <v>126</v>
      </c>
      <c r="AI3" s="39" t="s">
        <v>127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>
        <v>2.0</v>
      </c>
      <c r="AE4" s="16"/>
      <c r="AF4" s="42">
        <f t="shared" ref="AF4:AF40" si="3">SUM(B4:AE4)</f>
        <v>2</v>
      </c>
      <c r="AG4" s="37"/>
      <c r="AH4" s="43">
        <f t="shared" ref="AH4:AH40" si="4">AS3</f>
        <v>0</v>
      </c>
      <c r="AI4" s="43">
        <f t="shared" ref="AI4:AI40" si="5">AF4-AH4</f>
        <v>2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78">
        <v>33.0</v>
      </c>
      <c r="AL36" s="79"/>
      <c r="AM36" s="80"/>
      <c r="AN36" s="81"/>
      <c r="AO36" s="80"/>
      <c r="AP36" s="8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82" t="s">
        <v>50</v>
      </c>
      <c r="B37" s="83"/>
      <c r="C37" s="84"/>
      <c r="D37" s="85"/>
      <c r="E37" s="80"/>
      <c r="F37" s="81"/>
      <c r="G37" s="80"/>
      <c r="H37" s="81"/>
      <c r="I37" s="80"/>
      <c r="J37" s="81"/>
      <c r="K37" s="80"/>
      <c r="L37" s="81"/>
      <c r="M37" s="80"/>
      <c r="N37" s="81"/>
      <c r="O37" s="80"/>
      <c r="P37" s="81"/>
      <c r="Q37" s="80"/>
      <c r="R37" s="81"/>
      <c r="S37" s="80"/>
      <c r="T37" s="81"/>
      <c r="U37" s="80"/>
      <c r="V37" s="81"/>
      <c r="W37" s="80"/>
      <c r="X37" s="81"/>
      <c r="Y37" s="80"/>
      <c r="Z37" s="81"/>
      <c r="AA37" s="80"/>
      <c r="AB37" s="81"/>
      <c r="AC37" s="86"/>
      <c r="AD37" s="81"/>
      <c r="AE37" s="86"/>
      <c r="AF37" s="87">
        <f t="shared" si="3"/>
        <v>0</v>
      </c>
      <c r="AG37" s="88"/>
      <c r="AH37" s="89">
        <f t="shared" si="4"/>
        <v>0</v>
      </c>
      <c r="AI37" s="89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82"/>
      <c r="B38" s="83"/>
      <c r="C38" s="84"/>
      <c r="D38" s="85"/>
      <c r="E38" s="80"/>
      <c r="F38" s="81"/>
      <c r="G38" s="80"/>
      <c r="H38" s="81"/>
      <c r="I38" s="80"/>
      <c r="J38" s="81"/>
      <c r="K38" s="80"/>
      <c r="L38" s="81"/>
      <c r="M38" s="80"/>
      <c r="N38" s="81"/>
      <c r="O38" s="80"/>
      <c r="P38" s="81"/>
      <c r="Q38" s="80"/>
      <c r="R38" s="81"/>
      <c r="S38" s="80"/>
      <c r="T38" s="81"/>
      <c r="U38" s="80"/>
      <c r="V38" s="81"/>
      <c r="W38" s="80"/>
      <c r="X38" s="81"/>
      <c r="Y38" s="80"/>
      <c r="Z38" s="81"/>
      <c r="AA38" s="80"/>
      <c r="AB38" s="81"/>
      <c r="AC38" s="86"/>
      <c r="AD38" s="81"/>
      <c r="AE38" s="86"/>
      <c r="AF38" s="87">
        <f t="shared" si="3"/>
        <v>0</v>
      </c>
      <c r="AG38" s="88"/>
      <c r="AH38" s="89">
        <f t="shared" si="4"/>
        <v>0</v>
      </c>
      <c r="AI38" s="89">
        <f t="shared" si="5"/>
        <v>0</v>
      </c>
      <c r="AJ38" s="19"/>
      <c r="AK38" s="44">
        <v>35.0</v>
      </c>
      <c r="AL38" s="15"/>
      <c r="AM38" s="90"/>
      <c r="AN38" s="56"/>
      <c r="AO38" s="91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82"/>
      <c r="B39" s="83"/>
      <c r="C39" s="84"/>
      <c r="D39" s="85"/>
      <c r="E39" s="80"/>
      <c r="F39" s="81"/>
      <c r="G39" s="80"/>
      <c r="H39" s="81"/>
      <c r="I39" s="80"/>
      <c r="J39" s="81"/>
      <c r="K39" s="80"/>
      <c r="L39" s="81"/>
      <c r="M39" s="80"/>
      <c r="N39" s="81"/>
      <c r="O39" s="80"/>
      <c r="P39" s="81"/>
      <c r="Q39" s="80"/>
      <c r="R39" s="81"/>
      <c r="S39" s="80"/>
      <c r="T39" s="81"/>
      <c r="U39" s="80"/>
      <c r="V39" s="81"/>
      <c r="W39" s="80"/>
      <c r="X39" s="81"/>
      <c r="Y39" s="80"/>
      <c r="Z39" s="81"/>
      <c r="AA39" s="80"/>
      <c r="AB39" s="81"/>
      <c r="AC39" s="86"/>
      <c r="AD39" s="81"/>
      <c r="AE39" s="86"/>
      <c r="AF39" s="87">
        <f t="shared" si="3"/>
        <v>0</v>
      </c>
      <c r="AG39" s="88"/>
      <c r="AH39" s="89">
        <f t="shared" si="4"/>
        <v>0</v>
      </c>
      <c r="AI39" s="89">
        <f t="shared" si="5"/>
        <v>0</v>
      </c>
      <c r="AJ39" s="19"/>
      <c r="AK39" s="44">
        <v>36.0</v>
      </c>
      <c r="AL39" s="15"/>
      <c r="AM39" s="90"/>
      <c r="AN39" s="56"/>
      <c r="AO39" s="91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82"/>
      <c r="B40" s="83"/>
      <c r="C40" s="84"/>
      <c r="D40" s="85"/>
      <c r="E40" s="80"/>
      <c r="F40" s="81"/>
      <c r="G40" s="80"/>
      <c r="H40" s="81"/>
      <c r="I40" s="80"/>
      <c r="J40" s="81"/>
      <c r="K40" s="80"/>
      <c r="L40" s="81"/>
      <c r="M40" s="80"/>
      <c r="N40" s="81"/>
      <c r="O40" s="80"/>
      <c r="P40" s="81"/>
      <c r="Q40" s="80"/>
      <c r="R40" s="81"/>
      <c r="S40" s="80"/>
      <c r="T40" s="81"/>
      <c r="U40" s="80"/>
      <c r="V40" s="81"/>
      <c r="W40" s="80"/>
      <c r="X40" s="81"/>
      <c r="Y40" s="80"/>
      <c r="Z40" s="81"/>
      <c r="AA40" s="80"/>
      <c r="AB40" s="81"/>
      <c r="AC40" s="86"/>
      <c r="AD40" s="81"/>
      <c r="AE40" s="86"/>
      <c r="AF40" s="87">
        <f t="shared" si="3"/>
        <v>0</v>
      </c>
      <c r="AG40" s="88"/>
      <c r="AH40" s="89">
        <f t="shared" si="4"/>
        <v>0</v>
      </c>
      <c r="AI40" s="89">
        <f t="shared" si="5"/>
        <v>0</v>
      </c>
      <c r="AJ40" s="19"/>
      <c r="AK40" s="44">
        <v>37.0</v>
      </c>
      <c r="AL40" s="15"/>
      <c r="AM40" s="90"/>
      <c r="AN40" s="56"/>
      <c r="AO40" s="91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L40 AM4:AM37 AN4:AN40 AO4:AO37 AP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>
        <v>50.0</v>
      </c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15"/>
      <c r="AG4" s="17">
        <f t="shared" ref="AG4:AG37" si="1">SUM(B4:AF4)</f>
        <v>50</v>
      </c>
      <c r="AH4" s="12"/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51"/>
      <c r="AG33" s="17">
        <f t="shared" si="1"/>
        <v>0</v>
      </c>
      <c r="AH33" s="12"/>
      <c r="AI33" s="19"/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51"/>
      <c r="AG34" s="17">
        <f t="shared" si="1"/>
        <v>0</v>
      </c>
      <c r="AH34" s="12"/>
      <c r="AI34" s="19"/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51"/>
      <c r="AG36" s="17">
        <f t="shared" si="1"/>
        <v>0</v>
      </c>
      <c r="AH36" s="12"/>
      <c r="AI36" s="19"/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51"/>
      <c r="AG37" s="17">
        <f t="shared" si="1"/>
        <v>0</v>
      </c>
      <c r="AH37" s="12"/>
      <c r="AI37" s="19"/>
    </row>
    <row r="38" ht="22.5" customHeight="1">
      <c r="A38" s="93"/>
      <c r="B38" s="94"/>
      <c r="C38" s="95"/>
      <c r="D38" s="96"/>
      <c r="E38" s="97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93"/>
      <c r="B39" s="94"/>
      <c r="C39" s="95"/>
      <c r="D39" s="96"/>
      <c r="E39" s="97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93"/>
      <c r="B40" s="94"/>
      <c r="C40" s="95"/>
      <c r="D40" s="96"/>
      <c r="E40" s="97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93"/>
      <c r="B41" s="94"/>
      <c r="C41" s="95"/>
      <c r="D41" s="96"/>
      <c r="E41" s="97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93"/>
      <c r="B42" s="95"/>
      <c r="C42" s="95"/>
      <c r="D42" s="96"/>
      <c r="E42" s="97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51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35"/>
      <c r="AD3" s="9"/>
      <c r="AE3" s="35"/>
      <c r="AF3" s="9"/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49"/>
      <c r="B33" s="15"/>
      <c r="C33" s="45"/>
      <c r="D33" s="15"/>
      <c r="E33" s="50"/>
      <c r="F33" s="51"/>
      <c r="G33" s="45"/>
      <c r="H33" s="15"/>
      <c r="I33" s="50"/>
      <c r="J33" s="51"/>
      <c r="K33" s="45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51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45"/>
      <c r="Z34" s="51"/>
      <c r="AA34" s="45"/>
      <c r="AB34" s="51"/>
      <c r="AC34" s="57"/>
      <c r="AD34" s="51"/>
      <c r="AE34" s="57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99"/>
      <c r="M35" s="10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45"/>
      <c r="Z35" s="51"/>
      <c r="AA35" s="45"/>
      <c r="AB35" s="51"/>
      <c r="AC35" s="57"/>
      <c r="AD35" s="51"/>
      <c r="AE35" s="57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45"/>
      <c r="Z36" s="51"/>
      <c r="AA36" s="50"/>
      <c r="AB36" s="51"/>
      <c r="AC36" s="57"/>
      <c r="AD36" s="51"/>
      <c r="AE36" s="57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101"/>
      <c r="F38" s="22"/>
      <c r="G38" s="101"/>
      <c r="H38" s="22"/>
      <c r="I38" s="22"/>
      <c r="J38" s="22"/>
      <c r="K38" s="22"/>
      <c r="L38" s="22"/>
      <c r="M38" s="101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101"/>
      <c r="F39" s="22"/>
      <c r="G39" s="101"/>
      <c r="H39" s="22"/>
      <c r="I39" s="22"/>
      <c r="J39" s="22"/>
      <c r="K39" s="22"/>
      <c r="L39" s="22"/>
      <c r="M39" s="101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101"/>
      <c r="F40" s="22"/>
      <c r="G40" s="101"/>
      <c r="H40" s="22"/>
      <c r="I40" s="22"/>
      <c r="J40" s="22"/>
      <c r="K40" s="22"/>
      <c r="L40" s="22"/>
      <c r="M40" s="101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101"/>
      <c r="F41" s="22"/>
      <c r="G41" s="101"/>
      <c r="H41" s="22"/>
      <c r="I41" s="22"/>
      <c r="J41" s="22"/>
      <c r="K41" s="22"/>
      <c r="L41" s="22"/>
      <c r="M41" s="101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101"/>
      <c r="F42" s="22"/>
      <c r="G42" s="101"/>
      <c r="H42" s="22"/>
      <c r="I42" s="22"/>
      <c r="J42" s="22"/>
      <c r="K42" s="22"/>
      <c r="L42" s="22"/>
      <c r="M42" s="101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101"/>
      <c r="F43" s="22"/>
      <c r="G43" s="101"/>
      <c r="H43" s="22"/>
      <c r="I43" s="22"/>
      <c r="J43" s="22"/>
      <c r="K43" s="22"/>
      <c r="L43" s="22"/>
      <c r="M43" s="101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101"/>
      <c r="F44" s="22"/>
      <c r="G44" s="101"/>
      <c r="H44" s="22"/>
      <c r="I44" s="22"/>
      <c r="J44" s="22"/>
      <c r="K44" s="22"/>
      <c r="L44" s="22"/>
      <c r="M44" s="101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101"/>
      <c r="F45" s="22"/>
      <c r="G45" s="101"/>
      <c r="H45" s="22"/>
      <c r="I45" s="22"/>
      <c r="J45" s="22"/>
      <c r="K45" s="22"/>
      <c r="L45" s="22"/>
      <c r="M45" s="101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101"/>
      <c r="F46" s="22"/>
      <c r="G46" s="101"/>
      <c r="H46" s="22"/>
      <c r="I46" s="22"/>
      <c r="J46" s="22"/>
      <c r="K46" s="22"/>
      <c r="L46" s="22"/>
      <c r="M46" s="101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101"/>
      <c r="F47" s="22"/>
      <c r="G47" s="101"/>
      <c r="H47" s="22"/>
      <c r="I47" s="22"/>
      <c r="J47" s="22"/>
      <c r="K47" s="22"/>
      <c r="L47" s="22"/>
      <c r="M47" s="101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101"/>
      <c r="F48" s="22"/>
      <c r="G48" s="101"/>
      <c r="H48" s="22"/>
      <c r="I48" s="22"/>
      <c r="J48" s="22"/>
      <c r="K48" s="22"/>
      <c r="L48" s="22"/>
      <c r="M48" s="101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101"/>
      <c r="F49" s="22"/>
      <c r="G49" s="101"/>
      <c r="H49" s="22"/>
      <c r="I49" s="22"/>
      <c r="J49" s="22"/>
      <c r="K49" s="22"/>
      <c r="L49" s="22"/>
      <c r="M49" s="101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101"/>
      <c r="F50" s="22"/>
      <c r="G50" s="101"/>
      <c r="H50" s="22"/>
      <c r="I50" s="22"/>
      <c r="J50" s="22"/>
      <c r="K50" s="22"/>
      <c r="L50" s="22"/>
      <c r="M50" s="101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101"/>
      <c r="F51" s="22"/>
      <c r="G51" s="101"/>
      <c r="H51" s="22"/>
      <c r="I51" s="22"/>
      <c r="J51" s="22"/>
      <c r="K51" s="22"/>
      <c r="L51" s="22"/>
      <c r="M51" s="101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101"/>
      <c r="F52" s="22"/>
      <c r="G52" s="101"/>
      <c r="H52" s="22"/>
      <c r="I52" s="22"/>
      <c r="J52" s="22"/>
      <c r="K52" s="22"/>
      <c r="L52" s="22"/>
      <c r="M52" s="101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101"/>
      <c r="F53" s="22"/>
      <c r="G53" s="101"/>
      <c r="H53" s="22"/>
      <c r="I53" s="22"/>
      <c r="J53" s="22"/>
      <c r="K53" s="22"/>
      <c r="L53" s="22"/>
      <c r="M53" s="101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101"/>
      <c r="F54" s="22"/>
      <c r="G54" s="101"/>
      <c r="H54" s="22"/>
      <c r="I54" s="22"/>
      <c r="J54" s="22"/>
      <c r="K54" s="22"/>
      <c r="L54" s="22"/>
      <c r="M54" s="101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101"/>
      <c r="F55" s="22"/>
      <c r="G55" s="101"/>
      <c r="H55" s="22"/>
      <c r="I55" s="22"/>
      <c r="J55" s="22"/>
      <c r="K55" s="22"/>
      <c r="L55" s="22"/>
      <c r="M55" s="101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49"/>
      <c r="B33" s="15"/>
      <c r="C33" s="45"/>
      <c r="D33" s="15"/>
      <c r="E33" s="50"/>
      <c r="F33" s="51"/>
      <c r="G33" s="45"/>
      <c r="H33" s="15"/>
      <c r="I33" s="50"/>
      <c r="J33" s="51"/>
      <c r="K33" s="45"/>
      <c r="L33" s="15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51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45"/>
      <c r="Z34" s="51"/>
      <c r="AA34" s="45"/>
      <c r="AB34" s="51"/>
      <c r="AC34" s="57"/>
      <c r="AD34" s="51"/>
      <c r="AE34" s="57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45"/>
      <c r="Z35" s="51"/>
      <c r="AA35" s="45"/>
      <c r="AB35" s="51"/>
      <c r="AC35" s="57"/>
      <c r="AD35" s="51"/>
      <c r="AE35" s="57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45"/>
      <c r="Z36" s="51"/>
      <c r="AA36" s="50"/>
      <c r="AB36" s="51"/>
      <c r="AC36" s="57"/>
      <c r="AD36" s="51"/>
      <c r="AE36" s="57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G1" s="30"/>
      <c r="AH1" s="30"/>
      <c r="AI1" s="3"/>
    </row>
    <row r="2" ht="14.25" customHeight="1">
      <c r="A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35">
        <v>18.0</v>
      </c>
      <c r="T3" s="9">
        <v>19.0</v>
      </c>
      <c r="U3" s="10">
        <v>20.0</v>
      </c>
      <c r="V3" s="9">
        <v>21.0</v>
      </c>
      <c r="W3" s="3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60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69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68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73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78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82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46"/>
      <c r="C4" s="45"/>
      <c r="D4" s="46"/>
      <c r="E4" s="45"/>
      <c r="F4" s="46"/>
      <c r="G4" s="45"/>
      <c r="H4" s="46"/>
      <c r="I4" s="45"/>
      <c r="J4" s="46"/>
      <c r="K4" s="45"/>
      <c r="L4" s="46"/>
      <c r="M4" s="45"/>
      <c r="N4" s="46"/>
      <c r="O4" s="45"/>
      <c r="P4" s="46"/>
      <c r="Q4" s="45"/>
      <c r="R4" s="46"/>
      <c r="S4" s="45"/>
      <c r="T4" s="46"/>
      <c r="U4" s="45"/>
      <c r="V4" s="46"/>
      <c r="W4" s="45"/>
      <c r="X4" s="46"/>
      <c r="Y4" s="45"/>
      <c r="Z4" s="46"/>
      <c r="AA4" s="45"/>
      <c r="AB4" s="46"/>
      <c r="AC4" s="45"/>
      <c r="AD4" s="46"/>
      <c r="AE4" s="45"/>
      <c r="AF4" s="46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32</v>
      </c>
      <c r="AF1" s="30"/>
      <c r="AG1" s="30"/>
      <c r="AH1" s="3"/>
      <c r="AI1" s="3"/>
      <c r="AJ1" s="3"/>
      <c r="AK1" s="31" t="s">
        <v>33</v>
      </c>
      <c r="AQ1" s="3" t="s">
        <v>34</v>
      </c>
      <c r="AR1" s="3" t="s">
        <v>35</v>
      </c>
      <c r="AS1" s="3"/>
    </row>
    <row r="2" ht="14.25" customHeight="1">
      <c r="A2" s="4"/>
      <c r="B2" s="4" t="s">
        <v>36</v>
      </c>
      <c r="AF2" s="5" t="s">
        <v>2</v>
      </c>
      <c r="AG2" s="6">
        <f>Soma!AH2</f>
        <v>44404</v>
      </c>
      <c r="AH2" s="7"/>
      <c r="AI2" s="7"/>
      <c r="AJ2" s="7"/>
      <c r="AK2" s="32" t="s">
        <v>36</v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35">
        <v>2.0</v>
      </c>
      <c r="D3" s="9">
        <v>3.0</v>
      </c>
      <c r="E3" s="35">
        <v>4.0</v>
      </c>
      <c r="F3" s="9">
        <v>5.0</v>
      </c>
      <c r="G3" s="35">
        <v>6.0</v>
      </c>
      <c r="H3" s="9">
        <v>7.0</v>
      </c>
      <c r="I3" s="35">
        <v>8.0</v>
      </c>
      <c r="J3" s="9">
        <v>9.0</v>
      </c>
      <c r="K3" s="35">
        <v>10.0</v>
      </c>
      <c r="L3" s="9">
        <v>11.0</v>
      </c>
      <c r="M3" s="35">
        <v>12.0</v>
      </c>
      <c r="N3" s="9">
        <v>13.0</v>
      </c>
      <c r="O3" s="35">
        <v>14.0</v>
      </c>
      <c r="P3" s="9">
        <v>15.0</v>
      </c>
      <c r="Q3" s="35">
        <v>16.0</v>
      </c>
      <c r="R3" s="9">
        <v>17.0</v>
      </c>
      <c r="S3" s="35">
        <v>18.0</v>
      </c>
      <c r="T3" s="9">
        <v>19.0</v>
      </c>
      <c r="U3" s="35">
        <v>20.0</v>
      </c>
      <c r="V3" s="9">
        <v>21.0</v>
      </c>
      <c r="W3" s="35">
        <v>22.0</v>
      </c>
      <c r="X3" s="9">
        <v>23.0</v>
      </c>
      <c r="Y3" s="35">
        <v>24.0</v>
      </c>
      <c r="Z3" s="9">
        <v>25.0</v>
      </c>
      <c r="AA3" s="35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39</v>
      </c>
      <c r="AG3" s="37"/>
      <c r="AH3" s="38" t="s">
        <v>40</v>
      </c>
      <c r="AI3" s="39" t="s">
        <v>41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>
        <v>50.0</v>
      </c>
      <c r="C4" s="16">
        <v>0.0</v>
      </c>
      <c r="D4" s="41">
        <v>0.0</v>
      </c>
      <c r="E4" s="16">
        <v>0.0</v>
      </c>
      <c r="F4" s="41">
        <v>0.0</v>
      </c>
      <c r="G4" s="16">
        <v>0.0</v>
      </c>
      <c r="H4" s="41">
        <v>0.0</v>
      </c>
      <c r="I4" s="16">
        <v>0.0</v>
      </c>
      <c r="J4" s="41">
        <v>0.0</v>
      </c>
      <c r="K4" s="16">
        <v>0.0</v>
      </c>
      <c r="L4" s="41">
        <v>0.0</v>
      </c>
      <c r="M4" s="16">
        <v>0.0</v>
      </c>
      <c r="N4" s="41">
        <v>0.0</v>
      </c>
      <c r="O4" s="16">
        <v>0.0</v>
      </c>
      <c r="P4" s="41">
        <v>0.0</v>
      </c>
      <c r="Q4" s="16">
        <v>0.0</v>
      </c>
      <c r="R4" s="41">
        <v>0.0</v>
      </c>
      <c r="S4" s="16">
        <v>0.0</v>
      </c>
      <c r="T4" s="41">
        <v>0.0</v>
      </c>
      <c r="U4" s="16">
        <v>0.0</v>
      </c>
      <c r="V4" s="41">
        <v>0.0</v>
      </c>
      <c r="W4" s="16">
        <v>0.0</v>
      </c>
      <c r="X4" s="41">
        <v>0.0</v>
      </c>
      <c r="Y4" s="16">
        <v>0.0</v>
      </c>
      <c r="Z4" s="41">
        <v>0.0</v>
      </c>
      <c r="AA4" s="16">
        <v>0.0</v>
      </c>
      <c r="AB4" s="41">
        <v>0.0</v>
      </c>
      <c r="AC4" s="16">
        <v>0.0</v>
      </c>
      <c r="AD4" s="41">
        <v>0.0</v>
      </c>
      <c r="AE4" s="16">
        <v>0.0</v>
      </c>
      <c r="AF4" s="42">
        <f t="shared" ref="AF4:AF40" si="3">SUM(B4:AE4)</f>
        <v>50</v>
      </c>
      <c r="AG4" s="37"/>
      <c r="AH4" s="43">
        <f t="shared" ref="AH4:AH40" si="4">AS3</f>
        <v>0</v>
      </c>
      <c r="AI4" s="43">
        <f t="shared" ref="AI4:AI40" si="5">AF4-AH4</f>
        <v>50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7"/>
      <c r="D5" s="46"/>
      <c r="E5" s="47"/>
      <c r="F5" s="46"/>
      <c r="G5" s="47"/>
      <c r="H5" s="46"/>
      <c r="I5" s="47"/>
      <c r="J5" s="46"/>
      <c r="K5" s="47"/>
      <c r="L5" s="46"/>
      <c r="M5" s="47"/>
      <c r="N5" s="46"/>
      <c r="O5" s="47"/>
      <c r="P5" s="46"/>
      <c r="Q5" s="47"/>
      <c r="R5" s="46"/>
      <c r="S5" s="47"/>
      <c r="T5" s="46"/>
      <c r="U5" s="47"/>
      <c r="V5" s="46"/>
      <c r="W5" s="47"/>
      <c r="X5" s="46"/>
      <c r="Y5" s="47"/>
      <c r="Z5" s="46"/>
      <c r="AA5" s="47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>
        <v>0.0</v>
      </c>
      <c r="C6" s="16">
        <v>0.0</v>
      </c>
      <c r="D6" s="15">
        <v>0.0</v>
      </c>
      <c r="E6" s="16">
        <v>0.0</v>
      </c>
      <c r="F6" s="15">
        <v>0.0</v>
      </c>
      <c r="G6" s="16">
        <v>0.0</v>
      </c>
      <c r="H6" s="15">
        <v>0.0</v>
      </c>
      <c r="I6" s="16">
        <v>0.0</v>
      </c>
      <c r="J6" s="15">
        <v>0.0</v>
      </c>
      <c r="K6" s="16">
        <v>0.0</v>
      </c>
      <c r="L6" s="15">
        <v>0.0</v>
      </c>
      <c r="M6" s="16">
        <v>0.0</v>
      </c>
      <c r="N6" s="15">
        <v>0.0</v>
      </c>
      <c r="O6" s="16">
        <v>0.0</v>
      </c>
      <c r="P6" s="15">
        <v>0.0</v>
      </c>
      <c r="Q6" s="16">
        <v>0.0</v>
      </c>
      <c r="R6" s="15">
        <v>0.0</v>
      </c>
      <c r="S6" s="16">
        <v>0.0</v>
      </c>
      <c r="T6" s="15">
        <v>0.0</v>
      </c>
      <c r="U6" s="16">
        <v>0.0</v>
      </c>
      <c r="V6" s="15">
        <v>0.0</v>
      </c>
      <c r="W6" s="16">
        <v>0.0</v>
      </c>
      <c r="X6" s="15">
        <v>0.0</v>
      </c>
      <c r="Y6" s="16">
        <v>0.0</v>
      </c>
      <c r="Z6" s="15">
        <v>0.0</v>
      </c>
      <c r="AA6" s="16">
        <v>0.0</v>
      </c>
      <c r="AB6" s="15">
        <v>0.0</v>
      </c>
      <c r="AC6" s="16">
        <v>0.0</v>
      </c>
      <c r="AD6" s="15">
        <v>0.0</v>
      </c>
      <c r="AE6" s="16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>
        <v>0.0</v>
      </c>
      <c r="C7" s="16">
        <v>0.0</v>
      </c>
      <c r="D7" s="15">
        <v>0.0</v>
      </c>
      <c r="E7" s="16">
        <v>0.0</v>
      </c>
      <c r="F7" s="15">
        <v>0.0</v>
      </c>
      <c r="G7" s="16">
        <v>0.0</v>
      </c>
      <c r="H7" s="15">
        <v>0.0</v>
      </c>
      <c r="I7" s="16">
        <v>0.0</v>
      </c>
      <c r="J7" s="15">
        <v>0.0</v>
      </c>
      <c r="K7" s="16">
        <v>0.0</v>
      </c>
      <c r="L7" s="15">
        <v>0.0</v>
      </c>
      <c r="M7" s="16">
        <v>0.0</v>
      </c>
      <c r="N7" s="15">
        <v>0.0</v>
      </c>
      <c r="O7" s="16">
        <v>0.0</v>
      </c>
      <c r="P7" s="15">
        <v>0.0</v>
      </c>
      <c r="Q7" s="16">
        <v>0.0</v>
      </c>
      <c r="R7" s="15">
        <v>0.0</v>
      </c>
      <c r="S7" s="16">
        <v>0.0</v>
      </c>
      <c r="T7" s="15">
        <v>0.0</v>
      </c>
      <c r="U7" s="16">
        <v>0.0</v>
      </c>
      <c r="V7" s="15">
        <v>0.0</v>
      </c>
      <c r="W7" s="16">
        <v>0.0</v>
      </c>
      <c r="X7" s="15">
        <v>0.0</v>
      </c>
      <c r="Y7" s="16">
        <v>0.0</v>
      </c>
      <c r="Z7" s="15">
        <v>0.0</v>
      </c>
      <c r="AA7" s="16">
        <v>0.0</v>
      </c>
      <c r="AB7" s="15">
        <v>0.0</v>
      </c>
      <c r="AC7" s="16">
        <v>0.0</v>
      </c>
      <c r="AD7" s="15">
        <v>0.0</v>
      </c>
      <c r="AE7" s="16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>
        <v>0.0</v>
      </c>
      <c r="C8" s="16">
        <v>0.0</v>
      </c>
      <c r="D8" s="15">
        <v>0.0</v>
      </c>
      <c r="E8" s="16">
        <v>0.0</v>
      </c>
      <c r="F8" s="15">
        <v>0.0</v>
      </c>
      <c r="G8" s="16">
        <v>0.0</v>
      </c>
      <c r="H8" s="15">
        <v>0.0</v>
      </c>
      <c r="I8" s="16">
        <v>0.0</v>
      </c>
      <c r="J8" s="15">
        <v>0.0</v>
      </c>
      <c r="K8" s="16">
        <v>0.0</v>
      </c>
      <c r="L8" s="15">
        <v>0.0</v>
      </c>
      <c r="M8" s="16">
        <v>0.0</v>
      </c>
      <c r="N8" s="15">
        <v>0.0</v>
      </c>
      <c r="O8" s="16">
        <v>0.0</v>
      </c>
      <c r="P8" s="15">
        <v>0.0</v>
      </c>
      <c r="Q8" s="16">
        <v>0.0</v>
      </c>
      <c r="R8" s="15">
        <v>0.0</v>
      </c>
      <c r="S8" s="16">
        <v>0.0</v>
      </c>
      <c r="T8" s="15">
        <v>0.0</v>
      </c>
      <c r="U8" s="16">
        <v>0.0</v>
      </c>
      <c r="V8" s="15">
        <v>0.0</v>
      </c>
      <c r="W8" s="16">
        <v>0.0</v>
      </c>
      <c r="X8" s="15">
        <v>0.0</v>
      </c>
      <c r="Y8" s="16">
        <v>0.0</v>
      </c>
      <c r="Z8" s="15">
        <v>0.0</v>
      </c>
      <c r="AA8" s="16">
        <v>0.0</v>
      </c>
      <c r="AB8" s="15">
        <v>0.0</v>
      </c>
      <c r="AC8" s="16">
        <v>0.0</v>
      </c>
      <c r="AD8" s="15">
        <v>0.0</v>
      </c>
      <c r="AE8" s="16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>
        <v>0.0</v>
      </c>
      <c r="C9" s="16">
        <v>0.0</v>
      </c>
      <c r="D9" s="15">
        <v>0.0</v>
      </c>
      <c r="E9" s="16">
        <v>0.0</v>
      </c>
      <c r="F9" s="15">
        <v>0.0</v>
      </c>
      <c r="G9" s="16">
        <v>0.0</v>
      </c>
      <c r="H9" s="15">
        <v>0.0</v>
      </c>
      <c r="I9" s="16">
        <v>0.0</v>
      </c>
      <c r="J9" s="15">
        <v>0.0</v>
      </c>
      <c r="K9" s="16">
        <v>0.0</v>
      </c>
      <c r="L9" s="15">
        <v>0.0</v>
      </c>
      <c r="M9" s="16">
        <v>0.0</v>
      </c>
      <c r="N9" s="15">
        <v>0.0</v>
      </c>
      <c r="O9" s="16">
        <v>0.0</v>
      </c>
      <c r="P9" s="15">
        <v>0.0</v>
      </c>
      <c r="Q9" s="16">
        <v>0.0</v>
      </c>
      <c r="R9" s="15">
        <v>0.0</v>
      </c>
      <c r="S9" s="16">
        <v>0.0</v>
      </c>
      <c r="T9" s="15">
        <v>0.0</v>
      </c>
      <c r="U9" s="16">
        <v>0.0</v>
      </c>
      <c r="V9" s="15">
        <v>0.0</v>
      </c>
      <c r="W9" s="16">
        <v>0.0</v>
      </c>
      <c r="X9" s="15">
        <v>0.0</v>
      </c>
      <c r="Y9" s="16">
        <v>0.0</v>
      </c>
      <c r="Z9" s="15">
        <v>0.0</v>
      </c>
      <c r="AA9" s="16">
        <v>0.0</v>
      </c>
      <c r="AB9" s="15">
        <v>0.0</v>
      </c>
      <c r="AC9" s="16">
        <v>0.0</v>
      </c>
      <c r="AD9" s="15">
        <v>0.0</v>
      </c>
      <c r="AE9" s="16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>
        <v>0.0</v>
      </c>
      <c r="C10" s="16">
        <v>0.0</v>
      </c>
      <c r="D10" s="15">
        <v>0.0</v>
      </c>
      <c r="E10" s="16">
        <v>0.0</v>
      </c>
      <c r="F10" s="15">
        <v>0.0</v>
      </c>
      <c r="G10" s="16">
        <v>0.0</v>
      </c>
      <c r="H10" s="15">
        <v>0.0</v>
      </c>
      <c r="I10" s="16">
        <v>0.0</v>
      </c>
      <c r="J10" s="15">
        <v>0.0</v>
      </c>
      <c r="K10" s="16">
        <v>0.0</v>
      </c>
      <c r="L10" s="15">
        <v>0.0</v>
      </c>
      <c r="M10" s="16">
        <v>0.0</v>
      </c>
      <c r="N10" s="15">
        <v>0.0</v>
      </c>
      <c r="O10" s="16">
        <v>0.0</v>
      </c>
      <c r="P10" s="15">
        <v>0.0</v>
      </c>
      <c r="Q10" s="16">
        <v>0.0</v>
      </c>
      <c r="R10" s="15">
        <v>0.0</v>
      </c>
      <c r="S10" s="16">
        <v>0.0</v>
      </c>
      <c r="T10" s="15">
        <v>0.0</v>
      </c>
      <c r="U10" s="16">
        <v>0.0</v>
      </c>
      <c r="V10" s="15">
        <v>0.0</v>
      </c>
      <c r="W10" s="16">
        <v>0.0</v>
      </c>
      <c r="X10" s="15">
        <v>0.0</v>
      </c>
      <c r="Y10" s="16">
        <v>0.0</v>
      </c>
      <c r="Z10" s="15">
        <v>0.0</v>
      </c>
      <c r="AA10" s="16">
        <v>0.0</v>
      </c>
      <c r="AB10" s="15">
        <v>0.0</v>
      </c>
      <c r="AC10" s="16">
        <v>0.0</v>
      </c>
      <c r="AD10" s="15">
        <v>0.0</v>
      </c>
      <c r="AE10" s="16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>
        <v>0.0</v>
      </c>
      <c r="C11" s="16">
        <v>0.0</v>
      </c>
      <c r="D11" s="15">
        <v>0.0</v>
      </c>
      <c r="E11" s="16">
        <v>0.0</v>
      </c>
      <c r="F11" s="15">
        <v>0.0</v>
      </c>
      <c r="G11" s="16">
        <v>0.0</v>
      </c>
      <c r="H11" s="15">
        <v>0.0</v>
      </c>
      <c r="I11" s="16">
        <v>0.0</v>
      </c>
      <c r="J11" s="15">
        <v>0.0</v>
      </c>
      <c r="K11" s="16">
        <v>0.0</v>
      </c>
      <c r="L11" s="15">
        <v>0.0</v>
      </c>
      <c r="M11" s="16">
        <v>0.0</v>
      </c>
      <c r="N11" s="15">
        <v>0.0</v>
      </c>
      <c r="O11" s="16">
        <v>0.0</v>
      </c>
      <c r="P11" s="15">
        <v>0.0</v>
      </c>
      <c r="Q11" s="16">
        <v>0.0</v>
      </c>
      <c r="R11" s="15">
        <v>0.0</v>
      </c>
      <c r="S11" s="16">
        <v>0.0</v>
      </c>
      <c r="T11" s="15">
        <v>0.0</v>
      </c>
      <c r="U11" s="16">
        <v>0.0</v>
      </c>
      <c r="V11" s="15">
        <v>0.0</v>
      </c>
      <c r="W11" s="16">
        <v>0.0</v>
      </c>
      <c r="X11" s="15">
        <v>0.0</v>
      </c>
      <c r="Y11" s="16">
        <v>0.0</v>
      </c>
      <c r="Z11" s="15">
        <v>0.0</v>
      </c>
      <c r="AA11" s="16">
        <v>0.0</v>
      </c>
      <c r="AB11" s="15">
        <v>0.0</v>
      </c>
      <c r="AC11" s="16">
        <v>0.0</v>
      </c>
      <c r="AD11" s="15">
        <v>0.0</v>
      </c>
      <c r="AE11" s="16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>
        <v>0.0</v>
      </c>
      <c r="C12" s="16">
        <v>0.0</v>
      </c>
      <c r="D12" s="15">
        <v>0.0</v>
      </c>
      <c r="E12" s="16">
        <v>0.0</v>
      </c>
      <c r="F12" s="15">
        <v>0.0</v>
      </c>
      <c r="G12" s="16">
        <v>0.0</v>
      </c>
      <c r="H12" s="15">
        <v>0.0</v>
      </c>
      <c r="I12" s="16">
        <v>0.0</v>
      </c>
      <c r="J12" s="15">
        <v>0.0</v>
      </c>
      <c r="K12" s="16">
        <v>0.0</v>
      </c>
      <c r="L12" s="15">
        <v>0.0</v>
      </c>
      <c r="M12" s="16">
        <v>0.0</v>
      </c>
      <c r="N12" s="15">
        <v>0.0</v>
      </c>
      <c r="O12" s="16">
        <v>0.0</v>
      </c>
      <c r="P12" s="15">
        <v>0.0</v>
      </c>
      <c r="Q12" s="16">
        <v>0.0</v>
      </c>
      <c r="R12" s="15">
        <v>0.0</v>
      </c>
      <c r="S12" s="16">
        <v>0.0</v>
      </c>
      <c r="T12" s="15">
        <v>0.0</v>
      </c>
      <c r="U12" s="16">
        <v>0.0</v>
      </c>
      <c r="V12" s="15">
        <v>0.0</v>
      </c>
      <c r="W12" s="16">
        <v>0.0</v>
      </c>
      <c r="X12" s="15">
        <v>0.0</v>
      </c>
      <c r="Y12" s="16">
        <v>0.0</v>
      </c>
      <c r="Z12" s="15">
        <v>0.0</v>
      </c>
      <c r="AA12" s="16">
        <v>0.0</v>
      </c>
      <c r="AB12" s="15">
        <v>0.0</v>
      </c>
      <c r="AC12" s="16">
        <v>0.0</v>
      </c>
      <c r="AD12" s="15">
        <v>0.0</v>
      </c>
      <c r="AE12" s="16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>
        <v>0.0</v>
      </c>
      <c r="C13" s="16">
        <v>0.0</v>
      </c>
      <c r="D13" s="15">
        <v>0.0</v>
      </c>
      <c r="E13" s="16">
        <v>0.0</v>
      </c>
      <c r="F13" s="15">
        <v>0.0</v>
      </c>
      <c r="G13" s="16">
        <v>0.0</v>
      </c>
      <c r="H13" s="15">
        <v>0.0</v>
      </c>
      <c r="I13" s="16">
        <v>0.0</v>
      </c>
      <c r="J13" s="15">
        <v>0.0</v>
      </c>
      <c r="K13" s="16">
        <v>0.0</v>
      </c>
      <c r="L13" s="15">
        <v>0.0</v>
      </c>
      <c r="M13" s="16">
        <v>0.0</v>
      </c>
      <c r="N13" s="15">
        <v>0.0</v>
      </c>
      <c r="O13" s="16">
        <v>0.0</v>
      </c>
      <c r="P13" s="15">
        <v>0.0</v>
      </c>
      <c r="Q13" s="16">
        <v>0.0</v>
      </c>
      <c r="R13" s="15">
        <v>0.0</v>
      </c>
      <c r="S13" s="16">
        <v>0.0</v>
      </c>
      <c r="T13" s="15">
        <v>0.0</v>
      </c>
      <c r="U13" s="16">
        <v>0.0</v>
      </c>
      <c r="V13" s="15">
        <v>0.0</v>
      </c>
      <c r="W13" s="16">
        <v>0.0</v>
      </c>
      <c r="X13" s="15">
        <v>0.0</v>
      </c>
      <c r="Y13" s="16">
        <v>0.0</v>
      </c>
      <c r="Z13" s="15">
        <v>0.0</v>
      </c>
      <c r="AA13" s="16">
        <v>0.0</v>
      </c>
      <c r="AB13" s="15">
        <v>0.0</v>
      </c>
      <c r="AC13" s="16">
        <v>0.0</v>
      </c>
      <c r="AD13" s="15">
        <v>0.0</v>
      </c>
      <c r="AE13" s="16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16"/>
      <c r="D14" s="15"/>
      <c r="E14" s="16"/>
      <c r="F14" s="15"/>
      <c r="G14" s="16"/>
      <c r="H14" s="15"/>
      <c r="I14" s="16"/>
      <c r="J14" s="15"/>
      <c r="K14" s="16"/>
      <c r="L14" s="15"/>
      <c r="M14" s="16"/>
      <c r="N14" s="15"/>
      <c r="O14" s="16"/>
      <c r="P14" s="15"/>
      <c r="Q14" s="16"/>
      <c r="R14" s="15"/>
      <c r="S14" s="16"/>
      <c r="T14" s="15"/>
      <c r="U14" s="47"/>
      <c r="V14" s="15"/>
      <c r="W14" s="16"/>
      <c r="X14" s="15"/>
      <c r="Y14" s="16"/>
      <c r="Z14" s="15"/>
      <c r="AA14" s="16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16"/>
      <c r="D15" s="15"/>
      <c r="E15" s="16"/>
      <c r="F15" s="15"/>
      <c r="G15" s="16"/>
      <c r="H15" s="15"/>
      <c r="I15" s="16"/>
      <c r="J15" s="15"/>
      <c r="K15" s="16"/>
      <c r="L15" s="15"/>
      <c r="M15" s="16"/>
      <c r="N15" s="15"/>
      <c r="O15" s="16"/>
      <c r="P15" s="15"/>
      <c r="Q15" s="16"/>
      <c r="R15" s="15"/>
      <c r="S15" s="16"/>
      <c r="T15" s="15"/>
      <c r="U15" s="47"/>
      <c r="V15" s="15"/>
      <c r="W15" s="16"/>
      <c r="X15" s="15"/>
      <c r="Y15" s="16"/>
      <c r="Z15" s="15"/>
      <c r="AA15" s="16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15"/>
      <c r="Q16" s="16"/>
      <c r="R16" s="15"/>
      <c r="S16" s="16"/>
      <c r="T16" s="15"/>
      <c r="U16" s="47"/>
      <c r="V16" s="15"/>
      <c r="W16" s="16"/>
      <c r="X16" s="15"/>
      <c r="Y16" s="16"/>
      <c r="Z16" s="15"/>
      <c r="AA16" s="16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15"/>
      <c r="Q17" s="16"/>
      <c r="R17" s="15"/>
      <c r="S17" s="16"/>
      <c r="T17" s="15"/>
      <c r="U17" s="16"/>
      <c r="V17" s="15"/>
      <c r="W17" s="16"/>
      <c r="X17" s="15"/>
      <c r="Y17" s="16"/>
      <c r="Z17" s="15"/>
      <c r="AA17" s="16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16"/>
      <c r="D18" s="15"/>
      <c r="E18" s="16"/>
      <c r="F18" s="15"/>
      <c r="G18" s="16"/>
      <c r="H18" s="15"/>
      <c r="I18" s="16"/>
      <c r="J18" s="15"/>
      <c r="K18" s="16"/>
      <c r="L18" s="15"/>
      <c r="M18" s="16"/>
      <c r="N18" s="15"/>
      <c r="O18" s="16"/>
      <c r="P18" s="15"/>
      <c r="Q18" s="16"/>
      <c r="R18" s="15"/>
      <c r="S18" s="16"/>
      <c r="T18" s="15"/>
      <c r="U18" s="16"/>
      <c r="V18" s="15"/>
      <c r="W18" s="16"/>
      <c r="X18" s="15"/>
      <c r="Y18" s="16"/>
      <c r="Z18" s="15"/>
      <c r="AA18" s="16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>
        <v>0.0</v>
      </c>
      <c r="C19" s="16">
        <v>0.0</v>
      </c>
      <c r="D19" s="15">
        <v>0.0</v>
      </c>
      <c r="E19" s="16">
        <v>0.0</v>
      </c>
      <c r="F19" s="15">
        <v>0.0</v>
      </c>
      <c r="G19" s="16">
        <v>0.0</v>
      </c>
      <c r="H19" s="15">
        <v>0.0</v>
      </c>
      <c r="I19" s="16">
        <v>0.0</v>
      </c>
      <c r="J19" s="15">
        <v>0.0</v>
      </c>
      <c r="K19" s="16">
        <v>0.0</v>
      </c>
      <c r="L19" s="15">
        <v>0.0</v>
      </c>
      <c r="M19" s="16">
        <v>0.0</v>
      </c>
      <c r="N19" s="15">
        <v>0.0</v>
      </c>
      <c r="O19" s="16">
        <v>0.0</v>
      </c>
      <c r="P19" s="15">
        <v>0.0</v>
      </c>
      <c r="Q19" s="16">
        <v>0.0</v>
      </c>
      <c r="R19" s="15">
        <v>0.0</v>
      </c>
      <c r="S19" s="16">
        <v>0.0</v>
      </c>
      <c r="T19" s="15">
        <v>0.0</v>
      </c>
      <c r="U19" s="16">
        <v>0.0</v>
      </c>
      <c r="V19" s="15">
        <v>0.0</v>
      </c>
      <c r="W19" s="16">
        <v>0.0</v>
      </c>
      <c r="X19" s="15">
        <v>0.0</v>
      </c>
      <c r="Y19" s="16">
        <v>0.0</v>
      </c>
      <c r="Z19" s="15">
        <v>0.0</v>
      </c>
      <c r="AA19" s="16">
        <v>0.0</v>
      </c>
      <c r="AB19" s="15">
        <v>0.0</v>
      </c>
      <c r="AC19" s="16">
        <v>0.0</v>
      </c>
      <c r="AD19" s="15">
        <v>0.0</v>
      </c>
      <c r="AE19" s="16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>
        <v>0.0</v>
      </c>
      <c r="C20" s="16">
        <v>0.0</v>
      </c>
      <c r="D20" s="15">
        <v>0.0</v>
      </c>
      <c r="E20" s="16">
        <v>0.0</v>
      </c>
      <c r="F20" s="15">
        <v>0.0</v>
      </c>
      <c r="G20" s="16">
        <v>0.0</v>
      </c>
      <c r="H20" s="15">
        <v>0.0</v>
      </c>
      <c r="I20" s="16">
        <v>0.0</v>
      </c>
      <c r="J20" s="15">
        <v>0.0</v>
      </c>
      <c r="K20" s="16">
        <v>0.0</v>
      </c>
      <c r="L20" s="15">
        <v>0.0</v>
      </c>
      <c r="M20" s="16">
        <v>0.0</v>
      </c>
      <c r="N20" s="15">
        <v>0.0</v>
      </c>
      <c r="O20" s="16">
        <v>0.0</v>
      </c>
      <c r="P20" s="15">
        <v>0.0</v>
      </c>
      <c r="Q20" s="16">
        <v>0.0</v>
      </c>
      <c r="R20" s="15">
        <v>0.0</v>
      </c>
      <c r="S20" s="16">
        <v>0.0</v>
      </c>
      <c r="T20" s="15">
        <v>0.0</v>
      </c>
      <c r="U20" s="16">
        <v>0.0</v>
      </c>
      <c r="V20" s="15">
        <v>0.0</v>
      </c>
      <c r="W20" s="16">
        <v>0.0</v>
      </c>
      <c r="X20" s="15">
        <v>0.0</v>
      </c>
      <c r="Y20" s="16">
        <v>0.0</v>
      </c>
      <c r="Z20" s="15">
        <v>0.0</v>
      </c>
      <c r="AA20" s="16">
        <v>0.0</v>
      </c>
      <c r="AB20" s="15">
        <v>0.0</v>
      </c>
      <c r="AC20" s="16">
        <v>0.0</v>
      </c>
      <c r="AD20" s="15">
        <v>0.0</v>
      </c>
      <c r="AE20" s="16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>
        <v>0.0</v>
      </c>
      <c r="C21" s="16">
        <v>0.0</v>
      </c>
      <c r="D21" s="15">
        <v>0.0</v>
      </c>
      <c r="E21" s="16">
        <v>0.0</v>
      </c>
      <c r="F21" s="15">
        <v>0.0</v>
      </c>
      <c r="G21" s="16">
        <v>0.0</v>
      </c>
      <c r="H21" s="15">
        <v>0.0</v>
      </c>
      <c r="I21" s="16">
        <v>0.0</v>
      </c>
      <c r="J21" s="15">
        <v>0.0</v>
      </c>
      <c r="K21" s="16">
        <v>0.0</v>
      </c>
      <c r="L21" s="15">
        <v>0.0</v>
      </c>
      <c r="M21" s="16">
        <v>0.0</v>
      </c>
      <c r="N21" s="15">
        <v>0.0</v>
      </c>
      <c r="O21" s="16">
        <v>0.0</v>
      </c>
      <c r="P21" s="15">
        <v>0.0</v>
      </c>
      <c r="Q21" s="16">
        <v>0.0</v>
      </c>
      <c r="R21" s="15">
        <v>0.0</v>
      </c>
      <c r="S21" s="16">
        <v>0.0</v>
      </c>
      <c r="T21" s="15">
        <v>0.0</v>
      </c>
      <c r="U21" s="16">
        <v>0.0</v>
      </c>
      <c r="V21" s="15">
        <v>0.0</v>
      </c>
      <c r="W21" s="16">
        <v>0.0</v>
      </c>
      <c r="X21" s="15">
        <v>0.0</v>
      </c>
      <c r="Y21" s="16">
        <v>0.0</v>
      </c>
      <c r="Z21" s="15">
        <v>0.0</v>
      </c>
      <c r="AA21" s="16">
        <v>0.0</v>
      </c>
      <c r="AB21" s="15">
        <v>0.0</v>
      </c>
      <c r="AC21" s="16">
        <v>0.0</v>
      </c>
      <c r="AD21" s="15">
        <v>0.0</v>
      </c>
      <c r="AE21" s="16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>
        <v>0.0</v>
      </c>
      <c r="C22" s="16">
        <v>0.0</v>
      </c>
      <c r="D22" s="15">
        <v>0.0</v>
      </c>
      <c r="E22" s="16">
        <v>0.0</v>
      </c>
      <c r="F22" s="15">
        <v>0.0</v>
      </c>
      <c r="G22" s="16">
        <v>0.0</v>
      </c>
      <c r="H22" s="15">
        <v>0.0</v>
      </c>
      <c r="I22" s="16">
        <v>0.0</v>
      </c>
      <c r="J22" s="15">
        <v>0.0</v>
      </c>
      <c r="K22" s="16">
        <v>0.0</v>
      </c>
      <c r="L22" s="15">
        <v>0.0</v>
      </c>
      <c r="M22" s="16">
        <v>0.0</v>
      </c>
      <c r="N22" s="15">
        <v>0.0</v>
      </c>
      <c r="O22" s="16">
        <v>0.0</v>
      </c>
      <c r="P22" s="15">
        <v>0.0</v>
      </c>
      <c r="Q22" s="16">
        <v>0.0</v>
      </c>
      <c r="R22" s="15">
        <v>0.0</v>
      </c>
      <c r="S22" s="16">
        <v>0.0</v>
      </c>
      <c r="T22" s="15">
        <v>0.0</v>
      </c>
      <c r="U22" s="16">
        <v>0.0</v>
      </c>
      <c r="V22" s="15">
        <v>0.0</v>
      </c>
      <c r="W22" s="16">
        <v>0.0</v>
      </c>
      <c r="X22" s="15">
        <v>0.0</v>
      </c>
      <c r="Y22" s="16">
        <v>0.0</v>
      </c>
      <c r="Z22" s="15">
        <v>0.0</v>
      </c>
      <c r="AA22" s="16">
        <v>0.0</v>
      </c>
      <c r="AB22" s="15">
        <v>0.0</v>
      </c>
      <c r="AC22" s="16">
        <v>0.0</v>
      </c>
      <c r="AD22" s="15">
        <v>0.0</v>
      </c>
      <c r="AE22" s="16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>
        <v>0.0</v>
      </c>
      <c r="C23" s="16">
        <v>0.0</v>
      </c>
      <c r="D23" s="15">
        <v>0.0</v>
      </c>
      <c r="E23" s="16">
        <v>0.0</v>
      </c>
      <c r="F23" s="15">
        <v>0.0</v>
      </c>
      <c r="G23" s="16">
        <v>0.0</v>
      </c>
      <c r="H23" s="15">
        <v>0.0</v>
      </c>
      <c r="I23" s="16">
        <v>0.0</v>
      </c>
      <c r="J23" s="15">
        <v>0.0</v>
      </c>
      <c r="K23" s="16">
        <v>0.0</v>
      </c>
      <c r="L23" s="15">
        <v>0.0</v>
      </c>
      <c r="M23" s="16">
        <v>0.0</v>
      </c>
      <c r="N23" s="15">
        <v>0.0</v>
      </c>
      <c r="O23" s="16">
        <v>0.0</v>
      </c>
      <c r="P23" s="15">
        <v>0.0</v>
      </c>
      <c r="Q23" s="16">
        <v>0.0</v>
      </c>
      <c r="R23" s="15">
        <v>0.0</v>
      </c>
      <c r="S23" s="16">
        <v>0.0</v>
      </c>
      <c r="T23" s="15">
        <v>0.0</v>
      </c>
      <c r="U23" s="16">
        <v>0.0</v>
      </c>
      <c r="V23" s="15">
        <v>0.0</v>
      </c>
      <c r="W23" s="16">
        <v>0.0</v>
      </c>
      <c r="X23" s="15">
        <v>0.0</v>
      </c>
      <c r="Y23" s="16">
        <v>0.0</v>
      </c>
      <c r="Z23" s="15">
        <v>0.0</v>
      </c>
      <c r="AA23" s="16">
        <v>0.0</v>
      </c>
      <c r="AB23" s="15">
        <v>0.0</v>
      </c>
      <c r="AC23" s="16">
        <v>0.0</v>
      </c>
      <c r="AD23" s="15">
        <v>0.0</v>
      </c>
      <c r="AE23" s="16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>
        <v>0.0</v>
      </c>
      <c r="C24" s="16">
        <v>0.0</v>
      </c>
      <c r="D24" s="15">
        <v>0.0</v>
      </c>
      <c r="E24" s="16">
        <v>0.0</v>
      </c>
      <c r="F24" s="15">
        <v>0.0</v>
      </c>
      <c r="G24" s="16">
        <v>0.0</v>
      </c>
      <c r="H24" s="15">
        <v>0.0</v>
      </c>
      <c r="I24" s="16">
        <v>0.0</v>
      </c>
      <c r="J24" s="15">
        <v>0.0</v>
      </c>
      <c r="K24" s="16">
        <v>0.0</v>
      </c>
      <c r="L24" s="15">
        <v>0.0</v>
      </c>
      <c r="M24" s="16">
        <v>0.0</v>
      </c>
      <c r="N24" s="15">
        <v>0.0</v>
      </c>
      <c r="O24" s="16">
        <v>0.0</v>
      </c>
      <c r="P24" s="15">
        <v>0.0</v>
      </c>
      <c r="Q24" s="16">
        <v>0.0</v>
      </c>
      <c r="R24" s="15">
        <v>0.0</v>
      </c>
      <c r="S24" s="16">
        <v>0.0</v>
      </c>
      <c r="T24" s="15">
        <v>0.0</v>
      </c>
      <c r="U24" s="16">
        <v>0.0</v>
      </c>
      <c r="V24" s="15">
        <v>0.0</v>
      </c>
      <c r="W24" s="16">
        <v>0.0</v>
      </c>
      <c r="X24" s="15">
        <v>0.0</v>
      </c>
      <c r="Y24" s="16">
        <v>0.0</v>
      </c>
      <c r="Z24" s="15">
        <v>0.0</v>
      </c>
      <c r="AA24" s="16">
        <v>0.0</v>
      </c>
      <c r="AB24" s="15">
        <v>0.0</v>
      </c>
      <c r="AC24" s="16">
        <v>0.0</v>
      </c>
      <c r="AD24" s="15">
        <v>0.0</v>
      </c>
      <c r="AE24" s="16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>
        <v>0.0</v>
      </c>
      <c r="C25" s="16">
        <v>0.0</v>
      </c>
      <c r="D25" s="15">
        <v>0.0</v>
      </c>
      <c r="E25" s="16">
        <v>0.0</v>
      </c>
      <c r="F25" s="15">
        <v>0.0</v>
      </c>
      <c r="G25" s="16">
        <v>0.0</v>
      </c>
      <c r="H25" s="15">
        <v>0.0</v>
      </c>
      <c r="I25" s="16">
        <v>0.0</v>
      </c>
      <c r="J25" s="15">
        <v>0.0</v>
      </c>
      <c r="K25" s="16">
        <v>0.0</v>
      </c>
      <c r="L25" s="15">
        <v>0.0</v>
      </c>
      <c r="M25" s="16">
        <v>0.0</v>
      </c>
      <c r="N25" s="15">
        <v>0.0</v>
      </c>
      <c r="O25" s="16">
        <v>0.0</v>
      </c>
      <c r="P25" s="15">
        <v>0.0</v>
      </c>
      <c r="Q25" s="16">
        <v>0.0</v>
      </c>
      <c r="R25" s="15">
        <v>0.0</v>
      </c>
      <c r="S25" s="16">
        <v>0.0</v>
      </c>
      <c r="T25" s="15">
        <v>0.0</v>
      </c>
      <c r="U25" s="16">
        <v>0.0</v>
      </c>
      <c r="V25" s="15">
        <v>0.0</v>
      </c>
      <c r="W25" s="16">
        <v>0.0</v>
      </c>
      <c r="X25" s="15">
        <v>0.0</v>
      </c>
      <c r="Y25" s="16">
        <v>0.0</v>
      </c>
      <c r="Z25" s="15">
        <v>0.0</v>
      </c>
      <c r="AA25" s="16">
        <v>0.0</v>
      </c>
      <c r="AB25" s="15">
        <v>0.0</v>
      </c>
      <c r="AC25" s="16">
        <v>0.0</v>
      </c>
      <c r="AD25" s="15">
        <v>0.0</v>
      </c>
      <c r="AE25" s="16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>
        <v>0.0</v>
      </c>
      <c r="C26" s="16">
        <v>0.0</v>
      </c>
      <c r="D26" s="15">
        <v>0.0</v>
      </c>
      <c r="E26" s="16">
        <v>0.0</v>
      </c>
      <c r="F26" s="15">
        <v>0.0</v>
      </c>
      <c r="G26" s="16">
        <v>0.0</v>
      </c>
      <c r="H26" s="15">
        <v>0.0</v>
      </c>
      <c r="I26" s="16">
        <v>0.0</v>
      </c>
      <c r="J26" s="15">
        <v>0.0</v>
      </c>
      <c r="K26" s="16">
        <v>0.0</v>
      </c>
      <c r="L26" s="15">
        <v>0.0</v>
      </c>
      <c r="M26" s="16">
        <v>0.0</v>
      </c>
      <c r="N26" s="15">
        <v>0.0</v>
      </c>
      <c r="O26" s="16">
        <v>0.0</v>
      </c>
      <c r="P26" s="15">
        <v>0.0</v>
      </c>
      <c r="Q26" s="16">
        <v>0.0</v>
      </c>
      <c r="R26" s="15">
        <v>0.0</v>
      </c>
      <c r="S26" s="16">
        <v>0.0</v>
      </c>
      <c r="T26" s="15">
        <v>0.0</v>
      </c>
      <c r="U26" s="16">
        <v>0.0</v>
      </c>
      <c r="V26" s="15">
        <v>0.0</v>
      </c>
      <c r="W26" s="16">
        <v>0.0</v>
      </c>
      <c r="X26" s="15">
        <v>0.0</v>
      </c>
      <c r="Y26" s="16">
        <v>0.0</v>
      </c>
      <c r="Z26" s="15">
        <v>0.0</v>
      </c>
      <c r="AA26" s="16">
        <v>0.0</v>
      </c>
      <c r="AB26" s="15">
        <v>0.0</v>
      </c>
      <c r="AC26" s="16">
        <v>0.0</v>
      </c>
      <c r="AD26" s="15">
        <v>0.0</v>
      </c>
      <c r="AE26" s="16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>
        <v>0.0</v>
      </c>
      <c r="C27" s="16">
        <v>0.0</v>
      </c>
      <c r="D27" s="15">
        <v>0.0</v>
      </c>
      <c r="E27" s="16">
        <v>0.0</v>
      </c>
      <c r="F27" s="15">
        <v>0.0</v>
      </c>
      <c r="G27" s="16">
        <v>0.0</v>
      </c>
      <c r="H27" s="15">
        <v>0.0</v>
      </c>
      <c r="I27" s="16">
        <v>0.0</v>
      </c>
      <c r="J27" s="15">
        <v>0.0</v>
      </c>
      <c r="K27" s="16">
        <v>0.0</v>
      </c>
      <c r="L27" s="15">
        <v>0.0</v>
      </c>
      <c r="M27" s="16">
        <v>0.0</v>
      </c>
      <c r="N27" s="15">
        <v>0.0</v>
      </c>
      <c r="O27" s="16">
        <v>0.0</v>
      </c>
      <c r="P27" s="15">
        <v>0.0</v>
      </c>
      <c r="Q27" s="16">
        <v>0.0</v>
      </c>
      <c r="R27" s="15">
        <v>0.0</v>
      </c>
      <c r="S27" s="16">
        <v>0.0</v>
      </c>
      <c r="T27" s="15">
        <v>0.0</v>
      </c>
      <c r="U27" s="16">
        <v>0.0</v>
      </c>
      <c r="V27" s="15">
        <v>0.0</v>
      </c>
      <c r="W27" s="16">
        <v>0.0</v>
      </c>
      <c r="X27" s="15">
        <v>0.0</v>
      </c>
      <c r="Y27" s="16">
        <v>0.0</v>
      </c>
      <c r="Z27" s="15">
        <v>0.0</v>
      </c>
      <c r="AA27" s="16">
        <v>0.0</v>
      </c>
      <c r="AB27" s="15">
        <v>0.0</v>
      </c>
      <c r="AC27" s="16">
        <v>0.0</v>
      </c>
      <c r="AD27" s="15">
        <v>0.0</v>
      </c>
      <c r="AE27" s="16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>
        <v>0.0</v>
      </c>
      <c r="C28" s="16">
        <v>0.0</v>
      </c>
      <c r="D28" s="15">
        <v>0.0</v>
      </c>
      <c r="E28" s="16">
        <v>0.0</v>
      </c>
      <c r="F28" s="15">
        <v>0.0</v>
      </c>
      <c r="G28" s="16">
        <v>0.0</v>
      </c>
      <c r="H28" s="15">
        <v>0.0</v>
      </c>
      <c r="I28" s="16">
        <v>0.0</v>
      </c>
      <c r="J28" s="15">
        <v>0.0</v>
      </c>
      <c r="K28" s="16">
        <v>0.0</v>
      </c>
      <c r="L28" s="15">
        <v>0.0</v>
      </c>
      <c r="M28" s="16">
        <v>0.0</v>
      </c>
      <c r="N28" s="15">
        <v>0.0</v>
      </c>
      <c r="O28" s="16">
        <v>0.0</v>
      </c>
      <c r="P28" s="15">
        <v>0.0</v>
      </c>
      <c r="Q28" s="16">
        <v>0.0</v>
      </c>
      <c r="R28" s="15">
        <v>0.0</v>
      </c>
      <c r="S28" s="16">
        <v>0.0</v>
      </c>
      <c r="T28" s="15">
        <v>0.0</v>
      </c>
      <c r="U28" s="16">
        <v>0.0</v>
      </c>
      <c r="V28" s="15">
        <v>0.0</v>
      </c>
      <c r="W28" s="16">
        <v>0.0</v>
      </c>
      <c r="X28" s="15">
        <v>0.0</v>
      </c>
      <c r="Y28" s="16">
        <v>0.0</v>
      </c>
      <c r="Z28" s="15">
        <v>0.0</v>
      </c>
      <c r="AA28" s="16">
        <v>0.0</v>
      </c>
      <c r="AB28" s="15">
        <v>0.0</v>
      </c>
      <c r="AC28" s="16">
        <v>0.0</v>
      </c>
      <c r="AD28" s="15">
        <v>0.0</v>
      </c>
      <c r="AE28" s="16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>
        <v>0.0</v>
      </c>
      <c r="C29" s="16">
        <v>0.0</v>
      </c>
      <c r="D29" s="15">
        <v>0.0</v>
      </c>
      <c r="E29" s="16">
        <v>0.0</v>
      </c>
      <c r="F29" s="15">
        <v>0.0</v>
      </c>
      <c r="G29" s="16">
        <v>0.0</v>
      </c>
      <c r="H29" s="15">
        <v>0.0</v>
      </c>
      <c r="I29" s="16">
        <v>0.0</v>
      </c>
      <c r="J29" s="15">
        <v>0.0</v>
      </c>
      <c r="K29" s="16">
        <v>0.0</v>
      </c>
      <c r="L29" s="15">
        <v>0.0</v>
      </c>
      <c r="M29" s="16">
        <v>0.0</v>
      </c>
      <c r="N29" s="15">
        <v>0.0</v>
      </c>
      <c r="O29" s="16">
        <v>0.0</v>
      </c>
      <c r="P29" s="15">
        <v>0.0</v>
      </c>
      <c r="Q29" s="16">
        <v>0.0</v>
      </c>
      <c r="R29" s="15">
        <v>0.0</v>
      </c>
      <c r="S29" s="16">
        <v>0.0</v>
      </c>
      <c r="T29" s="15">
        <v>0.0</v>
      </c>
      <c r="U29" s="16">
        <v>0.0</v>
      </c>
      <c r="V29" s="15">
        <v>0.0</v>
      </c>
      <c r="W29" s="16">
        <v>0.0</v>
      </c>
      <c r="X29" s="15">
        <v>0.0</v>
      </c>
      <c r="Y29" s="16">
        <v>0.0</v>
      </c>
      <c r="Z29" s="15">
        <v>0.0</v>
      </c>
      <c r="AA29" s="16">
        <v>0.0</v>
      </c>
      <c r="AB29" s="15">
        <v>0.0</v>
      </c>
      <c r="AC29" s="16">
        <v>0.0</v>
      </c>
      <c r="AD29" s="15">
        <v>0.0</v>
      </c>
      <c r="AE29" s="16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>
        <v>0.0</v>
      </c>
      <c r="C30" s="16">
        <v>0.0</v>
      </c>
      <c r="D30" s="15">
        <v>0.0</v>
      </c>
      <c r="E30" s="16">
        <v>0.0</v>
      </c>
      <c r="F30" s="15">
        <v>0.0</v>
      </c>
      <c r="G30" s="16">
        <v>0.0</v>
      </c>
      <c r="H30" s="15">
        <v>0.0</v>
      </c>
      <c r="I30" s="16">
        <v>0.0</v>
      </c>
      <c r="J30" s="15">
        <v>0.0</v>
      </c>
      <c r="K30" s="16">
        <v>0.0</v>
      </c>
      <c r="L30" s="15">
        <v>0.0</v>
      </c>
      <c r="M30" s="16">
        <v>0.0</v>
      </c>
      <c r="N30" s="15">
        <v>0.0</v>
      </c>
      <c r="O30" s="16">
        <v>0.0</v>
      </c>
      <c r="P30" s="15">
        <v>0.0</v>
      </c>
      <c r="Q30" s="16">
        <v>0.0</v>
      </c>
      <c r="R30" s="15">
        <v>0.0</v>
      </c>
      <c r="S30" s="16">
        <v>0.0</v>
      </c>
      <c r="T30" s="15">
        <v>0.0</v>
      </c>
      <c r="U30" s="16">
        <v>0.0</v>
      </c>
      <c r="V30" s="15">
        <v>0.0</v>
      </c>
      <c r="W30" s="16">
        <v>0.0</v>
      </c>
      <c r="X30" s="15">
        <v>0.0</v>
      </c>
      <c r="Y30" s="16">
        <v>0.0</v>
      </c>
      <c r="Z30" s="15">
        <v>0.0</v>
      </c>
      <c r="AA30" s="16">
        <v>0.0</v>
      </c>
      <c r="AB30" s="15">
        <v>0.0</v>
      </c>
      <c r="AC30" s="16">
        <v>0.0</v>
      </c>
      <c r="AD30" s="15">
        <v>0.0</v>
      </c>
      <c r="AE30" s="16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>
        <v>0.0</v>
      </c>
      <c r="C31" s="16">
        <v>0.0</v>
      </c>
      <c r="D31" s="15">
        <v>0.0</v>
      </c>
      <c r="E31" s="16">
        <v>0.0</v>
      </c>
      <c r="F31" s="15">
        <v>0.0</v>
      </c>
      <c r="G31" s="16">
        <v>0.0</v>
      </c>
      <c r="H31" s="15">
        <v>0.0</v>
      </c>
      <c r="I31" s="16">
        <v>0.0</v>
      </c>
      <c r="J31" s="15">
        <v>0.0</v>
      </c>
      <c r="K31" s="16">
        <v>0.0</v>
      </c>
      <c r="L31" s="15">
        <v>0.0</v>
      </c>
      <c r="M31" s="16">
        <v>0.0</v>
      </c>
      <c r="N31" s="15">
        <v>0.0</v>
      </c>
      <c r="O31" s="16">
        <v>0.0</v>
      </c>
      <c r="P31" s="15">
        <v>0.0</v>
      </c>
      <c r="Q31" s="16">
        <v>0.0</v>
      </c>
      <c r="R31" s="15">
        <v>0.0</v>
      </c>
      <c r="S31" s="16">
        <v>0.0</v>
      </c>
      <c r="T31" s="15">
        <v>0.0</v>
      </c>
      <c r="U31" s="16">
        <v>0.0</v>
      </c>
      <c r="V31" s="15">
        <v>0.0</v>
      </c>
      <c r="W31" s="16">
        <v>0.0</v>
      </c>
      <c r="X31" s="15">
        <v>0.0</v>
      </c>
      <c r="Y31" s="16">
        <v>0.0</v>
      </c>
      <c r="Z31" s="15">
        <v>0.0</v>
      </c>
      <c r="AA31" s="16">
        <v>0.0</v>
      </c>
      <c r="AB31" s="15">
        <v>0.0</v>
      </c>
      <c r="AC31" s="16">
        <v>0.0</v>
      </c>
      <c r="AD31" s="15">
        <v>0.0</v>
      </c>
      <c r="AE31" s="16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>
        <v>0.0</v>
      </c>
      <c r="C32" s="16">
        <v>0.0</v>
      </c>
      <c r="D32" s="15">
        <v>0.0</v>
      </c>
      <c r="E32" s="16">
        <v>0.0</v>
      </c>
      <c r="F32" s="15">
        <v>0.0</v>
      </c>
      <c r="G32" s="16">
        <v>0.0</v>
      </c>
      <c r="H32" s="15">
        <v>0.0</v>
      </c>
      <c r="I32" s="16">
        <v>0.0</v>
      </c>
      <c r="J32" s="15">
        <v>0.0</v>
      </c>
      <c r="K32" s="16">
        <v>0.0</v>
      </c>
      <c r="L32" s="15">
        <v>0.0</v>
      </c>
      <c r="M32" s="16">
        <v>0.0</v>
      </c>
      <c r="N32" s="15">
        <v>0.0</v>
      </c>
      <c r="O32" s="16">
        <v>0.0</v>
      </c>
      <c r="P32" s="15">
        <v>0.0</v>
      </c>
      <c r="Q32" s="16">
        <v>0.0</v>
      </c>
      <c r="R32" s="15">
        <v>0.0</v>
      </c>
      <c r="S32" s="16">
        <v>0.0</v>
      </c>
      <c r="T32" s="15">
        <v>0.0</v>
      </c>
      <c r="U32" s="16">
        <v>0.0</v>
      </c>
      <c r="V32" s="15">
        <v>0.0</v>
      </c>
      <c r="W32" s="16">
        <v>0.0</v>
      </c>
      <c r="X32" s="15">
        <v>0.0</v>
      </c>
      <c r="Y32" s="16">
        <v>0.0</v>
      </c>
      <c r="Z32" s="15">
        <v>0.0</v>
      </c>
      <c r="AA32" s="16">
        <v>0.0</v>
      </c>
      <c r="AB32" s="15">
        <v>0.0</v>
      </c>
      <c r="AC32" s="16">
        <v>0.0</v>
      </c>
      <c r="AD32" s="15">
        <v>0.0</v>
      </c>
      <c r="AE32" s="16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>
        <v>0.0</v>
      </c>
      <c r="C33" s="16">
        <v>0.0</v>
      </c>
      <c r="D33" s="15">
        <v>0.0</v>
      </c>
      <c r="E33" s="16">
        <v>0.0</v>
      </c>
      <c r="F33" s="15">
        <v>0.0</v>
      </c>
      <c r="G33" s="16">
        <v>0.0</v>
      </c>
      <c r="H33" s="15">
        <v>0.0</v>
      </c>
      <c r="I33" s="16">
        <v>0.0</v>
      </c>
      <c r="J33" s="15">
        <v>0.0</v>
      </c>
      <c r="K33" s="16">
        <v>0.0</v>
      </c>
      <c r="L33" s="15">
        <v>0.0</v>
      </c>
      <c r="M33" s="16">
        <v>0.0</v>
      </c>
      <c r="N33" s="15">
        <v>0.0</v>
      </c>
      <c r="O33" s="16">
        <v>0.0</v>
      </c>
      <c r="P33" s="15">
        <v>0.0</v>
      </c>
      <c r="Q33" s="16">
        <v>0.0</v>
      </c>
      <c r="R33" s="15">
        <v>0.0</v>
      </c>
      <c r="S33" s="16">
        <v>0.0</v>
      </c>
      <c r="T33" s="15">
        <v>0.0</v>
      </c>
      <c r="U33" s="16">
        <v>0.0</v>
      </c>
      <c r="V33" s="15">
        <v>0.0</v>
      </c>
      <c r="W33" s="16">
        <v>0.0</v>
      </c>
      <c r="X33" s="15">
        <v>0.0</v>
      </c>
      <c r="Y33" s="16">
        <v>0.0</v>
      </c>
      <c r="Z33" s="15">
        <v>0.0</v>
      </c>
      <c r="AA33" s="16">
        <v>0.0</v>
      </c>
      <c r="AB33" s="15">
        <v>0.0</v>
      </c>
      <c r="AC33" s="16">
        <v>0.0</v>
      </c>
      <c r="AD33" s="15">
        <v>0.0</v>
      </c>
      <c r="AE33" s="16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>
        <v>0.0</v>
      </c>
      <c r="C34" s="16">
        <v>0.0</v>
      </c>
      <c r="D34" s="15">
        <v>0.0</v>
      </c>
      <c r="E34" s="16">
        <v>0.0</v>
      </c>
      <c r="F34" s="15">
        <v>0.0</v>
      </c>
      <c r="G34" s="16">
        <v>0.0</v>
      </c>
      <c r="H34" s="15">
        <v>0.0</v>
      </c>
      <c r="I34" s="16">
        <v>0.0</v>
      </c>
      <c r="J34" s="15">
        <v>0.0</v>
      </c>
      <c r="K34" s="16">
        <v>0.0</v>
      </c>
      <c r="L34" s="15">
        <v>0.0</v>
      </c>
      <c r="M34" s="16">
        <v>0.0</v>
      </c>
      <c r="N34" s="15">
        <v>0.0</v>
      </c>
      <c r="O34" s="16">
        <v>0.0</v>
      </c>
      <c r="P34" s="15">
        <v>0.0</v>
      </c>
      <c r="Q34" s="16">
        <v>0.0</v>
      </c>
      <c r="R34" s="15">
        <v>0.0</v>
      </c>
      <c r="S34" s="16">
        <v>0.0</v>
      </c>
      <c r="T34" s="15">
        <v>0.0</v>
      </c>
      <c r="U34" s="16">
        <v>0.0</v>
      </c>
      <c r="V34" s="15">
        <v>0.0</v>
      </c>
      <c r="W34" s="16">
        <v>0.0</v>
      </c>
      <c r="X34" s="15">
        <v>0.0</v>
      </c>
      <c r="Y34" s="16">
        <v>0.0</v>
      </c>
      <c r="Z34" s="15">
        <v>0.0</v>
      </c>
      <c r="AA34" s="16">
        <v>0.0</v>
      </c>
      <c r="AB34" s="15">
        <v>0.0</v>
      </c>
      <c r="AC34" s="16">
        <v>0.0</v>
      </c>
      <c r="AD34" s="15">
        <v>0.0</v>
      </c>
      <c r="AE34" s="16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>
        <v>0.0</v>
      </c>
      <c r="C35" s="16">
        <v>0.0</v>
      </c>
      <c r="D35" s="15">
        <v>0.0</v>
      </c>
      <c r="E35" s="16">
        <v>0.0</v>
      </c>
      <c r="F35" s="15">
        <v>0.0</v>
      </c>
      <c r="G35" s="16">
        <v>0.0</v>
      </c>
      <c r="H35" s="15">
        <v>0.0</v>
      </c>
      <c r="I35" s="16">
        <v>0.0</v>
      </c>
      <c r="J35" s="15">
        <v>0.0</v>
      </c>
      <c r="K35" s="16">
        <v>0.0</v>
      </c>
      <c r="L35" s="15">
        <v>0.0</v>
      </c>
      <c r="M35" s="16">
        <v>0.0</v>
      </c>
      <c r="N35" s="15">
        <v>0.0</v>
      </c>
      <c r="O35" s="16">
        <v>0.0</v>
      </c>
      <c r="P35" s="15">
        <v>0.0</v>
      </c>
      <c r="Q35" s="16">
        <v>0.0</v>
      </c>
      <c r="R35" s="15">
        <v>0.0</v>
      </c>
      <c r="S35" s="16">
        <v>0.0</v>
      </c>
      <c r="T35" s="15">
        <v>0.0</v>
      </c>
      <c r="U35" s="16">
        <v>0.0</v>
      </c>
      <c r="V35" s="15">
        <v>0.0</v>
      </c>
      <c r="W35" s="16">
        <v>0.0</v>
      </c>
      <c r="X35" s="15">
        <v>0.0</v>
      </c>
      <c r="Y35" s="16">
        <v>0.0</v>
      </c>
      <c r="Z35" s="15">
        <v>0.0</v>
      </c>
      <c r="AA35" s="16">
        <v>0.0</v>
      </c>
      <c r="AB35" s="15">
        <v>0.0</v>
      </c>
      <c r="AC35" s="16">
        <v>0.0</v>
      </c>
      <c r="AD35" s="15">
        <v>0.0</v>
      </c>
      <c r="AE35" s="16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16"/>
      <c r="D36" s="15"/>
      <c r="E36" s="16"/>
      <c r="F36" s="15"/>
      <c r="G36" s="16"/>
      <c r="H36" s="15"/>
      <c r="I36" s="16"/>
      <c r="J36" s="15"/>
      <c r="K36" s="16"/>
      <c r="L36" s="15"/>
      <c r="M36" s="16"/>
      <c r="N36" s="15"/>
      <c r="O36" s="16"/>
      <c r="P36" s="15"/>
      <c r="Q36" s="16"/>
      <c r="R36" s="15"/>
      <c r="S36" s="16"/>
      <c r="T36" s="15"/>
      <c r="U36" s="16"/>
      <c r="V36" s="15"/>
      <c r="W36" s="16"/>
      <c r="X36" s="15"/>
      <c r="Y36" s="16"/>
      <c r="Z36" s="15"/>
      <c r="AA36" s="16"/>
      <c r="AB36" s="15"/>
      <c r="AC36" s="16"/>
      <c r="AD36" s="15"/>
      <c r="AE36" s="16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>
        <v>0.0</v>
      </c>
      <c r="C37" s="54">
        <v>0.0</v>
      </c>
      <c r="D37" s="53">
        <v>0.0</v>
      </c>
      <c r="E37" s="54">
        <v>0.0</v>
      </c>
      <c r="F37" s="53">
        <v>0.0</v>
      </c>
      <c r="G37" s="54">
        <v>0.0</v>
      </c>
      <c r="H37" s="53">
        <v>0.0</v>
      </c>
      <c r="I37" s="54">
        <v>0.0</v>
      </c>
      <c r="J37" s="53">
        <v>0.0</v>
      </c>
      <c r="K37" s="54">
        <v>0.0</v>
      </c>
      <c r="L37" s="53">
        <v>0.0</v>
      </c>
      <c r="M37" s="54">
        <v>0.0</v>
      </c>
      <c r="N37" s="53">
        <v>0.0</v>
      </c>
      <c r="O37" s="54">
        <v>0.0</v>
      </c>
      <c r="P37" s="53">
        <v>0.0</v>
      </c>
      <c r="Q37" s="54">
        <v>0.0</v>
      </c>
      <c r="R37" s="53">
        <v>0.0</v>
      </c>
      <c r="S37" s="54">
        <v>0.0</v>
      </c>
      <c r="T37" s="53">
        <v>0.0</v>
      </c>
      <c r="U37" s="54">
        <v>0.0</v>
      </c>
      <c r="V37" s="53">
        <v>0.0</v>
      </c>
      <c r="W37" s="54">
        <v>0.0</v>
      </c>
      <c r="X37" s="53">
        <v>0.0</v>
      </c>
      <c r="Y37" s="54">
        <v>0.0</v>
      </c>
      <c r="Z37" s="53">
        <v>0.0</v>
      </c>
      <c r="AA37" s="54">
        <v>0.0</v>
      </c>
      <c r="AB37" s="53">
        <v>0.0</v>
      </c>
      <c r="AC37" s="54">
        <v>0.0</v>
      </c>
      <c r="AD37" s="53">
        <v>0.0</v>
      </c>
      <c r="AE37" s="54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0"/>
      <c r="AN37" s="51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5"/>
      <c r="D38" s="56"/>
      <c r="E38" s="57"/>
      <c r="F38" s="51"/>
      <c r="G38" s="57"/>
      <c r="H38" s="51"/>
      <c r="I38" s="57"/>
      <c r="J38" s="51"/>
      <c r="K38" s="57"/>
      <c r="L38" s="51"/>
      <c r="M38" s="57"/>
      <c r="N38" s="51"/>
      <c r="O38" s="57"/>
      <c r="P38" s="51"/>
      <c r="Q38" s="57"/>
      <c r="R38" s="51"/>
      <c r="S38" s="57"/>
      <c r="T38" s="51"/>
      <c r="U38" s="57"/>
      <c r="V38" s="51"/>
      <c r="W38" s="57"/>
      <c r="X38" s="51"/>
      <c r="Y38" s="57"/>
      <c r="Z38" s="51"/>
      <c r="AA38" s="57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0"/>
      <c r="AN38" s="51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5"/>
      <c r="D39" s="56"/>
      <c r="E39" s="57"/>
      <c r="F39" s="51"/>
      <c r="G39" s="57"/>
      <c r="H39" s="51"/>
      <c r="I39" s="57"/>
      <c r="J39" s="51"/>
      <c r="K39" s="57"/>
      <c r="L39" s="51"/>
      <c r="M39" s="57"/>
      <c r="N39" s="51"/>
      <c r="O39" s="57"/>
      <c r="P39" s="51"/>
      <c r="Q39" s="57"/>
      <c r="R39" s="51"/>
      <c r="S39" s="57"/>
      <c r="T39" s="51"/>
      <c r="U39" s="57"/>
      <c r="V39" s="51"/>
      <c r="W39" s="57"/>
      <c r="X39" s="51"/>
      <c r="Y39" s="57"/>
      <c r="Z39" s="51"/>
      <c r="AA39" s="57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0"/>
      <c r="AN39" s="51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5"/>
      <c r="D40" s="56"/>
      <c r="E40" s="57"/>
      <c r="F40" s="51"/>
      <c r="G40" s="57"/>
      <c r="H40" s="51"/>
      <c r="I40" s="57"/>
      <c r="J40" s="51"/>
      <c r="K40" s="57"/>
      <c r="L40" s="51"/>
      <c r="M40" s="57"/>
      <c r="N40" s="51"/>
      <c r="O40" s="57"/>
      <c r="P40" s="51"/>
      <c r="Q40" s="57"/>
      <c r="R40" s="51"/>
      <c r="S40" s="57"/>
      <c r="T40" s="51"/>
      <c r="U40" s="57"/>
      <c r="V40" s="51"/>
      <c r="W40" s="57"/>
      <c r="X40" s="51"/>
      <c r="Y40" s="57"/>
      <c r="Z40" s="51"/>
      <c r="AA40" s="57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0"/>
      <c r="AN40" s="51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87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91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96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>
        <v>14.0</v>
      </c>
      <c r="AE4" s="45"/>
      <c r="AF4" s="15"/>
      <c r="AG4" s="17">
        <f t="shared" ref="AG4:AG37" si="1">SUM(B4:AF4)</f>
        <v>14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129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40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0" t="s">
        <v>130</v>
      </c>
      <c r="B38" s="51"/>
      <c r="C38" s="50"/>
      <c r="D38" s="50"/>
      <c r="E38" s="51"/>
      <c r="F38" s="50"/>
      <c r="G38" s="51"/>
      <c r="H38" s="50"/>
      <c r="I38" s="51"/>
      <c r="J38" s="50"/>
      <c r="K38" s="51"/>
      <c r="L38" s="50"/>
      <c r="M38" s="51"/>
      <c r="N38" s="50"/>
      <c r="O38" s="51"/>
      <c r="P38" s="50"/>
      <c r="Q38" s="51"/>
      <c r="R38" s="50"/>
      <c r="S38" s="51"/>
      <c r="T38" s="50"/>
      <c r="U38" s="51"/>
      <c r="V38" s="50"/>
      <c r="W38" s="51"/>
      <c r="X38" s="50"/>
      <c r="Y38" s="51"/>
      <c r="Z38" s="45"/>
      <c r="AA38" s="51"/>
      <c r="AB38" s="45"/>
      <c r="AC38" s="51"/>
      <c r="AD38" s="57"/>
      <c r="AE38" s="51"/>
      <c r="AF38" s="57"/>
      <c r="AG38" s="17">
        <f t="shared" si="1"/>
        <v>0</v>
      </c>
      <c r="AH38" s="12"/>
      <c r="AI38" s="19"/>
    </row>
    <row r="39" ht="22.5" customHeight="1">
      <c r="A39" s="20" t="s">
        <v>131</v>
      </c>
      <c r="B39" s="51"/>
      <c r="C39" s="50"/>
      <c r="D39" s="50"/>
      <c r="E39" s="51"/>
      <c r="F39" s="50"/>
      <c r="G39" s="51"/>
      <c r="H39" s="50"/>
      <c r="I39" s="51"/>
      <c r="J39" s="50"/>
      <c r="K39" s="51"/>
      <c r="L39" s="50"/>
      <c r="M39" s="51"/>
      <c r="N39" s="50"/>
      <c r="O39" s="51"/>
      <c r="P39" s="50"/>
      <c r="Q39" s="51"/>
      <c r="R39" s="50"/>
      <c r="S39" s="51"/>
      <c r="T39" s="50"/>
      <c r="U39" s="51"/>
      <c r="V39" s="50"/>
      <c r="W39" s="51"/>
      <c r="X39" s="50"/>
      <c r="Y39" s="51"/>
      <c r="Z39" s="45"/>
      <c r="AA39" s="51"/>
      <c r="AB39" s="50"/>
      <c r="AC39" s="51"/>
      <c r="AD39" s="57"/>
      <c r="AE39" s="51"/>
      <c r="AF39" s="57"/>
      <c r="AG39" s="17">
        <f t="shared" si="1"/>
        <v>0</v>
      </c>
      <c r="AH39" s="12"/>
      <c r="AI39" s="19"/>
    </row>
    <row r="40" ht="22.5" customHeight="1">
      <c r="A40" s="20"/>
      <c r="B40" s="51"/>
      <c r="C40" s="50"/>
      <c r="D40" s="50"/>
      <c r="E40" s="51"/>
      <c r="F40" s="50"/>
      <c r="G40" s="51"/>
      <c r="H40" s="50"/>
      <c r="I40" s="51"/>
      <c r="J40" s="50"/>
      <c r="K40" s="51"/>
      <c r="L40" s="50"/>
      <c r="M40" s="51"/>
      <c r="N40" s="50"/>
      <c r="O40" s="51"/>
      <c r="P40" s="50"/>
      <c r="Q40" s="51"/>
      <c r="R40" s="50"/>
      <c r="S40" s="51"/>
      <c r="T40" s="50"/>
      <c r="U40" s="51"/>
      <c r="V40" s="50"/>
      <c r="W40" s="51"/>
      <c r="X40" s="50"/>
      <c r="Y40" s="51"/>
      <c r="Z40" s="50"/>
      <c r="AA40" s="51"/>
      <c r="AB40" s="50"/>
      <c r="AC40" s="51"/>
      <c r="AD40" s="57"/>
      <c r="AE40" s="51"/>
      <c r="AF40" s="57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/>
      <c r="D47" s="98" t="s">
        <v>128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104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108</v>
      </c>
      <c r="AD1" s="1"/>
      <c r="AE1" s="1"/>
      <c r="AF1" s="1"/>
      <c r="AG1" s="30"/>
      <c r="AH1" s="30"/>
      <c r="AI1" s="3"/>
    </row>
    <row r="2" ht="14.25" customHeight="1">
      <c r="A2" s="4" t="s">
        <v>109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113</v>
      </c>
      <c r="AD1" s="1"/>
      <c r="AE1" s="1"/>
      <c r="AF1" s="1"/>
      <c r="AG1" s="30"/>
      <c r="AH1" s="30"/>
      <c r="AI1" s="3"/>
    </row>
    <row r="2" ht="14.25" customHeight="1">
      <c r="A2" s="4" t="s">
        <v>114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118</v>
      </c>
      <c r="AD1" s="1"/>
      <c r="AE1" s="1"/>
      <c r="AF1" s="1"/>
      <c r="AG1" s="30"/>
      <c r="AH1" s="30"/>
      <c r="AI1" s="3"/>
    </row>
    <row r="2" ht="14.25" customHeight="1">
      <c r="A2" s="4" t="s">
        <v>119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123</v>
      </c>
      <c r="AD1" s="1"/>
      <c r="AE1" s="1"/>
      <c r="AF1" s="1"/>
      <c r="AG1" s="30"/>
      <c r="AH1" s="30"/>
      <c r="AI1" s="3"/>
    </row>
    <row r="2" ht="14.25" customHeight="1">
      <c r="A2" s="4" t="s">
        <v>124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92" t="s">
        <v>4</v>
      </c>
      <c r="AH3" s="12"/>
      <c r="AI3" s="13"/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45"/>
      <c r="AD4" s="15"/>
      <c r="AE4" s="45"/>
      <c r="AF4" s="15"/>
      <c r="AG4" s="17">
        <f t="shared" ref="AG4:AG37" si="1">SUM(B4:AF4)</f>
        <v>0</v>
      </c>
      <c r="AH4" s="12"/>
    </row>
    <row r="5" ht="22.5" customHeight="1">
      <c r="A5" s="18"/>
      <c r="B5" s="46"/>
      <c r="C5" s="45"/>
      <c r="D5" s="46"/>
      <c r="E5" s="45"/>
      <c r="F5" s="46"/>
      <c r="G5" s="45"/>
      <c r="H5" s="46"/>
      <c r="I5" s="45"/>
      <c r="J5" s="46"/>
      <c r="K5" s="45"/>
      <c r="L5" s="46"/>
      <c r="M5" s="45"/>
      <c r="N5" s="46"/>
      <c r="O5" s="45"/>
      <c r="P5" s="46"/>
      <c r="Q5" s="45"/>
      <c r="R5" s="46"/>
      <c r="S5" s="45"/>
      <c r="T5" s="46"/>
      <c r="U5" s="45"/>
      <c r="V5" s="46"/>
      <c r="W5" s="45"/>
      <c r="X5" s="46"/>
      <c r="Y5" s="45"/>
      <c r="Z5" s="46"/>
      <c r="AA5" s="45"/>
      <c r="AB5" s="46"/>
      <c r="AC5" s="45"/>
      <c r="AD5" s="46"/>
      <c r="AE5" s="45"/>
      <c r="AF5" s="46"/>
      <c r="AG5" s="17">
        <f t="shared" si="1"/>
        <v>0</v>
      </c>
      <c r="AH5" s="12"/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5"/>
      <c r="V6" s="15"/>
      <c r="W6" s="45"/>
      <c r="X6" s="15"/>
      <c r="Y6" s="45"/>
      <c r="Z6" s="15"/>
      <c r="AA6" s="45"/>
      <c r="AB6" s="15"/>
      <c r="AC6" s="45"/>
      <c r="AD6" s="15"/>
      <c r="AE6" s="45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5"/>
      <c r="V7" s="15"/>
      <c r="W7" s="45"/>
      <c r="X7" s="15"/>
      <c r="Y7" s="45"/>
      <c r="Z7" s="15"/>
      <c r="AA7" s="45"/>
      <c r="AB7" s="15"/>
      <c r="AC7" s="45"/>
      <c r="AD7" s="15"/>
      <c r="AE7" s="45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5"/>
      <c r="V8" s="15"/>
      <c r="W8" s="45"/>
      <c r="X8" s="15"/>
      <c r="Y8" s="45"/>
      <c r="Z8" s="15"/>
      <c r="AA8" s="45"/>
      <c r="AB8" s="15"/>
      <c r="AC8" s="45"/>
      <c r="AD8" s="15"/>
      <c r="AE8" s="45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5"/>
      <c r="V9" s="15"/>
      <c r="W9" s="45"/>
      <c r="X9" s="15"/>
      <c r="Y9" s="45"/>
      <c r="Z9" s="15"/>
      <c r="AA9" s="45"/>
      <c r="AB9" s="15"/>
      <c r="AC9" s="45"/>
      <c r="AD9" s="15"/>
      <c r="AE9" s="45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5"/>
      <c r="V10" s="15"/>
      <c r="W10" s="45"/>
      <c r="X10" s="15"/>
      <c r="Y10" s="45"/>
      <c r="Z10" s="15"/>
      <c r="AA10" s="45"/>
      <c r="AB10" s="15"/>
      <c r="AC10" s="45"/>
      <c r="AD10" s="15"/>
      <c r="AE10" s="45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5"/>
      <c r="V11" s="15"/>
      <c r="W11" s="45"/>
      <c r="X11" s="15"/>
      <c r="Y11" s="45"/>
      <c r="Z11" s="15"/>
      <c r="AA11" s="45"/>
      <c r="AB11" s="15"/>
      <c r="AC11" s="45"/>
      <c r="AD11" s="15"/>
      <c r="AE11" s="45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5"/>
      <c r="V12" s="15"/>
      <c r="W12" s="45"/>
      <c r="X12" s="15"/>
      <c r="Y12" s="45"/>
      <c r="Z12" s="15"/>
      <c r="AA12" s="45"/>
      <c r="AB12" s="15"/>
      <c r="AC12" s="45"/>
      <c r="AD12" s="15"/>
      <c r="AE12" s="45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5"/>
      <c r="V13" s="15"/>
      <c r="W13" s="45"/>
      <c r="X13" s="15"/>
      <c r="Y13" s="45"/>
      <c r="Z13" s="15"/>
      <c r="AA13" s="45"/>
      <c r="AB13" s="15"/>
      <c r="AC13" s="45"/>
      <c r="AD13" s="15"/>
      <c r="AE13" s="45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5"/>
      <c r="V14" s="15"/>
      <c r="W14" s="45"/>
      <c r="X14" s="15"/>
      <c r="Y14" s="45"/>
      <c r="Z14" s="15"/>
      <c r="AA14" s="45"/>
      <c r="AB14" s="15"/>
      <c r="AC14" s="45"/>
      <c r="AD14" s="15"/>
      <c r="AE14" s="45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5"/>
      <c r="V15" s="15"/>
      <c r="W15" s="45"/>
      <c r="X15" s="15"/>
      <c r="Y15" s="45"/>
      <c r="Z15" s="15"/>
      <c r="AA15" s="45"/>
      <c r="AB15" s="15"/>
      <c r="AC15" s="45"/>
      <c r="AD15" s="15"/>
      <c r="AE15" s="45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5"/>
      <c r="V16" s="15"/>
      <c r="W16" s="45"/>
      <c r="X16" s="15"/>
      <c r="Y16" s="45"/>
      <c r="Z16" s="15"/>
      <c r="AA16" s="45"/>
      <c r="AB16" s="15"/>
      <c r="AC16" s="45"/>
      <c r="AD16" s="15"/>
      <c r="AE16" s="45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45"/>
      <c r="AD17" s="15"/>
      <c r="AE17" s="45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45"/>
      <c r="AD18" s="15"/>
      <c r="AE18" s="45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45"/>
      <c r="AD19" s="15"/>
      <c r="AE19" s="45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5"/>
      <c r="V20" s="15"/>
      <c r="W20" s="45"/>
      <c r="X20" s="15"/>
      <c r="Y20" s="45"/>
      <c r="Z20" s="15"/>
      <c r="AA20" s="45"/>
      <c r="AB20" s="15"/>
      <c r="AC20" s="45"/>
      <c r="AD20" s="15"/>
      <c r="AE20" s="45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5"/>
      <c r="V21" s="15"/>
      <c r="W21" s="45"/>
      <c r="X21" s="15"/>
      <c r="Y21" s="45"/>
      <c r="Z21" s="15"/>
      <c r="AA21" s="45"/>
      <c r="AB21" s="15"/>
      <c r="AC21" s="45"/>
      <c r="AD21" s="15"/>
      <c r="AE21" s="45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5"/>
      <c r="V22" s="15"/>
      <c r="W22" s="45"/>
      <c r="X22" s="15"/>
      <c r="Y22" s="45"/>
      <c r="Z22" s="15"/>
      <c r="AA22" s="45"/>
      <c r="AB22" s="15"/>
      <c r="AC22" s="45"/>
      <c r="AD22" s="15"/>
      <c r="AE22" s="45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5"/>
      <c r="V23" s="15"/>
      <c r="W23" s="45"/>
      <c r="X23" s="15"/>
      <c r="Y23" s="45"/>
      <c r="Z23" s="15"/>
      <c r="AA23" s="45"/>
      <c r="AB23" s="15"/>
      <c r="AC23" s="45"/>
      <c r="AD23" s="15"/>
      <c r="AE23" s="45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5"/>
      <c r="V24" s="15"/>
      <c r="W24" s="45"/>
      <c r="X24" s="15"/>
      <c r="Y24" s="45"/>
      <c r="Z24" s="15"/>
      <c r="AA24" s="45"/>
      <c r="AB24" s="15"/>
      <c r="AC24" s="45"/>
      <c r="AD24" s="15"/>
      <c r="AE24" s="45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5"/>
      <c r="V25" s="15"/>
      <c r="W25" s="45"/>
      <c r="X25" s="15"/>
      <c r="Y25" s="45"/>
      <c r="Z25" s="15"/>
      <c r="AA25" s="45"/>
      <c r="AB25" s="15"/>
      <c r="AC25" s="45"/>
      <c r="AD25" s="15"/>
      <c r="AE25" s="45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5"/>
      <c r="V26" s="15"/>
      <c r="W26" s="45"/>
      <c r="X26" s="15"/>
      <c r="Y26" s="45"/>
      <c r="Z26" s="15"/>
      <c r="AA26" s="45"/>
      <c r="AB26" s="15"/>
      <c r="AC26" s="45"/>
      <c r="AD26" s="15"/>
      <c r="AE26" s="45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5"/>
      <c r="V27" s="15"/>
      <c r="W27" s="45"/>
      <c r="X27" s="15"/>
      <c r="Y27" s="45"/>
      <c r="Z27" s="15"/>
      <c r="AA27" s="45"/>
      <c r="AB27" s="15"/>
      <c r="AC27" s="45"/>
      <c r="AD27" s="15"/>
      <c r="AE27" s="45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5"/>
      <c r="V28" s="15"/>
      <c r="W28" s="45"/>
      <c r="X28" s="15"/>
      <c r="Y28" s="45"/>
      <c r="Z28" s="15"/>
      <c r="AA28" s="45"/>
      <c r="AB28" s="15"/>
      <c r="AC28" s="45"/>
      <c r="AD28" s="15"/>
      <c r="AE28" s="45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5"/>
      <c r="V29" s="15"/>
      <c r="W29" s="45"/>
      <c r="X29" s="15"/>
      <c r="Y29" s="45"/>
      <c r="Z29" s="15"/>
      <c r="AA29" s="45"/>
      <c r="AB29" s="15"/>
      <c r="AC29" s="45"/>
      <c r="AD29" s="15"/>
      <c r="AE29" s="45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5"/>
      <c r="V30" s="15"/>
      <c r="W30" s="45"/>
      <c r="X30" s="15"/>
      <c r="Y30" s="45"/>
      <c r="Z30" s="15"/>
      <c r="AA30" s="45"/>
      <c r="AB30" s="15"/>
      <c r="AC30" s="45"/>
      <c r="AD30" s="15"/>
      <c r="AE30" s="45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5"/>
      <c r="V31" s="15"/>
      <c r="W31" s="45"/>
      <c r="X31" s="15"/>
      <c r="Y31" s="45"/>
      <c r="Z31" s="15"/>
      <c r="AA31" s="45"/>
      <c r="AB31" s="15"/>
      <c r="AC31" s="45"/>
      <c r="AD31" s="15"/>
      <c r="AE31" s="45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5"/>
      <c r="V32" s="15"/>
      <c r="W32" s="45"/>
      <c r="X32" s="15"/>
      <c r="Y32" s="45"/>
      <c r="Z32" s="15"/>
      <c r="AA32" s="45"/>
      <c r="AB32" s="15"/>
      <c r="AC32" s="45"/>
      <c r="AD32" s="15"/>
      <c r="AE32" s="45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5"/>
      <c r="D33" s="15"/>
      <c r="E33" s="45"/>
      <c r="F33" s="15"/>
      <c r="G33" s="45"/>
      <c r="H33" s="15"/>
      <c r="I33" s="45"/>
      <c r="J33" s="15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5"/>
      <c r="V33" s="15"/>
      <c r="W33" s="45"/>
      <c r="X33" s="15"/>
      <c r="Y33" s="45"/>
      <c r="Z33" s="15"/>
      <c r="AA33" s="45"/>
      <c r="AB33" s="15"/>
      <c r="AC33" s="45"/>
      <c r="AD33" s="15"/>
      <c r="AE33" s="45"/>
      <c r="AF33" s="15"/>
      <c r="AG33" s="17">
        <f t="shared" si="1"/>
        <v>0</v>
      </c>
      <c r="AH33" s="12"/>
      <c r="AI33" s="19"/>
    </row>
    <row r="34" ht="22.5" customHeight="1">
      <c r="A34" s="18"/>
      <c r="B34" s="51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17">
        <f t="shared" si="1"/>
        <v>0</v>
      </c>
      <c r="AH34" s="12"/>
      <c r="AI34" s="19"/>
    </row>
    <row r="35" ht="22.5" customHeight="1">
      <c r="A35" s="20"/>
      <c r="B35" s="51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50"/>
      <c r="V35" s="51"/>
      <c r="W35" s="50"/>
      <c r="X35" s="51"/>
      <c r="Y35" s="50"/>
      <c r="Z35" s="51"/>
      <c r="AA35" s="50"/>
      <c r="AB35" s="51"/>
      <c r="AC35" s="50"/>
      <c r="AD35" s="51"/>
      <c r="AE35" s="50"/>
      <c r="AF35" s="51"/>
      <c r="AG35" s="17">
        <f t="shared" si="1"/>
        <v>0</v>
      </c>
      <c r="AH35" s="12"/>
      <c r="AI35" s="19"/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0"/>
      <c r="AD36" s="51"/>
      <c r="AE36" s="50"/>
      <c r="AF36" s="51"/>
      <c r="AG36" s="17">
        <f t="shared" si="1"/>
        <v>0</v>
      </c>
      <c r="AH36" s="12"/>
      <c r="AI36" s="19"/>
    </row>
    <row r="37" ht="22.5" customHeight="1">
      <c r="A37" s="20"/>
      <c r="B37" s="51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0"/>
      <c r="AD37" s="51"/>
      <c r="AE37" s="50"/>
      <c r="AF37" s="51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98" t="s">
        <v>128</v>
      </c>
      <c r="D47" s="98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102" t="s">
        <v>132</v>
      </c>
      <c r="B1" s="102" t="s">
        <v>133</v>
      </c>
      <c r="C1" s="102" t="s">
        <v>134</v>
      </c>
      <c r="D1" s="102" t="s">
        <v>135</v>
      </c>
      <c r="E1" s="102" t="s">
        <v>136</v>
      </c>
      <c r="H1" s="103" t="s">
        <v>137</v>
      </c>
      <c r="I1" s="103" t="s">
        <v>138</v>
      </c>
    </row>
    <row r="2">
      <c r="A2" s="104" t="s">
        <v>139</v>
      </c>
      <c r="B2" s="104" t="s">
        <v>140</v>
      </c>
      <c r="C2" s="105">
        <v>30586.0</v>
      </c>
      <c r="D2" s="106" t="s">
        <v>141</v>
      </c>
      <c r="E2" s="107">
        <v>102.0</v>
      </c>
      <c r="G2" s="108" t="s">
        <v>142</v>
      </c>
      <c r="H2">
        <f t="shared" ref="H2:H18" si="1">COUNTIF($B$2:$B$79,G2)</f>
        <v>1</v>
      </c>
      <c r="I2" s="105">
        <f t="shared" ref="I2:I18" si="2">I81</f>
        <v>362097</v>
      </c>
    </row>
    <row r="3">
      <c r="A3" s="104" t="s">
        <v>143</v>
      </c>
      <c r="B3" s="104" t="s">
        <v>144</v>
      </c>
      <c r="C3" s="105">
        <v>9642.0</v>
      </c>
      <c r="D3" s="106" t="s">
        <v>145</v>
      </c>
      <c r="E3" s="107">
        <v>136.0</v>
      </c>
      <c r="G3" s="108" t="s">
        <v>146</v>
      </c>
      <c r="H3">
        <f t="shared" si="1"/>
        <v>1</v>
      </c>
      <c r="I3" s="105">
        <f t="shared" si="2"/>
        <v>493838</v>
      </c>
    </row>
    <row r="4">
      <c r="A4" s="104" t="s">
        <v>143</v>
      </c>
      <c r="B4" s="104" t="s">
        <v>144</v>
      </c>
      <c r="C4" s="105">
        <v>11019.0</v>
      </c>
      <c r="D4" s="106" t="s">
        <v>147</v>
      </c>
      <c r="E4" s="107">
        <v>169.0</v>
      </c>
      <c r="G4" s="108" t="s">
        <v>148</v>
      </c>
      <c r="H4">
        <f t="shared" si="1"/>
        <v>3</v>
      </c>
      <c r="I4" s="105">
        <f t="shared" si="2"/>
        <v>222766</v>
      </c>
    </row>
    <row r="5">
      <c r="A5" s="104" t="s">
        <v>139</v>
      </c>
      <c r="B5" s="104" t="s">
        <v>149</v>
      </c>
      <c r="C5" s="105">
        <v>30084.0</v>
      </c>
      <c r="D5" s="106" t="s">
        <v>150</v>
      </c>
      <c r="E5" s="107">
        <v>201.0</v>
      </c>
      <c r="G5" s="108" t="s">
        <v>151</v>
      </c>
      <c r="H5">
        <f t="shared" si="1"/>
        <v>9</v>
      </c>
      <c r="I5" s="105">
        <f t="shared" si="2"/>
        <v>185649</v>
      </c>
    </row>
    <row r="6">
      <c r="A6" s="104" t="s">
        <v>152</v>
      </c>
      <c r="B6" s="104" t="s">
        <v>153</v>
      </c>
      <c r="C6" s="105">
        <v>14601.0</v>
      </c>
      <c r="D6" s="106" t="s">
        <v>154</v>
      </c>
      <c r="E6" s="107">
        <v>300.0</v>
      </c>
      <c r="G6" s="108" t="s">
        <v>144</v>
      </c>
      <c r="H6">
        <f t="shared" si="1"/>
        <v>5</v>
      </c>
      <c r="I6" s="105">
        <f t="shared" si="2"/>
        <v>103584</v>
      </c>
    </row>
    <row r="7">
      <c r="A7" s="104" t="s">
        <v>155</v>
      </c>
      <c r="B7" s="104" t="s">
        <v>156</v>
      </c>
      <c r="C7" s="105">
        <v>7836.0</v>
      </c>
      <c r="D7" s="106" t="s">
        <v>157</v>
      </c>
      <c r="E7" s="107">
        <v>359.0</v>
      </c>
      <c r="G7" s="108" t="s">
        <v>158</v>
      </c>
      <c r="H7">
        <f t="shared" si="1"/>
        <v>11</v>
      </c>
      <c r="I7" s="105">
        <f t="shared" si="2"/>
        <v>429681</v>
      </c>
    </row>
    <row r="8">
      <c r="A8" s="104" t="s">
        <v>152</v>
      </c>
      <c r="B8" s="104" t="s">
        <v>159</v>
      </c>
      <c r="C8" s="105">
        <v>29263.0</v>
      </c>
      <c r="D8" s="106" t="s">
        <v>160</v>
      </c>
      <c r="E8" s="107">
        <v>409.0</v>
      </c>
      <c r="G8" s="108" t="s">
        <v>149</v>
      </c>
      <c r="H8">
        <f t="shared" si="1"/>
        <v>8</v>
      </c>
      <c r="I8" s="105">
        <f t="shared" si="2"/>
        <v>108952</v>
      </c>
    </row>
    <row r="9">
      <c r="A9" s="104" t="s">
        <v>139</v>
      </c>
      <c r="B9" s="104" t="s">
        <v>149</v>
      </c>
      <c r="C9" s="105">
        <v>7567.0</v>
      </c>
      <c r="D9" s="106" t="s">
        <v>161</v>
      </c>
      <c r="E9" s="107">
        <v>508.0</v>
      </c>
      <c r="G9" s="108" t="s">
        <v>140</v>
      </c>
      <c r="H9">
        <f t="shared" si="1"/>
        <v>4</v>
      </c>
      <c r="I9" s="105">
        <f t="shared" si="2"/>
        <v>92077</v>
      </c>
    </row>
    <row r="10">
      <c r="A10" s="104" t="s">
        <v>155</v>
      </c>
      <c r="B10" s="104" t="s">
        <v>162</v>
      </c>
      <c r="C10" s="105">
        <v>101220.0</v>
      </c>
      <c r="D10" s="106" t="s">
        <v>114</v>
      </c>
      <c r="E10" s="107">
        <v>607.0</v>
      </c>
      <c r="G10" s="108" t="s">
        <v>163</v>
      </c>
      <c r="H10">
        <f t="shared" si="1"/>
        <v>7</v>
      </c>
      <c r="I10" s="105">
        <f t="shared" si="2"/>
        <v>136489</v>
      </c>
    </row>
    <row r="11">
      <c r="A11" s="104" t="s">
        <v>139</v>
      </c>
      <c r="B11" s="104" t="s">
        <v>158</v>
      </c>
      <c r="C11" s="105">
        <v>11936.0</v>
      </c>
      <c r="D11" s="106" t="s">
        <v>164</v>
      </c>
      <c r="E11" s="107">
        <v>706.0</v>
      </c>
      <c r="G11" s="108" t="s">
        <v>153</v>
      </c>
      <c r="H11">
        <f t="shared" si="1"/>
        <v>2</v>
      </c>
      <c r="I11" s="105">
        <f t="shared" si="2"/>
        <v>139460</v>
      </c>
    </row>
    <row r="12">
      <c r="A12" s="104" t="s">
        <v>155</v>
      </c>
      <c r="B12" s="104" t="s">
        <v>156</v>
      </c>
      <c r="C12" s="105">
        <v>30998.0</v>
      </c>
      <c r="D12" s="106" t="s">
        <v>165</v>
      </c>
      <c r="E12" s="107">
        <v>805.0</v>
      </c>
      <c r="G12" s="108" t="s">
        <v>159</v>
      </c>
      <c r="H12">
        <f t="shared" si="1"/>
        <v>3</v>
      </c>
      <c r="I12" s="105">
        <f t="shared" si="2"/>
        <v>64834</v>
      </c>
    </row>
    <row r="13">
      <c r="A13" s="104" t="s">
        <v>143</v>
      </c>
      <c r="B13" s="104" t="s">
        <v>144</v>
      </c>
      <c r="C13" s="105">
        <v>44650.0</v>
      </c>
      <c r="D13" s="106" t="s">
        <v>166</v>
      </c>
      <c r="E13" s="107">
        <v>904.0</v>
      </c>
      <c r="G13" s="108" t="s">
        <v>167</v>
      </c>
      <c r="H13">
        <f t="shared" si="1"/>
        <v>2</v>
      </c>
      <c r="I13" s="105">
        <f t="shared" si="2"/>
        <v>459524</v>
      </c>
    </row>
    <row r="14">
      <c r="A14" s="104" t="s">
        <v>143</v>
      </c>
      <c r="B14" s="104" t="s">
        <v>151</v>
      </c>
      <c r="C14" s="105">
        <v>15037.0</v>
      </c>
      <c r="D14" s="106" t="s">
        <v>168</v>
      </c>
      <c r="E14" s="107">
        <v>1001.0</v>
      </c>
      <c r="G14" s="108" t="s">
        <v>169</v>
      </c>
      <c r="H14">
        <f t="shared" si="1"/>
        <v>1</v>
      </c>
      <c r="I14" s="105">
        <f t="shared" si="2"/>
        <v>517510</v>
      </c>
    </row>
    <row r="15">
      <c r="A15" s="104" t="s">
        <v>139</v>
      </c>
      <c r="B15" s="104" t="s">
        <v>149</v>
      </c>
      <c r="C15" s="105">
        <v>9936.0</v>
      </c>
      <c r="D15" s="106" t="s">
        <v>170</v>
      </c>
      <c r="E15" s="107">
        <v>1100.0</v>
      </c>
      <c r="G15" s="108" t="s">
        <v>171</v>
      </c>
      <c r="H15">
        <f t="shared" si="1"/>
        <v>2</v>
      </c>
      <c r="I15" s="105">
        <f t="shared" si="2"/>
        <v>52655</v>
      </c>
    </row>
    <row r="16">
      <c r="A16" s="104" t="s">
        <v>139</v>
      </c>
      <c r="B16" s="104" t="s">
        <v>163</v>
      </c>
      <c r="C16" s="105">
        <v>12404.0</v>
      </c>
      <c r="D16" s="106" t="s">
        <v>172</v>
      </c>
      <c r="E16" s="107">
        <v>1159.0</v>
      </c>
      <c r="G16" s="108" t="s">
        <v>173</v>
      </c>
      <c r="H16">
        <f t="shared" si="1"/>
        <v>4</v>
      </c>
      <c r="I16" s="105">
        <f t="shared" si="2"/>
        <v>218335</v>
      </c>
    </row>
    <row r="17">
      <c r="A17" s="104" t="s">
        <v>139</v>
      </c>
      <c r="B17" s="104" t="s">
        <v>158</v>
      </c>
      <c r="C17" s="105">
        <v>208972.0</v>
      </c>
      <c r="D17" s="106" t="s">
        <v>174</v>
      </c>
      <c r="E17" s="107">
        <v>1209.0</v>
      </c>
      <c r="G17" s="108" t="s">
        <v>162</v>
      </c>
      <c r="H17">
        <f t="shared" si="1"/>
        <v>5</v>
      </c>
      <c r="I17" s="105">
        <f t="shared" si="2"/>
        <v>175466</v>
      </c>
    </row>
    <row r="18">
      <c r="A18" s="104" t="s">
        <v>152</v>
      </c>
      <c r="B18" s="104" t="s">
        <v>167</v>
      </c>
      <c r="C18" s="105">
        <v>381285.0</v>
      </c>
      <c r="D18" s="106" t="s">
        <v>175</v>
      </c>
      <c r="E18" s="107">
        <v>1308.0</v>
      </c>
      <c r="G18" s="108" t="s">
        <v>156</v>
      </c>
      <c r="H18">
        <f t="shared" si="1"/>
        <v>10</v>
      </c>
      <c r="I18" s="105">
        <f t="shared" si="2"/>
        <v>255733</v>
      </c>
    </row>
    <row r="19">
      <c r="A19" s="104" t="s">
        <v>139</v>
      </c>
      <c r="B19" s="104" t="s">
        <v>158</v>
      </c>
      <c r="C19" s="105">
        <v>37534.0</v>
      </c>
      <c r="D19" s="106" t="s">
        <v>176</v>
      </c>
      <c r="E19" s="107">
        <v>1407.0</v>
      </c>
    </row>
    <row r="20">
      <c r="A20" s="104" t="s">
        <v>155</v>
      </c>
      <c r="B20" s="104" t="s">
        <v>156</v>
      </c>
      <c r="C20" s="105">
        <v>122499.0</v>
      </c>
      <c r="D20" s="106" t="s">
        <v>119</v>
      </c>
      <c r="E20" s="107">
        <v>1506.0</v>
      </c>
    </row>
    <row r="21">
      <c r="A21" s="104" t="s">
        <v>143</v>
      </c>
      <c r="B21" s="104" t="s">
        <v>173</v>
      </c>
      <c r="C21" s="105">
        <v>31063.0</v>
      </c>
      <c r="D21" s="106" t="s">
        <v>177</v>
      </c>
      <c r="E21" s="107">
        <v>1605.0</v>
      </c>
    </row>
    <row r="22">
      <c r="A22" s="104" t="s">
        <v>139</v>
      </c>
      <c r="B22" s="104" t="s">
        <v>163</v>
      </c>
      <c r="C22" s="105">
        <v>12723.0</v>
      </c>
      <c r="D22" s="106" t="s">
        <v>178</v>
      </c>
      <c r="E22" s="107">
        <v>1704.0</v>
      </c>
    </row>
    <row r="23">
      <c r="A23" s="104" t="s">
        <v>139</v>
      </c>
      <c r="B23" s="104" t="s">
        <v>149</v>
      </c>
      <c r="C23" s="105">
        <v>4304.0</v>
      </c>
      <c r="D23" s="106" t="s">
        <v>179</v>
      </c>
      <c r="E23" s="107">
        <v>1803.0</v>
      </c>
    </row>
    <row r="24">
      <c r="A24" s="104" t="s">
        <v>139</v>
      </c>
      <c r="B24" s="104" t="s">
        <v>140</v>
      </c>
      <c r="C24" s="105">
        <v>33850.0</v>
      </c>
      <c r="D24" s="106" t="s">
        <v>180</v>
      </c>
      <c r="E24" s="107">
        <v>1902.0</v>
      </c>
    </row>
    <row r="25">
      <c r="A25" s="104" t="s">
        <v>139</v>
      </c>
      <c r="B25" s="104" t="s">
        <v>149</v>
      </c>
      <c r="C25" s="105">
        <v>6749.0</v>
      </c>
      <c r="D25" s="106" t="s">
        <v>181</v>
      </c>
      <c r="E25" s="107">
        <v>2009.0</v>
      </c>
    </row>
    <row r="26">
      <c r="A26" s="104" t="s">
        <v>143</v>
      </c>
      <c r="B26" s="104" t="s">
        <v>144</v>
      </c>
      <c r="C26" s="105">
        <v>22923.0</v>
      </c>
      <c r="D26" s="106" t="s">
        <v>182</v>
      </c>
      <c r="E26" s="107">
        <v>2108.0</v>
      </c>
    </row>
    <row r="27">
      <c r="A27" s="104" t="s">
        <v>155</v>
      </c>
      <c r="B27" s="104" t="s">
        <v>162</v>
      </c>
      <c r="C27" s="105">
        <v>21509.0</v>
      </c>
      <c r="D27" s="106" t="s">
        <v>183</v>
      </c>
      <c r="E27" s="107">
        <v>2207.0</v>
      </c>
    </row>
    <row r="28">
      <c r="A28" s="104" t="s">
        <v>155</v>
      </c>
      <c r="B28" s="104" t="s">
        <v>156</v>
      </c>
      <c r="C28" s="105">
        <v>12709.0</v>
      </c>
      <c r="D28" s="106" t="s">
        <v>184</v>
      </c>
      <c r="E28" s="107">
        <v>2256.0</v>
      </c>
      <c r="G28" s="109" t="s">
        <v>185</v>
      </c>
    </row>
    <row r="29">
      <c r="A29" s="104" t="s">
        <v>139</v>
      </c>
      <c r="B29" s="104" t="s">
        <v>149</v>
      </c>
      <c r="C29" s="105">
        <v>30867.0</v>
      </c>
      <c r="D29" s="106" t="s">
        <v>186</v>
      </c>
      <c r="E29" s="107">
        <v>2306.0</v>
      </c>
      <c r="G29" s="110"/>
    </row>
    <row r="30">
      <c r="A30" s="104" t="s">
        <v>152</v>
      </c>
      <c r="B30" s="104" t="s">
        <v>153</v>
      </c>
      <c r="C30" s="105">
        <v>124859.0</v>
      </c>
      <c r="D30" s="106" t="s">
        <v>187</v>
      </c>
      <c r="E30" s="107">
        <v>2405.0</v>
      </c>
      <c r="G30" s="110"/>
    </row>
    <row r="31">
      <c r="A31" s="104" t="s">
        <v>139</v>
      </c>
      <c r="B31" s="104" t="s">
        <v>163</v>
      </c>
      <c r="C31" s="105">
        <v>26082.0</v>
      </c>
      <c r="D31" s="106" t="s">
        <v>188</v>
      </c>
      <c r="E31" s="107">
        <v>2454.0</v>
      </c>
      <c r="G31" s="109" t="s">
        <v>189</v>
      </c>
    </row>
    <row r="32">
      <c r="A32" s="104" t="s">
        <v>155</v>
      </c>
      <c r="B32" s="104" t="s">
        <v>162</v>
      </c>
      <c r="C32" s="105">
        <v>12479.0</v>
      </c>
      <c r="D32" s="106" t="s">
        <v>190</v>
      </c>
      <c r="E32" s="107">
        <v>2504.0</v>
      </c>
      <c r="G32" s="110"/>
    </row>
    <row r="33">
      <c r="A33" s="104" t="s">
        <v>139</v>
      </c>
      <c r="B33" s="104" t="s">
        <v>149</v>
      </c>
      <c r="C33" s="105">
        <v>8889.0</v>
      </c>
      <c r="D33" s="106" t="s">
        <v>191</v>
      </c>
      <c r="E33" s="107">
        <v>2553.0</v>
      </c>
      <c r="G33" s="109" t="s">
        <v>192</v>
      </c>
    </row>
    <row r="34">
      <c r="A34" s="104" t="s">
        <v>152</v>
      </c>
      <c r="B34" s="104" t="s">
        <v>159</v>
      </c>
      <c r="C34" s="105">
        <v>13860.0</v>
      </c>
      <c r="D34" s="106" t="s">
        <v>193</v>
      </c>
      <c r="E34" s="107">
        <v>2603.0</v>
      </c>
    </row>
    <row r="35">
      <c r="A35" s="104" t="s">
        <v>139</v>
      </c>
      <c r="B35" s="104" t="s">
        <v>163</v>
      </c>
      <c r="C35" s="105">
        <v>13377.0</v>
      </c>
      <c r="D35" s="106" t="s">
        <v>194</v>
      </c>
      <c r="E35" s="107">
        <v>2652.0</v>
      </c>
    </row>
    <row r="36">
      <c r="A36" s="104" t="s">
        <v>155</v>
      </c>
      <c r="B36" s="104" t="s">
        <v>156</v>
      </c>
      <c r="C36" s="105">
        <v>14066.0</v>
      </c>
      <c r="D36" s="106" t="s">
        <v>195</v>
      </c>
      <c r="E36" s="107">
        <v>2702.0</v>
      </c>
    </row>
    <row r="37">
      <c r="A37" s="104" t="s">
        <v>139</v>
      </c>
      <c r="B37" s="104" t="s">
        <v>158</v>
      </c>
      <c r="C37" s="105">
        <v>34348.0</v>
      </c>
      <c r="D37" s="106" t="s">
        <v>196</v>
      </c>
      <c r="E37" s="107">
        <v>2801.0</v>
      </c>
    </row>
    <row r="38">
      <c r="A38" s="104" t="s">
        <v>155</v>
      </c>
      <c r="B38" s="104" t="s">
        <v>156</v>
      </c>
      <c r="C38" s="105">
        <v>10555.0</v>
      </c>
      <c r="D38" s="106" t="s">
        <v>197</v>
      </c>
      <c r="E38" s="107">
        <v>2900.0</v>
      </c>
    </row>
    <row r="39">
      <c r="A39" s="104" t="s">
        <v>139</v>
      </c>
      <c r="B39" s="104" t="s">
        <v>163</v>
      </c>
      <c r="C39" s="105">
        <v>29161.0</v>
      </c>
      <c r="D39" s="106" t="s">
        <v>198</v>
      </c>
      <c r="E39" s="107">
        <v>3007.0</v>
      </c>
    </row>
    <row r="40">
      <c r="A40" s="104" t="s">
        <v>143</v>
      </c>
      <c r="B40" s="104" t="s">
        <v>173</v>
      </c>
      <c r="C40" s="105">
        <v>30477.0</v>
      </c>
      <c r="D40" s="106" t="s">
        <v>199</v>
      </c>
      <c r="E40" s="107">
        <v>3056.0</v>
      </c>
    </row>
    <row r="41">
      <c r="A41" s="104" t="s">
        <v>139</v>
      </c>
      <c r="B41" s="104" t="s">
        <v>158</v>
      </c>
      <c r="C41" s="105">
        <v>12192.0</v>
      </c>
      <c r="D41" s="106" t="s">
        <v>200</v>
      </c>
      <c r="E41" s="107">
        <v>3106.0</v>
      </c>
    </row>
    <row r="42">
      <c r="A42" s="104" t="s">
        <v>155</v>
      </c>
      <c r="B42" s="104" t="s">
        <v>162</v>
      </c>
      <c r="C42" s="105">
        <v>16668.0</v>
      </c>
      <c r="D42" s="106" t="s">
        <v>201</v>
      </c>
      <c r="E42" s="107">
        <v>3130.0</v>
      </c>
    </row>
    <row r="43">
      <c r="A43" s="104" t="s">
        <v>139</v>
      </c>
      <c r="B43" s="104" t="s">
        <v>140</v>
      </c>
      <c r="C43" s="105">
        <v>10947.0</v>
      </c>
      <c r="D43" s="106" t="s">
        <v>202</v>
      </c>
      <c r="E43" s="107">
        <v>3163.0</v>
      </c>
    </row>
    <row r="44">
      <c r="A44" s="104" t="s">
        <v>143</v>
      </c>
      <c r="B44" s="104" t="s">
        <v>148</v>
      </c>
      <c r="C44" s="105">
        <v>173555.0</v>
      </c>
      <c r="D44" s="106" t="s">
        <v>203</v>
      </c>
      <c r="E44" s="107">
        <v>3205.0</v>
      </c>
    </row>
    <row r="45">
      <c r="A45" s="104" t="s">
        <v>143</v>
      </c>
      <c r="B45" s="104" t="s">
        <v>144</v>
      </c>
      <c r="C45" s="105">
        <v>15350.0</v>
      </c>
      <c r="D45" s="106" t="s">
        <v>204</v>
      </c>
      <c r="E45" s="107">
        <v>3304.0</v>
      </c>
    </row>
    <row r="46">
      <c r="A46" s="104" t="s">
        <v>139</v>
      </c>
      <c r="B46" s="104" t="s">
        <v>158</v>
      </c>
      <c r="C46" s="105">
        <v>38499.0</v>
      </c>
      <c r="D46" s="106" t="s">
        <v>205</v>
      </c>
      <c r="E46" s="107">
        <v>3320.0</v>
      </c>
    </row>
    <row r="47">
      <c r="A47" s="104" t="s">
        <v>139</v>
      </c>
      <c r="B47" s="104" t="s">
        <v>140</v>
      </c>
      <c r="C47" s="105">
        <v>16694.0</v>
      </c>
      <c r="D47" s="106" t="s">
        <v>206</v>
      </c>
      <c r="E47" s="107">
        <v>3346.0</v>
      </c>
    </row>
    <row r="48">
      <c r="A48" s="104" t="s">
        <v>155</v>
      </c>
      <c r="B48" s="104" t="s">
        <v>156</v>
      </c>
      <c r="C48" s="105">
        <v>12833.0</v>
      </c>
      <c r="D48" s="106" t="s">
        <v>207</v>
      </c>
      <c r="E48" s="107">
        <v>3353.0</v>
      </c>
    </row>
    <row r="49">
      <c r="A49" s="104" t="s">
        <v>139</v>
      </c>
      <c r="B49" s="104" t="s">
        <v>158</v>
      </c>
      <c r="C49" s="105">
        <v>26153.0</v>
      </c>
      <c r="D49" s="106" t="s">
        <v>208</v>
      </c>
      <c r="E49" s="107">
        <v>3403.0</v>
      </c>
    </row>
    <row r="50">
      <c r="A50" s="104" t="s">
        <v>143</v>
      </c>
      <c r="B50" s="104" t="s">
        <v>151</v>
      </c>
      <c r="C50" s="105">
        <v>18833.0</v>
      </c>
      <c r="D50" s="106" t="s">
        <v>209</v>
      </c>
      <c r="E50" s="107">
        <v>3502.0</v>
      </c>
    </row>
    <row r="51">
      <c r="A51" s="104" t="s">
        <v>143</v>
      </c>
      <c r="B51" s="104" t="s">
        <v>151</v>
      </c>
      <c r="C51" s="105">
        <v>5524.0</v>
      </c>
      <c r="D51" s="106" t="s">
        <v>210</v>
      </c>
      <c r="E51" s="107">
        <v>3601.0</v>
      </c>
    </row>
    <row r="52">
      <c r="A52" s="104" t="s">
        <v>139</v>
      </c>
      <c r="B52" s="104" t="s">
        <v>163</v>
      </c>
      <c r="C52" s="105">
        <v>17465.0</v>
      </c>
      <c r="D52" s="106" t="s">
        <v>211</v>
      </c>
      <c r="E52" s="107">
        <v>3700.0</v>
      </c>
    </row>
    <row r="53">
      <c r="A53" s="104" t="s">
        <v>139</v>
      </c>
      <c r="B53" s="104" t="s">
        <v>158</v>
      </c>
      <c r="C53" s="105">
        <v>15449.0</v>
      </c>
      <c r="D53" s="106" t="s">
        <v>212</v>
      </c>
      <c r="E53" s="107">
        <v>3809.0</v>
      </c>
    </row>
    <row r="54">
      <c r="A54" s="104" t="s">
        <v>143</v>
      </c>
      <c r="B54" s="104" t="s">
        <v>151</v>
      </c>
      <c r="C54" s="105">
        <v>50110.0</v>
      </c>
      <c r="D54" s="106" t="s">
        <v>213</v>
      </c>
      <c r="E54" s="107">
        <v>3908.0</v>
      </c>
    </row>
    <row r="55">
      <c r="A55" s="104" t="s">
        <v>155</v>
      </c>
      <c r="B55" s="104" t="s">
        <v>156</v>
      </c>
      <c r="C55" s="105">
        <v>23184.0</v>
      </c>
      <c r="D55" s="106" t="s">
        <v>214</v>
      </c>
      <c r="E55" s="107">
        <v>4005.0</v>
      </c>
    </row>
    <row r="56">
      <c r="A56" s="104" t="s">
        <v>143</v>
      </c>
      <c r="B56" s="104" t="s">
        <v>173</v>
      </c>
      <c r="C56" s="105">
        <v>26184.0</v>
      </c>
      <c r="D56" s="106" t="s">
        <v>215</v>
      </c>
      <c r="E56" s="107">
        <v>4054.0</v>
      </c>
    </row>
    <row r="57">
      <c r="A57" s="104" t="s">
        <v>143</v>
      </c>
      <c r="B57" s="104" t="s">
        <v>151</v>
      </c>
      <c r="C57" s="105">
        <v>27047.0</v>
      </c>
      <c r="D57" s="106" t="s">
        <v>216</v>
      </c>
      <c r="E57" s="107">
        <v>4104.0</v>
      </c>
    </row>
    <row r="58">
      <c r="A58" s="104" t="s">
        <v>152</v>
      </c>
      <c r="B58" s="104" t="s">
        <v>159</v>
      </c>
      <c r="C58" s="105">
        <v>21711.0</v>
      </c>
      <c r="D58" s="106" t="s">
        <v>217</v>
      </c>
      <c r="E58" s="107">
        <v>4203.0</v>
      </c>
    </row>
    <row r="59">
      <c r="A59" s="104" t="s">
        <v>143</v>
      </c>
      <c r="B59" s="104" t="s">
        <v>151</v>
      </c>
      <c r="C59" s="105">
        <v>7863.0</v>
      </c>
      <c r="D59" s="106" t="s">
        <v>218</v>
      </c>
      <c r="E59" s="107">
        <v>4252.0</v>
      </c>
    </row>
    <row r="60">
      <c r="A60" s="104" t="s">
        <v>139</v>
      </c>
      <c r="B60" s="104" t="s">
        <v>158</v>
      </c>
      <c r="C60" s="105">
        <v>11574.0</v>
      </c>
      <c r="D60" s="106" t="s">
        <v>219</v>
      </c>
      <c r="E60" s="107">
        <v>4302.0</v>
      </c>
    </row>
    <row r="61">
      <c r="A61" s="104" t="s">
        <v>143</v>
      </c>
      <c r="B61" s="104" t="s">
        <v>148</v>
      </c>
      <c r="C61" s="105">
        <v>19141.0</v>
      </c>
      <c r="D61" s="106" t="s">
        <v>220</v>
      </c>
      <c r="E61" s="107">
        <v>4351.0</v>
      </c>
    </row>
    <row r="62">
      <c r="A62" s="104" t="s">
        <v>139</v>
      </c>
      <c r="B62" s="104" t="s">
        <v>158</v>
      </c>
      <c r="C62" s="105">
        <v>11622.0</v>
      </c>
      <c r="D62" s="106" t="s">
        <v>221</v>
      </c>
      <c r="E62" s="107">
        <v>4401.0</v>
      </c>
    </row>
    <row r="63">
      <c r="A63" s="104" t="s">
        <v>152</v>
      </c>
      <c r="B63" s="104" t="s">
        <v>171</v>
      </c>
      <c r="C63" s="105">
        <v>12224.0</v>
      </c>
      <c r="D63" s="106" t="s">
        <v>222</v>
      </c>
      <c r="E63" s="107">
        <v>4500.0</v>
      </c>
    </row>
    <row r="64">
      <c r="A64" s="104" t="s">
        <v>152</v>
      </c>
      <c r="B64" s="104" t="s">
        <v>171</v>
      </c>
      <c r="C64" s="105">
        <v>40431.0</v>
      </c>
      <c r="D64" s="106" t="s">
        <v>223</v>
      </c>
      <c r="E64" s="107">
        <v>4559.0</v>
      </c>
    </row>
    <row r="65">
      <c r="A65" s="104" t="s">
        <v>155</v>
      </c>
      <c r="B65" s="104" t="s">
        <v>162</v>
      </c>
      <c r="C65" s="105">
        <v>23590.0</v>
      </c>
      <c r="D65" s="106" t="s">
        <v>224</v>
      </c>
      <c r="E65" s="107">
        <v>4609.0</v>
      </c>
    </row>
    <row r="66">
      <c r="A66" s="104" t="s">
        <v>155</v>
      </c>
      <c r="B66" s="104" t="s">
        <v>156</v>
      </c>
      <c r="C66" s="105">
        <v>8638.0</v>
      </c>
      <c r="D66" s="106" t="s">
        <v>225</v>
      </c>
      <c r="E66" s="107">
        <v>4658.0</v>
      </c>
    </row>
    <row r="67">
      <c r="A67" s="104" t="s">
        <v>143</v>
      </c>
      <c r="B67" s="104" t="s">
        <v>151</v>
      </c>
      <c r="C67" s="105">
        <v>37947.0</v>
      </c>
      <c r="D67" s="106" t="s">
        <v>226</v>
      </c>
      <c r="E67" s="107">
        <v>4708.0</v>
      </c>
    </row>
    <row r="68">
      <c r="A68" s="104" t="s">
        <v>139</v>
      </c>
      <c r="B68" s="104" t="s">
        <v>149</v>
      </c>
      <c r="C68" s="105">
        <v>10556.0</v>
      </c>
      <c r="D68" s="106" t="s">
        <v>227</v>
      </c>
      <c r="E68" s="107">
        <v>4807.0</v>
      </c>
    </row>
    <row r="69">
      <c r="A69" s="104" t="s">
        <v>143</v>
      </c>
      <c r="B69" s="104" t="s">
        <v>173</v>
      </c>
      <c r="C69" s="105">
        <v>130611.0</v>
      </c>
      <c r="D69" s="106" t="s">
        <v>109</v>
      </c>
      <c r="E69" s="107">
        <v>4906.0</v>
      </c>
    </row>
    <row r="70">
      <c r="A70" s="104" t="s">
        <v>155</v>
      </c>
      <c r="B70" s="104" t="s">
        <v>156</v>
      </c>
      <c r="C70" s="105">
        <v>12415.0</v>
      </c>
      <c r="D70" s="106" t="s">
        <v>228</v>
      </c>
      <c r="E70" s="107">
        <v>4955.0</v>
      </c>
    </row>
    <row r="71">
      <c r="A71" s="104" t="s">
        <v>152</v>
      </c>
      <c r="B71" s="104" t="s">
        <v>169</v>
      </c>
      <c r="C71" s="105">
        <v>517510.0</v>
      </c>
      <c r="D71" s="106" t="s">
        <v>229</v>
      </c>
      <c r="E71" s="107">
        <v>5002.0</v>
      </c>
    </row>
    <row r="72">
      <c r="A72" s="104" t="s">
        <v>143</v>
      </c>
      <c r="B72" s="104" t="s">
        <v>148</v>
      </c>
      <c r="C72" s="105">
        <v>30070.0</v>
      </c>
      <c r="D72" s="106" t="s">
        <v>230</v>
      </c>
      <c r="E72" s="107">
        <v>5010.0</v>
      </c>
    </row>
    <row r="73">
      <c r="A73" s="104" t="s">
        <v>139</v>
      </c>
      <c r="B73" s="104" t="s">
        <v>158</v>
      </c>
      <c r="C73" s="105">
        <v>21402.0</v>
      </c>
      <c r="D73" s="106" t="s">
        <v>231</v>
      </c>
      <c r="E73" s="107">
        <v>5036.0</v>
      </c>
    </row>
    <row r="74">
      <c r="A74" s="104" t="s">
        <v>139</v>
      </c>
      <c r="B74" s="104" t="s">
        <v>163</v>
      </c>
      <c r="C74" s="105">
        <v>25277.0</v>
      </c>
      <c r="D74" s="106" t="s">
        <v>232</v>
      </c>
      <c r="E74" s="107">
        <v>5069.0</v>
      </c>
    </row>
    <row r="75">
      <c r="A75" s="104" t="s">
        <v>152</v>
      </c>
      <c r="B75" s="104" t="s">
        <v>167</v>
      </c>
      <c r="C75" s="105">
        <v>78239.0</v>
      </c>
      <c r="D75" s="106" t="s">
        <v>233</v>
      </c>
      <c r="E75" s="107">
        <v>5101.0</v>
      </c>
    </row>
    <row r="76">
      <c r="A76" s="104" t="s">
        <v>143</v>
      </c>
      <c r="B76" s="104" t="s">
        <v>151</v>
      </c>
      <c r="C76" s="105">
        <v>9208.0</v>
      </c>
      <c r="D76" s="106" t="s">
        <v>234</v>
      </c>
      <c r="E76" s="107">
        <v>5150.0</v>
      </c>
    </row>
    <row r="77">
      <c r="A77" s="104" t="s">
        <v>143</v>
      </c>
      <c r="B77" s="104" t="s">
        <v>151</v>
      </c>
      <c r="C77" s="105">
        <v>14080.0</v>
      </c>
      <c r="D77" s="106" t="s">
        <v>235</v>
      </c>
      <c r="E77" s="107">
        <v>5176.0</v>
      </c>
    </row>
    <row r="78">
      <c r="A78" s="104" t="s">
        <v>152</v>
      </c>
      <c r="B78" s="104" t="s">
        <v>146</v>
      </c>
      <c r="C78" s="105">
        <v>493838.0</v>
      </c>
      <c r="D78" s="106" t="s">
        <v>236</v>
      </c>
      <c r="E78" s="107">
        <v>5200.0</v>
      </c>
    </row>
    <row r="79">
      <c r="A79" s="104" t="s">
        <v>152</v>
      </c>
      <c r="B79" s="104" t="s">
        <v>142</v>
      </c>
      <c r="C79" s="105">
        <v>362097.0</v>
      </c>
      <c r="D79" s="106" t="s">
        <v>124</v>
      </c>
      <c r="E79" s="107">
        <v>5309.0</v>
      </c>
    </row>
    <row r="80">
      <c r="H80" s="103" t="s">
        <v>137</v>
      </c>
      <c r="I80" s="111" t="s">
        <v>138</v>
      </c>
    </row>
    <row r="81">
      <c r="G81" s="112" t="s">
        <v>142</v>
      </c>
      <c r="H81" s="113">
        <f t="shared" ref="H81:H97" si="3">COUNTIF($B$2:$B$79,G81)</f>
        <v>1</v>
      </c>
      <c r="I81" s="114">
        <f>SUM(C79)</f>
        <v>362097</v>
      </c>
    </row>
    <row r="82">
      <c r="G82" s="112" t="s">
        <v>146</v>
      </c>
      <c r="H82" s="113">
        <f t="shared" si="3"/>
        <v>1</v>
      </c>
      <c r="I82" s="115">
        <f>SUM(C78)</f>
        <v>493838</v>
      </c>
    </row>
    <row r="83">
      <c r="G83" s="112" t="s">
        <v>148</v>
      </c>
      <c r="H83" s="113">
        <f t="shared" si="3"/>
        <v>3</v>
      </c>
      <c r="I83" s="115">
        <f>SUM(C44,C61,C72)</f>
        <v>222766</v>
      </c>
    </row>
    <row r="84">
      <c r="G84" s="112" t="s">
        <v>151</v>
      </c>
      <c r="H84" s="113">
        <f t="shared" si="3"/>
        <v>9</v>
      </c>
      <c r="I84" s="115">
        <f>SUM(C14,C50,C51,C54,C57,C59,C67,C76,C77)</f>
        <v>185649</v>
      </c>
    </row>
    <row r="85">
      <c r="G85" s="112" t="s">
        <v>144</v>
      </c>
      <c r="H85" s="113">
        <f t="shared" si="3"/>
        <v>5</v>
      </c>
      <c r="I85" s="115">
        <f>SUM(C3,C4,C13,C26,C45)</f>
        <v>103584</v>
      </c>
    </row>
    <row r="86">
      <c r="G86" s="112" t="s">
        <v>158</v>
      </c>
      <c r="H86" s="113">
        <f t="shared" si="3"/>
        <v>11</v>
      </c>
      <c r="I86" s="115">
        <f>SUM(C11,C17,C19,C37,C41,C46,C49,C53,C60,C62,C73)</f>
        <v>429681</v>
      </c>
    </row>
    <row r="87">
      <c r="G87" s="112" t="s">
        <v>149</v>
      </c>
      <c r="H87" s="113">
        <f t="shared" si="3"/>
        <v>8</v>
      </c>
      <c r="I87" s="115">
        <f>SUM(C5,C9,C15,C23,C25,C29,C33,C68)</f>
        <v>108952</v>
      </c>
    </row>
    <row r="88">
      <c r="G88" s="112" t="s">
        <v>140</v>
      </c>
      <c r="H88" s="113">
        <f t="shared" si="3"/>
        <v>4</v>
      </c>
      <c r="I88" s="115">
        <f>SUM(C2,C24,C43,C47)</f>
        <v>92077</v>
      </c>
    </row>
    <row r="89">
      <c r="G89" s="112" t="s">
        <v>163</v>
      </c>
      <c r="H89" s="113">
        <f t="shared" si="3"/>
        <v>7</v>
      </c>
      <c r="I89" s="115">
        <f>SUM(C16,C22,C31,C35,C39,C52,C74)</f>
        <v>136489</v>
      </c>
    </row>
    <row r="90">
      <c r="G90" s="112" t="s">
        <v>153</v>
      </c>
      <c r="H90" s="113">
        <f t="shared" si="3"/>
        <v>2</v>
      </c>
      <c r="I90" s="115">
        <f>SUM(C6,C30)</f>
        <v>139460</v>
      </c>
    </row>
    <row r="91">
      <c r="G91" s="112" t="s">
        <v>159</v>
      </c>
      <c r="H91" s="113">
        <f t="shared" si="3"/>
        <v>3</v>
      </c>
      <c r="I91" s="115">
        <f>SUM(C8,C34,C58)</f>
        <v>64834</v>
      </c>
    </row>
    <row r="92">
      <c r="G92" s="112" t="s">
        <v>167</v>
      </c>
      <c r="H92" s="113">
        <f t="shared" si="3"/>
        <v>2</v>
      </c>
      <c r="I92" s="115">
        <f>SUM(C18,C75)</f>
        <v>459524</v>
      </c>
    </row>
    <row r="93">
      <c r="G93" s="112" t="s">
        <v>169</v>
      </c>
      <c r="H93" s="113">
        <f t="shared" si="3"/>
        <v>1</v>
      </c>
      <c r="I93" s="115">
        <f>SUM(C71)</f>
        <v>517510</v>
      </c>
    </row>
    <row r="94">
      <c r="G94" s="112" t="s">
        <v>171</v>
      </c>
      <c r="H94" s="113">
        <f t="shared" si="3"/>
        <v>2</v>
      </c>
      <c r="I94" s="115">
        <f>SUM(C63,C64)</f>
        <v>52655</v>
      </c>
    </row>
    <row r="95">
      <c r="G95" s="112" t="s">
        <v>173</v>
      </c>
      <c r="H95" s="113">
        <f t="shared" si="3"/>
        <v>4</v>
      </c>
      <c r="I95" s="115">
        <f>SUM(C21,C40,C56,C69)</f>
        <v>218335</v>
      </c>
    </row>
    <row r="96">
      <c r="G96" s="112" t="s">
        <v>162</v>
      </c>
      <c r="H96" s="113">
        <f t="shared" si="3"/>
        <v>5</v>
      </c>
      <c r="I96" s="115">
        <f>SUM(C10,C27,C32,C42,C65)</f>
        <v>175466</v>
      </c>
    </row>
    <row r="97">
      <c r="G97" s="112" t="s">
        <v>156</v>
      </c>
      <c r="H97" s="113">
        <f t="shared" si="3"/>
        <v>10</v>
      </c>
      <c r="I97" s="115">
        <f>SUM(C7,C12,C20,C28,C36,C38,C48,C55,C66,C70)</f>
        <v>255733</v>
      </c>
    </row>
  </sheetData>
  <autoFilter ref="$A$1:$E$79"/>
  <customSheetViews>
    <customSheetView guid="{F44DD452-B5FF-41ED-AE79-47DEDE6D366F}" filter="1" showAutoFilter="1">
      <autoFilter ref="$C$1:$C$79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32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51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52</v>
      </c>
      <c r="AG3" s="37"/>
      <c r="AH3" s="38" t="s">
        <v>53</v>
      </c>
      <c r="AI3" s="39" t="s">
        <v>54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>
        <v>0.0</v>
      </c>
      <c r="C4" s="45">
        <v>0.0</v>
      </c>
      <c r="D4" s="15">
        <v>0.0</v>
      </c>
      <c r="E4" s="45">
        <v>0.0</v>
      </c>
      <c r="F4" s="15">
        <v>0.0</v>
      </c>
      <c r="G4" s="45">
        <v>0.0</v>
      </c>
      <c r="H4" s="15">
        <v>0.0</v>
      </c>
      <c r="I4" s="45">
        <v>0.0</v>
      </c>
      <c r="J4" s="15">
        <v>0.0</v>
      </c>
      <c r="K4" s="45">
        <v>0.0</v>
      </c>
      <c r="L4" s="15">
        <v>0.0</v>
      </c>
      <c r="M4" s="45">
        <v>0.0</v>
      </c>
      <c r="N4" s="15">
        <v>0.0</v>
      </c>
      <c r="O4" s="45">
        <v>0.0</v>
      </c>
      <c r="P4" s="15">
        <v>0.0</v>
      </c>
      <c r="Q4" s="45">
        <v>0.0</v>
      </c>
      <c r="R4" s="15">
        <v>0.0</v>
      </c>
      <c r="S4" s="45">
        <v>0.0</v>
      </c>
      <c r="T4" s="15">
        <v>0.0</v>
      </c>
      <c r="U4" s="45">
        <v>0.0</v>
      </c>
      <c r="V4" s="15">
        <v>0.0</v>
      </c>
      <c r="W4" s="45">
        <v>0.0</v>
      </c>
      <c r="X4" s="15">
        <v>0.0</v>
      </c>
      <c r="Y4" s="45">
        <v>0.0</v>
      </c>
      <c r="Z4" s="15">
        <v>0.0</v>
      </c>
      <c r="AA4" s="45">
        <v>0.0</v>
      </c>
      <c r="AB4" s="15">
        <v>0.0</v>
      </c>
      <c r="AC4" s="16">
        <v>0.0</v>
      </c>
      <c r="AD4" s="15">
        <v>0.0</v>
      </c>
      <c r="AE4" s="16">
        <v>0.0</v>
      </c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>
        <v>0.0</v>
      </c>
      <c r="C6" s="45">
        <v>0.0</v>
      </c>
      <c r="D6" s="15">
        <v>0.0</v>
      </c>
      <c r="E6" s="45">
        <v>0.0</v>
      </c>
      <c r="F6" s="15">
        <v>0.0</v>
      </c>
      <c r="G6" s="45">
        <v>0.0</v>
      </c>
      <c r="H6" s="15">
        <v>0.0</v>
      </c>
      <c r="I6" s="45">
        <v>0.0</v>
      </c>
      <c r="J6" s="15">
        <v>0.0</v>
      </c>
      <c r="K6" s="45">
        <v>0.0</v>
      </c>
      <c r="L6" s="15">
        <v>0.0</v>
      </c>
      <c r="M6" s="45">
        <v>0.0</v>
      </c>
      <c r="N6" s="15">
        <v>0.0</v>
      </c>
      <c r="O6" s="45">
        <v>0.0</v>
      </c>
      <c r="P6" s="15">
        <v>0.0</v>
      </c>
      <c r="Q6" s="45">
        <v>0.0</v>
      </c>
      <c r="R6" s="15">
        <v>0.0</v>
      </c>
      <c r="S6" s="45">
        <v>0.0</v>
      </c>
      <c r="T6" s="15">
        <v>0.0</v>
      </c>
      <c r="U6" s="48">
        <v>0.0</v>
      </c>
      <c r="V6" s="15">
        <v>0.0</v>
      </c>
      <c r="W6" s="45">
        <v>0.0</v>
      </c>
      <c r="X6" s="15">
        <v>0.0</v>
      </c>
      <c r="Y6" s="45">
        <v>0.0</v>
      </c>
      <c r="Z6" s="15">
        <v>0.0</v>
      </c>
      <c r="AA6" s="45">
        <v>0.0</v>
      </c>
      <c r="AB6" s="15">
        <v>0.0</v>
      </c>
      <c r="AC6" s="16">
        <v>0.0</v>
      </c>
      <c r="AD6" s="15">
        <v>0.0</v>
      </c>
      <c r="AE6" s="16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>
        <v>0.0</v>
      </c>
      <c r="C7" s="45">
        <v>0.0</v>
      </c>
      <c r="D7" s="15">
        <v>0.0</v>
      </c>
      <c r="E7" s="45">
        <v>0.0</v>
      </c>
      <c r="F7" s="15">
        <v>0.0</v>
      </c>
      <c r="G7" s="45">
        <v>0.0</v>
      </c>
      <c r="H7" s="15">
        <v>0.0</v>
      </c>
      <c r="I7" s="45">
        <v>0.0</v>
      </c>
      <c r="J7" s="15">
        <v>0.0</v>
      </c>
      <c r="K7" s="45">
        <v>0.0</v>
      </c>
      <c r="L7" s="15">
        <v>0.0</v>
      </c>
      <c r="M7" s="45">
        <v>0.0</v>
      </c>
      <c r="N7" s="15">
        <v>0.0</v>
      </c>
      <c r="O7" s="45">
        <v>0.0</v>
      </c>
      <c r="P7" s="15">
        <v>0.0</v>
      </c>
      <c r="Q7" s="45">
        <v>0.0</v>
      </c>
      <c r="R7" s="15">
        <v>0.0</v>
      </c>
      <c r="S7" s="45">
        <v>0.0</v>
      </c>
      <c r="T7" s="15">
        <v>0.0</v>
      </c>
      <c r="U7" s="48">
        <v>0.0</v>
      </c>
      <c r="V7" s="15">
        <v>0.0</v>
      </c>
      <c r="W7" s="45">
        <v>0.0</v>
      </c>
      <c r="X7" s="15">
        <v>0.0</v>
      </c>
      <c r="Y7" s="45">
        <v>0.0</v>
      </c>
      <c r="Z7" s="15">
        <v>0.0</v>
      </c>
      <c r="AA7" s="45">
        <v>0.0</v>
      </c>
      <c r="AB7" s="15">
        <v>0.0</v>
      </c>
      <c r="AC7" s="16">
        <v>0.0</v>
      </c>
      <c r="AD7" s="15">
        <v>0.0</v>
      </c>
      <c r="AE7" s="16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>
        <v>0.0</v>
      </c>
      <c r="C8" s="45">
        <v>0.0</v>
      </c>
      <c r="D8" s="15">
        <v>0.0</v>
      </c>
      <c r="E8" s="45">
        <v>0.0</v>
      </c>
      <c r="F8" s="15">
        <v>0.0</v>
      </c>
      <c r="G8" s="45">
        <v>0.0</v>
      </c>
      <c r="H8" s="15">
        <v>0.0</v>
      </c>
      <c r="I8" s="45">
        <v>0.0</v>
      </c>
      <c r="J8" s="15">
        <v>0.0</v>
      </c>
      <c r="K8" s="45">
        <v>0.0</v>
      </c>
      <c r="L8" s="15">
        <v>0.0</v>
      </c>
      <c r="M8" s="45">
        <v>0.0</v>
      </c>
      <c r="N8" s="15">
        <v>0.0</v>
      </c>
      <c r="O8" s="45">
        <v>0.0</v>
      </c>
      <c r="P8" s="15">
        <v>0.0</v>
      </c>
      <c r="Q8" s="45">
        <v>0.0</v>
      </c>
      <c r="R8" s="15">
        <v>0.0</v>
      </c>
      <c r="S8" s="45">
        <v>0.0</v>
      </c>
      <c r="T8" s="15">
        <v>0.0</v>
      </c>
      <c r="U8" s="48">
        <v>0.0</v>
      </c>
      <c r="V8" s="15">
        <v>0.0</v>
      </c>
      <c r="W8" s="45">
        <v>0.0</v>
      </c>
      <c r="X8" s="15">
        <v>0.0</v>
      </c>
      <c r="Y8" s="45">
        <v>0.0</v>
      </c>
      <c r="Z8" s="15">
        <v>0.0</v>
      </c>
      <c r="AA8" s="45">
        <v>0.0</v>
      </c>
      <c r="AB8" s="15">
        <v>0.0</v>
      </c>
      <c r="AC8" s="16">
        <v>0.0</v>
      </c>
      <c r="AD8" s="15">
        <v>0.0</v>
      </c>
      <c r="AE8" s="16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>
        <v>0.0</v>
      </c>
      <c r="C9" s="45">
        <v>0.0</v>
      </c>
      <c r="D9" s="15">
        <v>0.0</v>
      </c>
      <c r="E9" s="45">
        <v>0.0</v>
      </c>
      <c r="F9" s="15">
        <v>0.0</v>
      </c>
      <c r="G9" s="45">
        <v>0.0</v>
      </c>
      <c r="H9" s="15">
        <v>0.0</v>
      </c>
      <c r="I9" s="45">
        <v>0.0</v>
      </c>
      <c r="J9" s="15">
        <v>0.0</v>
      </c>
      <c r="K9" s="45">
        <v>0.0</v>
      </c>
      <c r="L9" s="15">
        <v>0.0</v>
      </c>
      <c r="M9" s="45">
        <v>0.0</v>
      </c>
      <c r="N9" s="15">
        <v>0.0</v>
      </c>
      <c r="O9" s="45">
        <v>0.0</v>
      </c>
      <c r="P9" s="15">
        <v>0.0</v>
      </c>
      <c r="Q9" s="45">
        <v>0.0</v>
      </c>
      <c r="R9" s="15">
        <v>0.0</v>
      </c>
      <c r="S9" s="45">
        <v>0.0</v>
      </c>
      <c r="T9" s="15">
        <v>0.0</v>
      </c>
      <c r="U9" s="48">
        <v>0.0</v>
      </c>
      <c r="V9" s="15">
        <v>0.0</v>
      </c>
      <c r="W9" s="45">
        <v>0.0</v>
      </c>
      <c r="X9" s="15">
        <v>0.0</v>
      </c>
      <c r="Y9" s="45">
        <v>0.0</v>
      </c>
      <c r="Z9" s="15">
        <v>0.0</v>
      </c>
      <c r="AA9" s="45">
        <v>0.0</v>
      </c>
      <c r="AB9" s="15">
        <v>0.0</v>
      </c>
      <c r="AC9" s="16">
        <v>0.0</v>
      </c>
      <c r="AD9" s="15">
        <v>0.0</v>
      </c>
      <c r="AE9" s="16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>
        <v>0.0</v>
      </c>
      <c r="C10" s="45">
        <v>0.0</v>
      </c>
      <c r="D10" s="15">
        <v>0.0</v>
      </c>
      <c r="E10" s="45">
        <v>0.0</v>
      </c>
      <c r="F10" s="15">
        <v>0.0</v>
      </c>
      <c r="G10" s="45">
        <v>0.0</v>
      </c>
      <c r="H10" s="15">
        <v>0.0</v>
      </c>
      <c r="I10" s="45">
        <v>0.0</v>
      </c>
      <c r="J10" s="15">
        <v>0.0</v>
      </c>
      <c r="K10" s="45">
        <v>0.0</v>
      </c>
      <c r="L10" s="15">
        <v>0.0</v>
      </c>
      <c r="M10" s="45">
        <v>0.0</v>
      </c>
      <c r="N10" s="15">
        <v>0.0</v>
      </c>
      <c r="O10" s="45">
        <v>0.0</v>
      </c>
      <c r="P10" s="15">
        <v>0.0</v>
      </c>
      <c r="Q10" s="45">
        <v>0.0</v>
      </c>
      <c r="R10" s="15">
        <v>0.0</v>
      </c>
      <c r="S10" s="45">
        <v>0.0</v>
      </c>
      <c r="T10" s="15">
        <v>0.0</v>
      </c>
      <c r="U10" s="48">
        <v>0.0</v>
      </c>
      <c r="V10" s="15">
        <v>0.0</v>
      </c>
      <c r="W10" s="45">
        <v>0.0</v>
      </c>
      <c r="X10" s="15">
        <v>0.0</v>
      </c>
      <c r="Y10" s="45">
        <v>0.0</v>
      </c>
      <c r="Z10" s="15">
        <v>0.0</v>
      </c>
      <c r="AA10" s="45">
        <v>0.0</v>
      </c>
      <c r="AB10" s="15">
        <v>0.0</v>
      </c>
      <c r="AC10" s="16">
        <v>0.0</v>
      </c>
      <c r="AD10" s="15">
        <v>0.0</v>
      </c>
      <c r="AE10" s="16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>
        <v>0.0</v>
      </c>
      <c r="C11" s="45">
        <v>0.0</v>
      </c>
      <c r="D11" s="15">
        <v>0.0</v>
      </c>
      <c r="E11" s="45">
        <v>0.0</v>
      </c>
      <c r="F11" s="15">
        <v>0.0</v>
      </c>
      <c r="G11" s="45">
        <v>0.0</v>
      </c>
      <c r="H11" s="15">
        <v>0.0</v>
      </c>
      <c r="I11" s="45">
        <v>0.0</v>
      </c>
      <c r="J11" s="15">
        <v>0.0</v>
      </c>
      <c r="K11" s="45">
        <v>0.0</v>
      </c>
      <c r="L11" s="15">
        <v>0.0</v>
      </c>
      <c r="M11" s="45">
        <v>0.0</v>
      </c>
      <c r="N11" s="15">
        <v>0.0</v>
      </c>
      <c r="O11" s="45">
        <v>0.0</v>
      </c>
      <c r="P11" s="15">
        <v>0.0</v>
      </c>
      <c r="Q11" s="45">
        <v>0.0</v>
      </c>
      <c r="R11" s="15">
        <v>0.0</v>
      </c>
      <c r="S11" s="45">
        <v>0.0</v>
      </c>
      <c r="T11" s="15">
        <v>0.0</v>
      </c>
      <c r="U11" s="48">
        <v>0.0</v>
      </c>
      <c r="V11" s="15">
        <v>0.0</v>
      </c>
      <c r="W11" s="45">
        <v>0.0</v>
      </c>
      <c r="X11" s="15">
        <v>0.0</v>
      </c>
      <c r="Y11" s="45">
        <v>0.0</v>
      </c>
      <c r="Z11" s="15">
        <v>0.0</v>
      </c>
      <c r="AA11" s="45">
        <v>0.0</v>
      </c>
      <c r="AB11" s="15">
        <v>0.0</v>
      </c>
      <c r="AC11" s="16">
        <v>0.0</v>
      </c>
      <c r="AD11" s="15">
        <v>0.0</v>
      </c>
      <c r="AE11" s="16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>
        <v>0.0</v>
      </c>
      <c r="C12" s="45">
        <v>0.0</v>
      </c>
      <c r="D12" s="15">
        <v>0.0</v>
      </c>
      <c r="E12" s="45">
        <v>0.0</v>
      </c>
      <c r="F12" s="15">
        <v>0.0</v>
      </c>
      <c r="G12" s="45">
        <v>0.0</v>
      </c>
      <c r="H12" s="15">
        <v>0.0</v>
      </c>
      <c r="I12" s="45">
        <v>0.0</v>
      </c>
      <c r="J12" s="15">
        <v>0.0</v>
      </c>
      <c r="K12" s="45">
        <v>0.0</v>
      </c>
      <c r="L12" s="15">
        <v>0.0</v>
      </c>
      <c r="M12" s="45">
        <v>0.0</v>
      </c>
      <c r="N12" s="15">
        <v>0.0</v>
      </c>
      <c r="O12" s="45">
        <v>0.0</v>
      </c>
      <c r="P12" s="15">
        <v>0.0</v>
      </c>
      <c r="Q12" s="45">
        <v>0.0</v>
      </c>
      <c r="R12" s="15">
        <v>0.0</v>
      </c>
      <c r="S12" s="45">
        <v>0.0</v>
      </c>
      <c r="T12" s="15">
        <v>0.0</v>
      </c>
      <c r="U12" s="48">
        <v>0.0</v>
      </c>
      <c r="V12" s="15">
        <v>0.0</v>
      </c>
      <c r="W12" s="45">
        <v>0.0</v>
      </c>
      <c r="X12" s="15">
        <v>0.0</v>
      </c>
      <c r="Y12" s="45">
        <v>0.0</v>
      </c>
      <c r="Z12" s="15">
        <v>0.0</v>
      </c>
      <c r="AA12" s="45">
        <v>0.0</v>
      </c>
      <c r="AB12" s="15">
        <v>0.0</v>
      </c>
      <c r="AC12" s="16">
        <v>0.0</v>
      </c>
      <c r="AD12" s="15">
        <v>0.0</v>
      </c>
      <c r="AE12" s="16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>
        <v>0.0</v>
      </c>
      <c r="C13" s="45">
        <v>0.0</v>
      </c>
      <c r="D13" s="15">
        <v>0.0</v>
      </c>
      <c r="E13" s="45">
        <v>0.0</v>
      </c>
      <c r="F13" s="15">
        <v>0.0</v>
      </c>
      <c r="G13" s="45">
        <v>0.0</v>
      </c>
      <c r="H13" s="15">
        <v>0.0</v>
      </c>
      <c r="I13" s="45">
        <v>0.0</v>
      </c>
      <c r="J13" s="15">
        <v>0.0</v>
      </c>
      <c r="K13" s="45">
        <v>0.0</v>
      </c>
      <c r="L13" s="15">
        <v>0.0</v>
      </c>
      <c r="M13" s="45">
        <v>0.0</v>
      </c>
      <c r="N13" s="15">
        <v>0.0</v>
      </c>
      <c r="O13" s="45">
        <v>0.0</v>
      </c>
      <c r="P13" s="15">
        <v>0.0</v>
      </c>
      <c r="Q13" s="45">
        <v>0.0</v>
      </c>
      <c r="R13" s="15">
        <v>0.0</v>
      </c>
      <c r="S13" s="45">
        <v>0.0</v>
      </c>
      <c r="T13" s="15">
        <v>0.0</v>
      </c>
      <c r="U13" s="48">
        <v>0.0</v>
      </c>
      <c r="V13" s="15">
        <v>0.0</v>
      </c>
      <c r="W13" s="45">
        <v>0.0</v>
      </c>
      <c r="X13" s="15">
        <v>0.0</v>
      </c>
      <c r="Y13" s="45">
        <v>0.0</v>
      </c>
      <c r="Z13" s="15">
        <v>0.0</v>
      </c>
      <c r="AA13" s="45">
        <v>0.0</v>
      </c>
      <c r="AB13" s="15">
        <v>0.0</v>
      </c>
      <c r="AC13" s="16">
        <v>0.0</v>
      </c>
      <c r="AD13" s="15">
        <v>0.0</v>
      </c>
      <c r="AE13" s="16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>
        <v>0.0</v>
      </c>
      <c r="C19" s="45">
        <v>0.0</v>
      </c>
      <c r="D19" s="15">
        <v>0.0</v>
      </c>
      <c r="E19" s="45">
        <v>0.0</v>
      </c>
      <c r="F19" s="15">
        <v>0.0</v>
      </c>
      <c r="G19" s="45">
        <v>0.0</v>
      </c>
      <c r="H19" s="15">
        <v>0.0</v>
      </c>
      <c r="I19" s="45">
        <v>0.0</v>
      </c>
      <c r="J19" s="15">
        <v>0.0</v>
      </c>
      <c r="K19" s="45">
        <v>0.0</v>
      </c>
      <c r="L19" s="15">
        <v>0.0</v>
      </c>
      <c r="M19" s="45">
        <v>0.0</v>
      </c>
      <c r="N19" s="15">
        <v>0.0</v>
      </c>
      <c r="O19" s="45">
        <v>0.0</v>
      </c>
      <c r="P19" s="15">
        <v>0.0</v>
      </c>
      <c r="Q19" s="45">
        <v>0.0</v>
      </c>
      <c r="R19" s="15">
        <v>0.0</v>
      </c>
      <c r="S19" s="45">
        <v>0.0</v>
      </c>
      <c r="T19" s="15">
        <v>0.0</v>
      </c>
      <c r="U19" s="45">
        <v>0.0</v>
      </c>
      <c r="V19" s="15">
        <v>0.0</v>
      </c>
      <c r="W19" s="45">
        <v>0.0</v>
      </c>
      <c r="X19" s="15">
        <v>0.0</v>
      </c>
      <c r="Y19" s="45">
        <v>0.0</v>
      </c>
      <c r="Z19" s="15">
        <v>0.0</v>
      </c>
      <c r="AA19" s="45">
        <v>0.0</v>
      </c>
      <c r="AB19" s="15">
        <v>0.0</v>
      </c>
      <c r="AC19" s="16">
        <v>0.0</v>
      </c>
      <c r="AD19" s="15">
        <v>0.0</v>
      </c>
      <c r="AE19" s="16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>
        <v>0.0</v>
      </c>
      <c r="C20" s="45">
        <v>0.0</v>
      </c>
      <c r="D20" s="15">
        <v>0.0</v>
      </c>
      <c r="E20" s="45">
        <v>0.0</v>
      </c>
      <c r="F20" s="15">
        <v>0.0</v>
      </c>
      <c r="G20" s="45">
        <v>0.0</v>
      </c>
      <c r="H20" s="15">
        <v>0.0</v>
      </c>
      <c r="I20" s="45">
        <v>0.0</v>
      </c>
      <c r="J20" s="15">
        <v>0.0</v>
      </c>
      <c r="K20" s="45">
        <v>0.0</v>
      </c>
      <c r="L20" s="15">
        <v>0.0</v>
      </c>
      <c r="M20" s="45">
        <v>0.0</v>
      </c>
      <c r="N20" s="15">
        <v>0.0</v>
      </c>
      <c r="O20" s="45">
        <v>0.0</v>
      </c>
      <c r="P20" s="15">
        <v>0.0</v>
      </c>
      <c r="Q20" s="45">
        <v>0.0</v>
      </c>
      <c r="R20" s="15">
        <v>0.0</v>
      </c>
      <c r="S20" s="45">
        <v>0.0</v>
      </c>
      <c r="T20" s="15">
        <v>0.0</v>
      </c>
      <c r="U20" s="48">
        <v>0.0</v>
      </c>
      <c r="V20" s="15">
        <v>0.0</v>
      </c>
      <c r="W20" s="45">
        <v>0.0</v>
      </c>
      <c r="X20" s="15">
        <v>0.0</v>
      </c>
      <c r="Y20" s="45">
        <v>0.0</v>
      </c>
      <c r="Z20" s="15">
        <v>0.0</v>
      </c>
      <c r="AA20" s="45">
        <v>0.0</v>
      </c>
      <c r="AB20" s="15">
        <v>0.0</v>
      </c>
      <c r="AC20" s="16">
        <v>0.0</v>
      </c>
      <c r="AD20" s="15">
        <v>0.0</v>
      </c>
      <c r="AE20" s="16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>
        <v>0.0</v>
      </c>
      <c r="C21" s="45">
        <v>0.0</v>
      </c>
      <c r="D21" s="15">
        <v>0.0</v>
      </c>
      <c r="E21" s="45">
        <v>0.0</v>
      </c>
      <c r="F21" s="15">
        <v>0.0</v>
      </c>
      <c r="G21" s="45">
        <v>0.0</v>
      </c>
      <c r="H21" s="15">
        <v>0.0</v>
      </c>
      <c r="I21" s="45">
        <v>0.0</v>
      </c>
      <c r="J21" s="15">
        <v>0.0</v>
      </c>
      <c r="K21" s="45">
        <v>0.0</v>
      </c>
      <c r="L21" s="15">
        <v>0.0</v>
      </c>
      <c r="M21" s="45">
        <v>0.0</v>
      </c>
      <c r="N21" s="15">
        <v>0.0</v>
      </c>
      <c r="O21" s="45">
        <v>0.0</v>
      </c>
      <c r="P21" s="15">
        <v>0.0</v>
      </c>
      <c r="Q21" s="45">
        <v>0.0</v>
      </c>
      <c r="R21" s="15">
        <v>0.0</v>
      </c>
      <c r="S21" s="45">
        <v>0.0</v>
      </c>
      <c r="T21" s="15">
        <v>0.0</v>
      </c>
      <c r="U21" s="48">
        <v>0.0</v>
      </c>
      <c r="V21" s="15">
        <v>0.0</v>
      </c>
      <c r="W21" s="45">
        <v>0.0</v>
      </c>
      <c r="X21" s="15">
        <v>0.0</v>
      </c>
      <c r="Y21" s="45">
        <v>0.0</v>
      </c>
      <c r="Z21" s="15">
        <v>0.0</v>
      </c>
      <c r="AA21" s="45">
        <v>0.0</v>
      </c>
      <c r="AB21" s="15">
        <v>0.0</v>
      </c>
      <c r="AC21" s="16">
        <v>0.0</v>
      </c>
      <c r="AD21" s="15">
        <v>0.0</v>
      </c>
      <c r="AE21" s="16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>
        <v>0.0</v>
      </c>
      <c r="C22" s="45">
        <v>0.0</v>
      </c>
      <c r="D22" s="15">
        <v>0.0</v>
      </c>
      <c r="E22" s="45">
        <v>0.0</v>
      </c>
      <c r="F22" s="15">
        <v>0.0</v>
      </c>
      <c r="G22" s="45">
        <v>0.0</v>
      </c>
      <c r="H22" s="15">
        <v>0.0</v>
      </c>
      <c r="I22" s="45">
        <v>0.0</v>
      </c>
      <c r="J22" s="15">
        <v>0.0</v>
      </c>
      <c r="K22" s="45">
        <v>0.0</v>
      </c>
      <c r="L22" s="15">
        <v>0.0</v>
      </c>
      <c r="M22" s="45">
        <v>0.0</v>
      </c>
      <c r="N22" s="15">
        <v>0.0</v>
      </c>
      <c r="O22" s="45">
        <v>0.0</v>
      </c>
      <c r="P22" s="15">
        <v>0.0</v>
      </c>
      <c r="Q22" s="45">
        <v>0.0</v>
      </c>
      <c r="R22" s="15">
        <v>0.0</v>
      </c>
      <c r="S22" s="45">
        <v>0.0</v>
      </c>
      <c r="T22" s="15">
        <v>0.0</v>
      </c>
      <c r="U22" s="48">
        <v>0.0</v>
      </c>
      <c r="V22" s="15">
        <v>0.0</v>
      </c>
      <c r="W22" s="45">
        <v>0.0</v>
      </c>
      <c r="X22" s="15">
        <v>0.0</v>
      </c>
      <c r="Y22" s="45">
        <v>0.0</v>
      </c>
      <c r="Z22" s="15">
        <v>0.0</v>
      </c>
      <c r="AA22" s="45">
        <v>0.0</v>
      </c>
      <c r="AB22" s="15">
        <v>0.0</v>
      </c>
      <c r="AC22" s="16">
        <v>0.0</v>
      </c>
      <c r="AD22" s="15">
        <v>0.0</v>
      </c>
      <c r="AE22" s="16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>
        <v>0.0</v>
      </c>
      <c r="C23" s="45">
        <v>0.0</v>
      </c>
      <c r="D23" s="15">
        <v>0.0</v>
      </c>
      <c r="E23" s="45">
        <v>0.0</v>
      </c>
      <c r="F23" s="15">
        <v>0.0</v>
      </c>
      <c r="G23" s="45">
        <v>0.0</v>
      </c>
      <c r="H23" s="15">
        <v>0.0</v>
      </c>
      <c r="I23" s="45">
        <v>0.0</v>
      </c>
      <c r="J23" s="15">
        <v>0.0</v>
      </c>
      <c r="K23" s="45">
        <v>0.0</v>
      </c>
      <c r="L23" s="15">
        <v>0.0</v>
      </c>
      <c r="M23" s="45">
        <v>0.0</v>
      </c>
      <c r="N23" s="15">
        <v>0.0</v>
      </c>
      <c r="O23" s="45">
        <v>0.0</v>
      </c>
      <c r="P23" s="15">
        <v>0.0</v>
      </c>
      <c r="Q23" s="45">
        <v>0.0</v>
      </c>
      <c r="R23" s="15">
        <v>0.0</v>
      </c>
      <c r="S23" s="45">
        <v>0.0</v>
      </c>
      <c r="T23" s="15">
        <v>0.0</v>
      </c>
      <c r="U23" s="48">
        <v>0.0</v>
      </c>
      <c r="V23" s="15">
        <v>0.0</v>
      </c>
      <c r="W23" s="45">
        <v>0.0</v>
      </c>
      <c r="X23" s="15">
        <v>0.0</v>
      </c>
      <c r="Y23" s="45">
        <v>0.0</v>
      </c>
      <c r="Z23" s="15">
        <v>0.0</v>
      </c>
      <c r="AA23" s="45">
        <v>0.0</v>
      </c>
      <c r="AB23" s="15">
        <v>0.0</v>
      </c>
      <c r="AC23" s="16">
        <v>0.0</v>
      </c>
      <c r="AD23" s="15">
        <v>0.0</v>
      </c>
      <c r="AE23" s="16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>
        <v>0.0</v>
      </c>
      <c r="C24" s="45">
        <v>0.0</v>
      </c>
      <c r="D24" s="15">
        <v>0.0</v>
      </c>
      <c r="E24" s="45">
        <v>0.0</v>
      </c>
      <c r="F24" s="15">
        <v>0.0</v>
      </c>
      <c r="G24" s="45">
        <v>0.0</v>
      </c>
      <c r="H24" s="15">
        <v>0.0</v>
      </c>
      <c r="I24" s="45">
        <v>0.0</v>
      </c>
      <c r="J24" s="15">
        <v>0.0</v>
      </c>
      <c r="K24" s="45">
        <v>0.0</v>
      </c>
      <c r="L24" s="15">
        <v>0.0</v>
      </c>
      <c r="M24" s="45">
        <v>0.0</v>
      </c>
      <c r="N24" s="15">
        <v>0.0</v>
      </c>
      <c r="O24" s="45">
        <v>0.0</v>
      </c>
      <c r="P24" s="15">
        <v>0.0</v>
      </c>
      <c r="Q24" s="45">
        <v>0.0</v>
      </c>
      <c r="R24" s="15">
        <v>0.0</v>
      </c>
      <c r="S24" s="45">
        <v>0.0</v>
      </c>
      <c r="T24" s="15">
        <v>0.0</v>
      </c>
      <c r="U24" s="48">
        <v>0.0</v>
      </c>
      <c r="V24" s="15">
        <v>0.0</v>
      </c>
      <c r="W24" s="45">
        <v>0.0</v>
      </c>
      <c r="X24" s="15">
        <v>0.0</v>
      </c>
      <c r="Y24" s="45">
        <v>0.0</v>
      </c>
      <c r="Z24" s="15">
        <v>0.0</v>
      </c>
      <c r="AA24" s="45">
        <v>0.0</v>
      </c>
      <c r="AB24" s="15">
        <v>0.0</v>
      </c>
      <c r="AC24" s="16">
        <v>0.0</v>
      </c>
      <c r="AD24" s="15">
        <v>0.0</v>
      </c>
      <c r="AE24" s="16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>
        <v>0.0</v>
      </c>
      <c r="C25" s="45">
        <v>0.0</v>
      </c>
      <c r="D25" s="15">
        <v>0.0</v>
      </c>
      <c r="E25" s="45">
        <v>0.0</v>
      </c>
      <c r="F25" s="15">
        <v>0.0</v>
      </c>
      <c r="G25" s="45">
        <v>0.0</v>
      </c>
      <c r="H25" s="15">
        <v>0.0</v>
      </c>
      <c r="I25" s="45">
        <v>0.0</v>
      </c>
      <c r="J25" s="15">
        <v>0.0</v>
      </c>
      <c r="K25" s="45">
        <v>0.0</v>
      </c>
      <c r="L25" s="15">
        <v>0.0</v>
      </c>
      <c r="M25" s="45">
        <v>0.0</v>
      </c>
      <c r="N25" s="15">
        <v>0.0</v>
      </c>
      <c r="O25" s="45">
        <v>0.0</v>
      </c>
      <c r="P25" s="15">
        <v>0.0</v>
      </c>
      <c r="Q25" s="45">
        <v>0.0</v>
      </c>
      <c r="R25" s="15">
        <v>0.0</v>
      </c>
      <c r="S25" s="45">
        <v>0.0</v>
      </c>
      <c r="T25" s="15">
        <v>0.0</v>
      </c>
      <c r="U25" s="48">
        <v>0.0</v>
      </c>
      <c r="V25" s="15">
        <v>0.0</v>
      </c>
      <c r="W25" s="45">
        <v>0.0</v>
      </c>
      <c r="X25" s="15">
        <v>0.0</v>
      </c>
      <c r="Y25" s="45">
        <v>0.0</v>
      </c>
      <c r="Z25" s="15">
        <v>0.0</v>
      </c>
      <c r="AA25" s="45">
        <v>0.0</v>
      </c>
      <c r="AB25" s="15">
        <v>0.0</v>
      </c>
      <c r="AC25" s="16">
        <v>0.0</v>
      </c>
      <c r="AD25" s="15">
        <v>0.0</v>
      </c>
      <c r="AE25" s="16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>
        <v>0.0</v>
      </c>
      <c r="C26" s="45">
        <v>0.0</v>
      </c>
      <c r="D26" s="15">
        <v>0.0</v>
      </c>
      <c r="E26" s="45">
        <v>0.0</v>
      </c>
      <c r="F26" s="15">
        <v>0.0</v>
      </c>
      <c r="G26" s="45">
        <v>0.0</v>
      </c>
      <c r="H26" s="15">
        <v>0.0</v>
      </c>
      <c r="I26" s="45">
        <v>0.0</v>
      </c>
      <c r="J26" s="15">
        <v>0.0</v>
      </c>
      <c r="K26" s="45">
        <v>0.0</v>
      </c>
      <c r="L26" s="15">
        <v>0.0</v>
      </c>
      <c r="M26" s="45">
        <v>0.0</v>
      </c>
      <c r="N26" s="15">
        <v>0.0</v>
      </c>
      <c r="O26" s="45">
        <v>0.0</v>
      </c>
      <c r="P26" s="15">
        <v>0.0</v>
      </c>
      <c r="Q26" s="45">
        <v>0.0</v>
      </c>
      <c r="R26" s="15">
        <v>0.0</v>
      </c>
      <c r="S26" s="45">
        <v>0.0</v>
      </c>
      <c r="T26" s="15">
        <v>0.0</v>
      </c>
      <c r="U26" s="48">
        <v>0.0</v>
      </c>
      <c r="V26" s="15">
        <v>0.0</v>
      </c>
      <c r="W26" s="45">
        <v>0.0</v>
      </c>
      <c r="X26" s="15">
        <v>0.0</v>
      </c>
      <c r="Y26" s="45">
        <v>0.0</v>
      </c>
      <c r="Z26" s="15">
        <v>0.0</v>
      </c>
      <c r="AA26" s="45">
        <v>0.0</v>
      </c>
      <c r="AB26" s="15">
        <v>0.0</v>
      </c>
      <c r="AC26" s="16">
        <v>0.0</v>
      </c>
      <c r="AD26" s="15">
        <v>0.0</v>
      </c>
      <c r="AE26" s="16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>
        <v>0.0</v>
      </c>
      <c r="C27" s="45">
        <v>0.0</v>
      </c>
      <c r="D27" s="15">
        <v>0.0</v>
      </c>
      <c r="E27" s="45">
        <v>0.0</v>
      </c>
      <c r="F27" s="15">
        <v>0.0</v>
      </c>
      <c r="G27" s="45">
        <v>0.0</v>
      </c>
      <c r="H27" s="15">
        <v>0.0</v>
      </c>
      <c r="I27" s="45">
        <v>0.0</v>
      </c>
      <c r="J27" s="15">
        <v>0.0</v>
      </c>
      <c r="K27" s="45">
        <v>0.0</v>
      </c>
      <c r="L27" s="15">
        <v>0.0</v>
      </c>
      <c r="M27" s="45">
        <v>0.0</v>
      </c>
      <c r="N27" s="15">
        <v>0.0</v>
      </c>
      <c r="O27" s="45">
        <v>0.0</v>
      </c>
      <c r="P27" s="15">
        <v>0.0</v>
      </c>
      <c r="Q27" s="45">
        <v>0.0</v>
      </c>
      <c r="R27" s="15">
        <v>0.0</v>
      </c>
      <c r="S27" s="45">
        <v>0.0</v>
      </c>
      <c r="T27" s="15">
        <v>0.0</v>
      </c>
      <c r="U27" s="48">
        <v>0.0</v>
      </c>
      <c r="V27" s="15">
        <v>0.0</v>
      </c>
      <c r="W27" s="45">
        <v>0.0</v>
      </c>
      <c r="X27" s="15">
        <v>0.0</v>
      </c>
      <c r="Y27" s="45">
        <v>0.0</v>
      </c>
      <c r="Z27" s="15">
        <v>0.0</v>
      </c>
      <c r="AA27" s="45">
        <v>0.0</v>
      </c>
      <c r="AB27" s="15">
        <v>0.0</v>
      </c>
      <c r="AC27" s="16">
        <v>0.0</v>
      </c>
      <c r="AD27" s="15">
        <v>0.0</v>
      </c>
      <c r="AE27" s="16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>
        <v>0.0</v>
      </c>
      <c r="C28" s="45">
        <v>0.0</v>
      </c>
      <c r="D28" s="15">
        <v>0.0</v>
      </c>
      <c r="E28" s="45">
        <v>0.0</v>
      </c>
      <c r="F28" s="15">
        <v>0.0</v>
      </c>
      <c r="G28" s="45">
        <v>0.0</v>
      </c>
      <c r="H28" s="15">
        <v>0.0</v>
      </c>
      <c r="I28" s="45">
        <v>0.0</v>
      </c>
      <c r="J28" s="15">
        <v>0.0</v>
      </c>
      <c r="K28" s="45">
        <v>0.0</v>
      </c>
      <c r="L28" s="15">
        <v>0.0</v>
      </c>
      <c r="M28" s="45">
        <v>0.0</v>
      </c>
      <c r="N28" s="15">
        <v>0.0</v>
      </c>
      <c r="O28" s="45">
        <v>0.0</v>
      </c>
      <c r="P28" s="15">
        <v>0.0</v>
      </c>
      <c r="Q28" s="45">
        <v>0.0</v>
      </c>
      <c r="R28" s="15">
        <v>0.0</v>
      </c>
      <c r="S28" s="45">
        <v>0.0</v>
      </c>
      <c r="T28" s="15">
        <v>0.0</v>
      </c>
      <c r="U28" s="48">
        <v>0.0</v>
      </c>
      <c r="V28" s="15">
        <v>0.0</v>
      </c>
      <c r="W28" s="45">
        <v>0.0</v>
      </c>
      <c r="X28" s="15">
        <v>0.0</v>
      </c>
      <c r="Y28" s="45">
        <v>0.0</v>
      </c>
      <c r="Z28" s="15">
        <v>0.0</v>
      </c>
      <c r="AA28" s="45">
        <v>0.0</v>
      </c>
      <c r="AB28" s="15">
        <v>0.0</v>
      </c>
      <c r="AC28" s="16">
        <v>0.0</v>
      </c>
      <c r="AD28" s="15">
        <v>0.0</v>
      </c>
      <c r="AE28" s="16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>
        <v>0.0</v>
      </c>
      <c r="C29" s="45">
        <v>0.0</v>
      </c>
      <c r="D29" s="15">
        <v>0.0</v>
      </c>
      <c r="E29" s="45">
        <v>0.0</v>
      </c>
      <c r="F29" s="15">
        <v>0.0</v>
      </c>
      <c r="G29" s="45">
        <v>0.0</v>
      </c>
      <c r="H29" s="15">
        <v>0.0</v>
      </c>
      <c r="I29" s="45">
        <v>0.0</v>
      </c>
      <c r="J29" s="15">
        <v>0.0</v>
      </c>
      <c r="K29" s="45">
        <v>0.0</v>
      </c>
      <c r="L29" s="15">
        <v>0.0</v>
      </c>
      <c r="M29" s="45">
        <v>0.0</v>
      </c>
      <c r="N29" s="15">
        <v>0.0</v>
      </c>
      <c r="O29" s="45">
        <v>0.0</v>
      </c>
      <c r="P29" s="15">
        <v>0.0</v>
      </c>
      <c r="Q29" s="45">
        <v>0.0</v>
      </c>
      <c r="R29" s="15">
        <v>0.0</v>
      </c>
      <c r="S29" s="45">
        <v>0.0</v>
      </c>
      <c r="T29" s="15">
        <v>0.0</v>
      </c>
      <c r="U29" s="48">
        <v>0.0</v>
      </c>
      <c r="V29" s="15">
        <v>0.0</v>
      </c>
      <c r="W29" s="45">
        <v>0.0</v>
      </c>
      <c r="X29" s="15">
        <v>0.0</v>
      </c>
      <c r="Y29" s="45">
        <v>0.0</v>
      </c>
      <c r="Z29" s="15">
        <v>0.0</v>
      </c>
      <c r="AA29" s="45">
        <v>0.0</v>
      </c>
      <c r="AB29" s="15">
        <v>0.0</v>
      </c>
      <c r="AC29" s="16">
        <v>0.0</v>
      </c>
      <c r="AD29" s="15">
        <v>0.0</v>
      </c>
      <c r="AE29" s="16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>
        <v>0.0</v>
      </c>
      <c r="C30" s="45">
        <v>0.0</v>
      </c>
      <c r="D30" s="15">
        <v>0.0</v>
      </c>
      <c r="E30" s="45">
        <v>0.0</v>
      </c>
      <c r="F30" s="15">
        <v>0.0</v>
      </c>
      <c r="G30" s="45">
        <v>0.0</v>
      </c>
      <c r="H30" s="15">
        <v>0.0</v>
      </c>
      <c r="I30" s="45">
        <v>0.0</v>
      </c>
      <c r="J30" s="15">
        <v>0.0</v>
      </c>
      <c r="K30" s="45">
        <v>0.0</v>
      </c>
      <c r="L30" s="15">
        <v>0.0</v>
      </c>
      <c r="M30" s="45">
        <v>0.0</v>
      </c>
      <c r="N30" s="15">
        <v>0.0</v>
      </c>
      <c r="O30" s="45">
        <v>0.0</v>
      </c>
      <c r="P30" s="15">
        <v>0.0</v>
      </c>
      <c r="Q30" s="45">
        <v>0.0</v>
      </c>
      <c r="R30" s="15">
        <v>0.0</v>
      </c>
      <c r="S30" s="45">
        <v>0.0</v>
      </c>
      <c r="T30" s="15">
        <v>0.0</v>
      </c>
      <c r="U30" s="48">
        <v>0.0</v>
      </c>
      <c r="V30" s="15">
        <v>0.0</v>
      </c>
      <c r="W30" s="45">
        <v>0.0</v>
      </c>
      <c r="X30" s="15">
        <v>0.0</v>
      </c>
      <c r="Y30" s="45">
        <v>0.0</v>
      </c>
      <c r="Z30" s="15">
        <v>0.0</v>
      </c>
      <c r="AA30" s="45">
        <v>0.0</v>
      </c>
      <c r="AB30" s="15">
        <v>0.0</v>
      </c>
      <c r="AC30" s="16">
        <v>0.0</v>
      </c>
      <c r="AD30" s="15">
        <v>0.0</v>
      </c>
      <c r="AE30" s="16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>
        <v>0.0</v>
      </c>
      <c r="C31" s="45">
        <v>0.0</v>
      </c>
      <c r="D31" s="15">
        <v>0.0</v>
      </c>
      <c r="E31" s="45">
        <v>0.0</v>
      </c>
      <c r="F31" s="15">
        <v>0.0</v>
      </c>
      <c r="G31" s="45">
        <v>0.0</v>
      </c>
      <c r="H31" s="15">
        <v>0.0</v>
      </c>
      <c r="I31" s="45">
        <v>0.0</v>
      </c>
      <c r="J31" s="15">
        <v>0.0</v>
      </c>
      <c r="K31" s="45">
        <v>0.0</v>
      </c>
      <c r="L31" s="15">
        <v>0.0</v>
      </c>
      <c r="M31" s="45">
        <v>0.0</v>
      </c>
      <c r="N31" s="15">
        <v>0.0</v>
      </c>
      <c r="O31" s="45">
        <v>0.0</v>
      </c>
      <c r="P31" s="15">
        <v>0.0</v>
      </c>
      <c r="Q31" s="45">
        <v>0.0</v>
      </c>
      <c r="R31" s="15">
        <v>0.0</v>
      </c>
      <c r="S31" s="45">
        <v>0.0</v>
      </c>
      <c r="T31" s="15">
        <v>0.0</v>
      </c>
      <c r="U31" s="48">
        <v>0.0</v>
      </c>
      <c r="V31" s="15">
        <v>0.0</v>
      </c>
      <c r="W31" s="45">
        <v>0.0</v>
      </c>
      <c r="X31" s="15">
        <v>0.0</v>
      </c>
      <c r="Y31" s="45">
        <v>0.0</v>
      </c>
      <c r="Z31" s="15">
        <v>0.0</v>
      </c>
      <c r="AA31" s="45">
        <v>0.0</v>
      </c>
      <c r="AB31" s="15">
        <v>0.0</v>
      </c>
      <c r="AC31" s="16">
        <v>0.0</v>
      </c>
      <c r="AD31" s="15">
        <v>0.0</v>
      </c>
      <c r="AE31" s="16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>
        <v>0.0</v>
      </c>
      <c r="C32" s="45">
        <v>0.0</v>
      </c>
      <c r="D32" s="15">
        <v>0.0</v>
      </c>
      <c r="E32" s="45">
        <v>0.0</v>
      </c>
      <c r="F32" s="15">
        <v>0.0</v>
      </c>
      <c r="G32" s="45">
        <v>0.0</v>
      </c>
      <c r="H32" s="15">
        <v>0.0</v>
      </c>
      <c r="I32" s="45">
        <v>0.0</v>
      </c>
      <c r="J32" s="15">
        <v>0.0</v>
      </c>
      <c r="K32" s="45">
        <v>0.0</v>
      </c>
      <c r="L32" s="15">
        <v>0.0</v>
      </c>
      <c r="M32" s="45">
        <v>0.0</v>
      </c>
      <c r="N32" s="15">
        <v>0.0</v>
      </c>
      <c r="O32" s="45">
        <v>0.0</v>
      </c>
      <c r="P32" s="15">
        <v>0.0</v>
      </c>
      <c r="Q32" s="45">
        <v>0.0</v>
      </c>
      <c r="R32" s="15">
        <v>0.0</v>
      </c>
      <c r="S32" s="45">
        <v>0.0</v>
      </c>
      <c r="T32" s="15">
        <v>0.0</v>
      </c>
      <c r="U32" s="48">
        <v>0.0</v>
      </c>
      <c r="V32" s="15">
        <v>0.0</v>
      </c>
      <c r="W32" s="45">
        <v>0.0</v>
      </c>
      <c r="X32" s="15">
        <v>0.0</v>
      </c>
      <c r="Y32" s="45">
        <v>0.0</v>
      </c>
      <c r="Z32" s="15">
        <v>0.0</v>
      </c>
      <c r="AA32" s="45">
        <v>0.0</v>
      </c>
      <c r="AB32" s="15">
        <v>0.0</v>
      </c>
      <c r="AC32" s="16">
        <v>0.0</v>
      </c>
      <c r="AD32" s="15">
        <v>0.0</v>
      </c>
      <c r="AE32" s="16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>
        <v>0.0</v>
      </c>
      <c r="C33" s="45">
        <v>0.0</v>
      </c>
      <c r="D33" s="15">
        <v>0.0</v>
      </c>
      <c r="E33" s="50">
        <v>0.0</v>
      </c>
      <c r="F33" s="51">
        <v>0.0</v>
      </c>
      <c r="G33" s="45">
        <v>0.0</v>
      </c>
      <c r="H33" s="51">
        <v>0.0</v>
      </c>
      <c r="I33" s="50">
        <v>0.0</v>
      </c>
      <c r="J33" s="51">
        <v>0.0</v>
      </c>
      <c r="K33" s="45">
        <v>0.0</v>
      </c>
      <c r="L33" s="15">
        <v>0.0</v>
      </c>
      <c r="M33" s="45">
        <v>0.0</v>
      </c>
      <c r="N33" s="15">
        <v>0.0</v>
      </c>
      <c r="O33" s="45">
        <v>0.0</v>
      </c>
      <c r="P33" s="15">
        <v>0.0</v>
      </c>
      <c r="Q33" s="45">
        <v>0.0</v>
      </c>
      <c r="R33" s="15">
        <v>0.0</v>
      </c>
      <c r="S33" s="45">
        <v>0.0</v>
      </c>
      <c r="T33" s="15">
        <v>0.0</v>
      </c>
      <c r="U33" s="48">
        <v>0.0</v>
      </c>
      <c r="V33" s="51">
        <v>0.0</v>
      </c>
      <c r="W33" s="50">
        <v>0.0</v>
      </c>
      <c r="X33" s="51">
        <v>0.0</v>
      </c>
      <c r="Y33" s="45">
        <v>0.0</v>
      </c>
      <c r="Z33" s="51">
        <v>0.0</v>
      </c>
      <c r="AA33" s="45">
        <v>0.0</v>
      </c>
      <c r="AB33" s="51">
        <v>0.0</v>
      </c>
      <c r="AC33" s="57">
        <v>0.0</v>
      </c>
      <c r="AD33" s="51">
        <v>0.0</v>
      </c>
      <c r="AE33" s="57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>
        <v>0.0</v>
      </c>
      <c r="C34" s="45">
        <v>0.0</v>
      </c>
      <c r="D34" s="51">
        <v>0.0</v>
      </c>
      <c r="E34" s="50">
        <v>0.0</v>
      </c>
      <c r="F34" s="51">
        <v>0.0</v>
      </c>
      <c r="G34" s="50">
        <v>0.0</v>
      </c>
      <c r="H34" s="51">
        <v>0.0</v>
      </c>
      <c r="I34" s="50">
        <v>0.0</v>
      </c>
      <c r="J34" s="51">
        <v>0.0</v>
      </c>
      <c r="K34" s="50">
        <v>0.0</v>
      </c>
      <c r="L34" s="51">
        <v>0.0</v>
      </c>
      <c r="M34" s="50">
        <v>0.0</v>
      </c>
      <c r="N34" s="51">
        <v>0.0</v>
      </c>
      <c r="O34" s="50">
        <v>0.0</v>
      </c>
      <c r="P34" s="51">
        <v>0.0</v>
      </c>
      <c r="Q34" s="50">
        <v>0.0</v>
      </c>
      <c r="R34" s="51">
        <v>0.0</v>
      </c>
      <c r="S34" s="50">
        <v>0.0</v>
      </c>
      <c r="T34" s="51">
        <v>0.0</v>
      </c>
      <c r="U34" s="48">
        <v>0.0</v>
      </c>
      <c r="V34" s="51">
        <v>0.0</v>
      </c>
      <c r="W34" s="50">
        <v>0.0</v>
      </c>
      <c r="X34" s="51">
        <v>0.0</v>
      </c>
      <c r="Y34" s="50">
        <v>0.0</v>
      </c>
      <c r="Z34" s="51">
        <v>0.0</v>
      </c>
      <c r="AA34" s="45">
        <v>0.0</v>
      </c>
      <c r="AB34" s="51">
        <v>0.0</v>
      </c>
      <c r="AC34" s="57">
        <v>0.0</v>
      </c>
      <c r="AD34" s="51">
        <v>0.0</v>
      </c>
      <c r="AE34" s="57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>
        <v>0.0</v>
      </c>
      <c r="C35" s="45">
        <v>0.0</v>
      </c>
      <c r="D35" s="51">
        <v>0.0</v>
      </c>
      <c r="E35" s="50">
        <v>0.0</v>
      </c>
      <c r="F35" s="51">
        <v>0.0</v>
      </c>
      <c r="G35" s="50">
        <v>0.0</v>
      </c>
      <c r="H35" s="51">
        <v>0.0</v>
      </c>
      <c r="I35" s="50">
        <v>0.0</v>
      </c>
      <c r="J35" s="51">
        <v>0.0</v>
      </c>
      <c r="K35" s="50">
        <v>0.0</v>
      </c>
      <c r="L35" s="51">
        <v>0.0</v>
      </c>
      <c r="M35" s="50">
        <v>0.0</v>
      </c>
      <c r="N35" s="51">
        <v>0.0</v>
      </c>
      <c r="O35" s="50">
        <v>0.0</v>
      </c>
      <c r="P35" s="51">
        <v>0.0</v>
      </c>
      <c r="Q35" s="50">
        <v>0.0</v>
      </c>
      <c r="R35" s="51">
        <v>0.0</v>
      </c>
      <c r="S35" s="50">
        <v>0.0</v>
      </c>
      <c r="T35" s="51">
        <v>0.0</v>
      </c>
      <c r="U35" s="48">
        <v>0.0</v>
      </c>
      <c r="V35" s="51">
        <v>0.0</v>
      </c>
      <c r="W35" s="50">
        <v>0.0</v>
      </c>
      <c r="X35" s="51">
        <v>0.0</v>
      </c>
      <c r="Y35" s="50">
        <v>0.0</v>
      </c>
      <c r="Z35" s="51">
        <v>0.0</v>
      </c>
      <c r="AA35" s="45">
        <v>0.0</v>
      </c>
      <c r="AB35" s="51">
        <v>0.0</v>
      </c>
      <c r="AC35" s="57">
        <v>0.0</v>
      </c>
      <c r="AD35" s="51">
        <v>0.0</v>
      </c>
      <c r="AE35" s="57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>
        <v>0.0</v>
      </c>
      <c r="C37" s="59">
        <v>0.0</v>
      </c>
      <c r="D37" s="56">
        <v>0.0</v>
      </c>
      <c r="E37" s="50">
        <v>0.0</v>
      </c>
      <c r="F37" s="51">
        <v>0.0</v>
      </c>
      <c r="G37" s="50">
        <v>0.0</v>
      </c>
      <c r="H37" s="51">
        <v>0.0</v>
      </c>
      <c r="I37" s="50">
        <v>0.0</v>
      </c>
      <c r="J37" s="51">
        <v>0.0</v>
      </c>
      <c r="K37" s="50">
        <v>0.0</v>
      </c>
      <c r="L37" s="51">
        <v>0.0</v>
      </c>
      <c r="M37" s="50">
        <v>0.0</v>
      </c>
      <c r="N37" s="51">
        <v>0.0</v>
      </c>
      <c r="O37" s="50">
        <v>0.0</v>
      </c>
      <c r="P37" s="51">
        <v>0.0</v>
      </c>
      <c r="Q37" s="50">
        <v>0.0</v>
      </c>
      <c r="R37" s="51">
        <v>0.0</v>
      </c>
      <c r="S37" s="50">
        <v>0.0</v>
      </c>
      <c r="T37" s="51">
        <v>0.0</v>
      </c>
      <c r="U37" s="50">
        <v>0.0</v>
      </c>
      <c r="V37" s="51">
        <v>0.0</v>
      </c>
      <c r="W37" s="50">
        <v>0.0</v>
      </c>
      <c r="X37" s="51">
        <v>0.0</v>
      </c>
      <c r="Y37" s="50">
        <v>0.0</v>
      </c>
      <c r="Z37" s="51">
        <v>0.0</v>
      </c>
      <c r="AA37" s="50">
        <v>0.0</v>
      </c>
      <c r="AB37" s="51">
        <v>0.0</v>
      </c>
      <c r="AC37" s="57">
        <v>0.0</v>
      </c>
      <c r="AD37" s="51">
        <v>0.0</v>
      </c>
      <c r="AE37" s="57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0"/>
      <c r="AN37" s="51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0"/>
      <c r="AN38" s="51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0"/>
      <c r="AN39" s="51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0"/>
      <c r="AN40" s="51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16" t="s">
        <v>237</v>
      </c>
      <c r="B1" s="116" t="s">
        <v>238</v>
      </c>
    </row>
    <row r="2">
      <c r="A2" s="117" t="s">
        <v>239</v>
      </c>
      <c r="B2" s="118" t="s">
        <v>240</v>
      </c>
    </row>
    <row r="3">
      <c r="A3" s="117" t="s">
        <v>241</v>
      </c>
      <c r="B3" s="118" t="s">
        <v>240</v>
      </c>
    </row>
    <row r="4">
      <c r="A4" s="117" t="s">
        <v>242</v>
      </c>
      <c r="B4" s="118" t="s">
        <v>240</v>
      </c>
    </row>
    <row r="5">
      <c r="A5" s="117" t="s">
        <v>243</v>
      </c>
      <c r="B5" s="118" t="s">
        <v>240</v>
      </c>
    </row>
    <row r="6">
      <c r="A6" s="117" t="s">
        <v>244</v>
      </c>
      <c r="B6" s="118" t="s">
        <v>240</v>
      </c>
    </row>
    <row r="7">
      <c r="A7" s="117" t="s">
        <v>245</v>
      </c>
      <c r="B7" s="118" t="s">
        <v>240</v>
      </c>
    </row>
    <row r="8">
      <c r="A8" s="117" t="s">
        <v>246</v>
      </c>
      <c r="B8" s="118" t="s">
        <v>240</v>
      </c>
    </row>
    <row r="9">
      <c r="A9" s="117" t="s">
        <v>247</v>
      </c>
      <c r="B9" s="118" t="s">
        <v>240</v>
      </c>
    </row>
    <row r="10">
      <c r="A10" s="117" t="s">
        <v>248</v>
      </c>
      <c r="B10" s="118" t="s">
        <v>240</v>
      </c>
    </row>
    <row r="11">
      <c r="A11" s="117" t="s">
        <v>249</v>
      </c>
      <c r="B11" s="118" t="s">
        <v>240</v>
      </c>
    </row>
    <row r="12">
      <c r="A12" s="117" t="s">
        <v>250</v>
      </c>
      <c r="B12" s="118" t="s">
        <v>240</v>
      </c>
    </row>
    <row r="13">
      <c r="A13" s="117" t="s">
        <v>251</v>
      </c>
      <c r="B13" s="118" t="s">
        <v>240</v>
      </c>
    </row>
    <row r="14">
      <c r="A14" s="117" t="s">
        <v>252</v>
      </c>
      <c r="B14" s="118" t="s">
        <v>240</v>
      </c>
    </row>
    <row r="15">
      <c r="A15" s="117" t="s">
        <v>253</v>
      </c>
      <c r="B15" s="118" t="s">
        <v>240</v>
      </c>
    </row>
    <row r="16">
      <c r="A16" s="117" t="s">
        <v>254</v>
      </c>
      <c r="B16" s="118" t="s">
        <v>240</v>
      </c>
    </row>
    <row r="17">
      <c r="A17" s="117" t="s">
        <v>255</v>
      </c>
      <c r="B17" s="118" t="s">
        <v>240</v>
      </c>
    </row>
    <row r="18">
      <c r="A18" s="117" t="s">
        <v>256</v>
      </c>
      <c r="B18" s="118" t="s">
        <v>257</v>
      </c>
    </row>
    <row r="19">
      <c r="A19" s="117" t="s">
        <v>258</v>
      </c>
      <c r="B19" s="118" t="s">
        <v>257</v>
      </c>
    </row>
    <row r="20">
      <c r="A20" s="117" t="s">
        <v>259</v>
      </c>
      <c r="B20" s="118" t="s">
        <v>257</v>
      </c>
    </row>
    <row r="21">
      <c r="A21" s="117" t="s">
        <v>260</v>
      </c>
      <c r="B21" s="118" t="s">
        <v>257</v>
      </c>
    </row>
    <row r="22">
      <c r="A22" s="117" t="s">
        <v>261</v>
      </c>
      <c r="B22" s="118" t="s">
        <v>262</v>
      </c>
    </row>
    <row r="23">
      <c r="A23" s="117" t="s">
        <v>263</v>
      </c>
      <c r="B23" s="118" t="s">
        <v>262</v>
      </c>
    </row>
    <row r="24">
      <c r="A24" s="117" t="s">
        <v>264</v>
      </c>
      <c r="B24" s="118" t="s">
        <v>262</v>
      </c>
    </row>
    <row r="25">
      <c r="A25" s="117" t="s">
        <v>265</v>
      </c>
      <c r="B25" s="118" t="s">
        <v>262</v>
      </c>
    </row>
    <row r="26">
      <c r="A26" s="117" t="s">
        <v>266</v>
      </c>
      <c r="B26" s="118" t="s">
        <v>262</v>
      </c>
    </row>
    <row r="27">
      <c r="A27" s="117" t="s">
        <v>267</v>
      </c>
      <c r="B27" s="118" t="s">
        <v>262</v>
      </c>
    </row>
    <row r="28">
      <c r="A28" s="117" t="s">
        <v>268</v>
      </c>
      <c r="B28" s="118" t="s">
        <v>262</v>
      </c>
    </row>
    <row r="29">
      <c r="A29" s="117" t="s">
        <v>269</v>
      </c>
      <c r="B29" s="118" t="s">
        <v>262</v>
      </c>
    </row>
    <row r="30">
      <c r="A30" s="117" t="s">
        <v>270</v>
      </c>
      <c r="B30" s="118" t="s">
        <v>262</v>
      </c>
    </row>
    <row r="31">
      <c r="A31" s="117" t="s">
        <v>271</v>
      </c>
      <c r="B31" s="118" t="s">
        <v>262</v>
      </c>
    </row>
    <row r="32">
      <c r="A32" s="117" t="s">
        <v>272</v>
      </c>
      <c r="B32" s="118" t="s">
        <v>262</v>
      </c>
    </row>
    <row r="33">
      <c r="A33" s="117" t="s">
        <v>273</v>
      </c>
      <c r="B33" s="118" t="s">
        <v>262</v>
      </c>
    </row>
    <row r="34">
      <c r="A34" s="117" t="s">
        <v>274</v>
      </c>
      <c r="B34" s="118" t="s">
        <v>262</v>
      </c>
    </row>
    <row r="35">
      <c r="A35" s="117" t="s">
        <v>275</v>
      </c>
      <c r="B35" s="118" t="s">
        <v>262</v>
      </c>
    </row>
    <row r="36">
      <c r="A36" s="117" t="s">
        <v>276</v>
      </c>
      <c r="B36" s="118" t="s">
        <v>277</v>
      </c>
    </row>
    <row r="37">
      <c r="A37" s="117" t="s">
        <v>278</v>
      </c>
      <c r="B37" s="118" t="s">
        <v>277</v>
      </c>
    </row>
    <row r="38">
      <c r="A38" s="117" t="s">
        <v>279</v>
      </c>
      <c r="B38" s="118" t="s">
        <v>277</v>
      </c>
    </row>
    <row r="39">
      <c r="A39" s="117" t="s">
        <v>280</v>
      </c>
      <c r="B39" s="118" t="s">
        <v>277</v>
      </c>
    </row>
    <row r="40">
      <c r="A40" s="117" t="s">
        <v>281</v>
      </c>
      <c r="B40" s="118" t="s">
        <v>277</v>
      </c>
    </row>
    <row r="41">
      <c r="A41" s="117" t="s">
        <v>282</v>
      </c>
      <c r="B41" s="118" t="s">
        <v>277</v>
      </c>
    </row>
    <row r="42">
      <c r="A42" s="117" t="s">
        <v>283</v>
      </c>
      <c r="B42" s="118" t="s">
        <v>284</v>
      </c>
    </row>
    <row r="43">
      <c r="A43" s="117" t="s">
        <v>285</v>
      </c>
      <c r="B43" s="118" t="s">
        <v>284</v>
      </c>
    </row>
    <row r="44">
      <c r="A44" s="117" t="s">
        <v>286</v>
      </c>
      <c r="B44" s="118" t="s">
        <v>284</v>
      </c>
    </row>
    <row r="45">
      <c r="A45" s="117" t="s">
        <v>287</v>
      </c>
      <c r="B45" s="118" t="s">
        <v>284</v>
      </c>
    </row>
    <row r="46">
      <c r="A46" s="117" t="s">
        <v>288</v>
      </c>
      <c r="B46" s="118" t="s">
        <v>284</v>
      </c>
    </row>
    <row r="47">
      <c r="A47" s="117" t="s">
        <v>289</v>
      </c>
      <c r="B47" s="118" t="s">
        <v>290</v>
      </c>
    </row>
    <row r="48">
      <c r="A48" s="117" t="s">
        <v>291</v>
      </c>
      <c r="B48" s="118" t="s">
        <v>290</v>
      </c>
    </row>
    <row r="49">
      <c r="A49" s="117" t="s">
        <v>292</v>
      </c>
      <c r="B49" s="118" t="s">
        <v>290</v>
      </c>
    </row>
    <row r="50">
      <c r="A50" s="117" t="s">
        <v>293</v>
      </c>
      <c r="B50" s="118" t="s">
        <v>290</v>
      </c>
    </row>
    <row r="51">
      <c r="A51" s="117" t="s">
        <v>294</v>
      </c>
      <c r="B51" s="118" t="s">
        <v>290</v>
      </c>
    </row>
    <row r="52">
      <c r="A52" s="117" t="s">
        <v>295</v>
      </c>
      <c r="B52" s="118" t="s">
        <v>290</v>
      </c>
    </row>
    <row r="53">
      <c r="A53" s="117" t="s">
        <v>296</v>
      </c>
      <c r="B53" s="118" t="s">
        <v>290</v>
      </c>
    </row>
    <row r="54">
      <c r="A54" s="117" t="s">
        <v>297</v>
      </c>
      <c r="B54" s="118" t="s">
        <v>290</v>
      </c>
    </row>
    <row r="55">
      <c r="A55" s="117" t="s">
        <v>298</v>
      </c>
      <c r="B55" s="118" t="s">
        <v>299</v>
      </c>
    </row>
    <row r="56">
      <c r="A56" s="117" t="s">
        <v>300</v>
      </c>
      <c r="B56" s="118" t="s">
        <v>299</v>
      </c>
    </row>
    <row r="57">
      <c r="A57" s="117" t="s">
        <v>301</v>
      </c>
      <c r="B57" s="118" t="s">
        <v>299</v>
      </c>
    </row>
    <row r="58">
      <c r="A58" s="117" t="s">
        <v>302</v>
      </c>
      <c r="B58" s="118" t="s">
        <v>303</v>
      </c>
    </row>
    <row r="59">
      <c r="A59" s="117" t="s">
        <v>304</v>
      </c>
      <c r="B59" s="118" t="s">
        <v>303</v>
      </c>
    </row>
    <row r="60">
      <c r="A60" s="117" t="s">
        <v>305</v>
      </c>
      <c r="B60" s="118" t="s">
        <v>303</v>
      </c>
    </row>
    <row r="61">
      <c r="A61" s="117" t="s">
        <v>306</v>
      </c>
      <c r="B61" s="118" t="s">
        <v>307</v>
      </c>
    </row>
    <row r="62">
      <c r="A62" s="117" t="s">
        <v>308</v>
      </c>
      <c r="B62" s="118" t="s">
        <v>307</v>
      </c>
    </row>
    <row r="63">
      <c r="A63" s="117" t="s">
        <v>309</v>
      </c>
      <c r="B63" s="118" t="s">
        <v>307</v>
      </c>
    </row>
    <row r="64">
      <c r="A64" s="117" t="s">
        <v>310</v>
      </c>
      <c r="B64" s="118" t="s">
        <v>307</v>
      </c>
    </row>
    <row r="65">
      <c r="A65" s="117" t="s">
        <v>311</v>
      </c>
      <c r="B65" s="118" t="s">
        <v>312</v>
      </c>
    </row>
    <row r="66">
      <c r="A66" s="117" t="s">
        <v>313</v>
      </c>
      <c r="B66" s="118" t="s">
        <v>312</v>
      </c>
    </row>
    <row r="67">
      <c r="A67" s="117" t="s">
        <v>314</v>
      </c>
      <c r="B67" s="118" t="s">
        <v>312</v>
      </c>
    </row>
    <row r="68">
      <c r="A68" s="117" t="s">
        <v>315</v>
      </c>
      <c r="B68" s="118" t="s">
        <v>316</v>
      </c>
    </row>
    <row r="69">
      <c r="A69" s="117" t="s">
        <v>317</v>
      </c>
      <c r="B69" s="118" t="s">
        <v>316</v>
      </c>
    </row>
    <row r="70">
      <c r="A70" s="117" t="s">
        <v>318</v>
      </c>
      <c r="B70" s="118" t="s">
        <v>319</v>
      </c>
    </row>
    <row r="71">
      <c r="A71" s="117" t="s">
        <v>320</v>
      </c>
      <c r="B71" s="118" t="s">
        <v>319</v>
      </c>
    </row>
    <row r="72">
      <c r="A72" s="117" t="s">
        <v>321</v>
      </c>
      <c r="B72" s="118" t="s">
        <v>319</v>
      </c>
    </row>
    <row r="73">
      <c r="A73" s="117" t="s">
        <v>322</v>
      </c>
      <c r="B73" s="118" t="s">
        <v>319</v>
      </c>
    </row>
    <row r="74">
      <c r="A74" s="117" t="s">
        <v>323</v>
      </c>
      <c r="B74" s="118" t="s">
        <v>319</v>
      </c>
    </row>
    <row r="75">
      <c r="A75" s="117" t="s">
        <v>324</v>
      </c>
      <c r="B75" s="118" t="s">
        <v>325</v>
      </c>
    </row>
    <row r="76">
      <c r="A76" s="117" t="s">
        <v>326</v>
      </c>
      <c r="B76" s="118" t="s">
        <v>325</v>
      </c>
    </row>
    <row r="77">
      <c r="A77" s="117" t="s">
        <v>327</v>
      </c>
      <c r="B77" s="118" t="s">
        <v>325</v>
      </c>
    </row>
    <row r="78">
      <c r="A78" s="117" t="s">
        <v>328</v>
      </c>
      <c r="B78" s="118" t="s">
        <v>329</v>
      </c>
    </row>
    <row r="79">
      <c r="A79" s="117" t="s">
        <v>330</v>
      </c>
      <c r="B79" s="118" t="s">
        <v>329</v>
      </c>
    </row>
    <row r="80">
      <c r="A80" s="117" t="s">
        <v>331</v>
      </c>
      <c r="B80" s="118" t="s">
        <v>332</v>
      </c>
    </row>
    <row r="81">
      <c r="A81" s="117" t="s">
        <v>333</v>
      </c>
      <c r="B81" s="118" t="s">
        <v>332</v>
      </c>
    </row>
    <row r="82">
      <c r="A82" s="117" t="s">
        <v>334</v>
      </c>
      <c r="B82" s="118" t="s">
        <v>332</v>
      </c>
    </row>
    <row r="83">
      <c r="A83" s="117" t="s">
        <v>335</v>
      </c>
      <c r="B83" s="118" t="s">
        <v>332</v>
      </c>
    </row>
    <row r="84">
      <c r="A84" s="117" t="s">
        <v>336</v>
      </c>
      <c r="B84" s="118" t="s">
        <v>332</v>
      </c>
    </row>
    <row r="85">
      <c r="A85" s="117" t="s">
        <v>337</v>
      </c>
      <c r="B85" s="118" t="s">
        <v>332</v>
      </c>
    </row>
    <row r="86">
      <c r="A86" s="117" t="s">
        <v>338</v>
      </c>
      <c r="B86" s="118" t="s">
        <v>332</v>
      </c>
    </row>
    <row r="87">
      <c r="A87" s="117" t="s">
        <v>339</v>
      </c>
      <c r="B87" s="118" t="s">
        <v>340</v>
      </c>
    </row>
    <row r="88">
      <c r="A88" s="117" t="s">
        <v>341</v>
      </c>
      <c r="B88" s="118" t="s">
        <v>340</v>
      </c>
    </row>
    <row r="89">
      <c r="A89" s="117" t="s">
        <v>342</v>
      </c>
      <c r="B89" s="118" t="s">
        <v>340</v>
      </c>
    </row>
    <row r="90">
      <c r="A90" s="117" t="s">
        <v>343</v>
      </c>
      <c r="B90" s="118" t="s">
        <v>340</v>
      </c>
    </row>
    <row r="91">
      <c r="A91" s="117" t="s">
        <v>344</v>
      </c>
      <c r="B91" s="118" t="s">
        <v>340</v>
      </c>
    </row>
    <row r="92">
      <c r="A92" s="117" t="s">
        <v>345</v>
      </c>
      <c r="B92" s="118" t="s">
        <v>340</v>
      </c>
    </row>
    <row r="93">
      <c r="A93" s="117" t="s">
        <v>346</v>
      </c>
      <c r="B93" s="118" t="s">
        <v>347</v>
      </c>
    </row>
    <row r="94">
      <c r="A94" s="117" t="s">
        <v>348</v>
      </c>
      <c r="B94" s="118" t="s">
        <v>347</v>
      </c>
    </row>
    <row r="95">
      <c r="A95" s="117" t="s">
        <v>349</v>
      </c>
      <c r="B95" s="118" t="s">
        <v>347</v>
      </c>
    </row>
    <row r="96">
      <c r="A96" s="117" t="s">
        <v>350</v>
      </c>
      <c r="B96" s="118" t="s">
        <v>347</v>
      </c>
    </row>
    <row r="97">
      <c r="A97" s="117" t="s">
        <v>351</v>
      </c>
      <c r="B97" s="118" t="s">
        <v>347</v>
      </c>
    </row>
    <row r="98">
      <c r="A98" s="117" t="s">
        <v>352</v>
      </c>
      <c r="B98" s="118" t="s">
        <v>353</v>
      </c>
    </row>
    <row r="99">
      <c r="A99" s="117" t="s">
        <v>354</v>
      </c>
      <c r="B99" s="118" t="s">
        <v>353</v>
      </c>
    </row>
    <row r="100">
      <c r="A100" s="117" t="s">
        <v>297</v>
      </c>
      <c r="B100" s="118" t="s">
        <v>353</v>
      </c>
    </row>
    <row r="101">
      <c r="A101" s="117" t="s">
        <v>355</v>
      </c>
      <c r="B101" s="118" t="s">
        <v>353</v>
      </c>
    </row>
    <row r="102">
      <c r="A102" s="117" t="s">
        <v>356</v>
      </c>
      <c r="B102" s="118" t="s">
        <v>353</v>
      </c>
    </row>
    <row r="103">
      <c r="A103" s="117" t="s">
        <v>357</v>
      </c>
      <c r="B103" s="118" t="s">
        <v>353</v>
      </c>
    </row>
    <row r="104">
      <c r="A104" s="117" t="s">
        <v>358</v>
      </c>
      <c r="B104" s="118" t="s">
        <v>353</v>
      </c>
    </row>
    <row r="105">
      <c r="A105" s="117" t="s">
        <v>359</v>
      </c>
      <c r="B105" s="118" t="s">
        <v>353</v>
      </c>
    </row>
    <row r="106">
      <c r="A106" s="117" t="s">
        <v>360</v>
      </c>
      <c r="B106" s="118" t="s">
        <v>353</v>
      </c>
    </row>
    <row r="107">
      <c r="A107" s="117" t="s">
        <v>361</v>
      </c>
      <c r="B107" s="118" t="s">
        <v>353</v>
      </c>
    </row>
    <row r="108">
      <c r="A108" s="117" t="s">
        <v>362</v>
      </c>
      <c r="B108" s="118" t="s">
        <v>353</v>
      </c>
    </row>
    <row r="109">
      <c r="A109" s="117" t="s">
        <v>363</v>
      </c>
      <c r="B109" s="118" t="s">
        <v>353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08" t="s">
        <v>364</v>
      </c>
      <c r="C1" s="108" t="s">
        <v>365</v>
      </c>
      <c r="E1" s="108" t="s">
        <v>366</v>
      </c>
      <c r="F1" s="108" t="s">
        <v>367</v>
      </c>
    </row>
    <row r="2">
      <c r="A2" s="108" t="s">
        <v>368</v>
      </c>
      <c r="C2" s="108" t="s">
        <v>369</v>
      </c>
      <c r="E2" s="108" t="s">
        <v>370</v>
      </c>
    </row>
    <row r="3">
      <c r="A3" s="108" t="s">
        <v>371</v>
      </c>
      <c r="C3" s="108" t="s">
        <v>372</v>
      </c>
      <c r="E3" s="108" t="s">
        <v>373</v>
      </c>
    </row>
    <row r="4">
      <c r="A4" s="108" t="s">
        <v>374</v>
      </c>
      <c r="C4" s="108" t="s">
        <v>375</v>
      </c>
    </row>
    <row r="5">
      <c r="A5" s="108" t="s">
        <v>376</v>
      </c>
      <c r="C5" s="108" t="s">
        <v>377</v>
      </c>
    </row>
    <row r="6">
      <c r="A6" s="108" t="s">
        <v>378</v>
      </c>
      <c r="C6" s="108" t="s">
        <v>379</v>
      </c>
    </row>
    <row r="7">
      <c r="C7" s="108" t="s">
        <v>380</v>
      </c>
    </row>
    <row r="8">
      <c r="C8" s="108" t="s">
        <v>381</v>
      </c>
    </row>
    <row r="9">
      <c r="C9" s="108" t="s">
        <v>382</v>
      </c>
    </row>
    <row r="10">
      <c r="C10" s="108" t="s">
        <v>383</v>
      </c>
    </row>
    <row r="11">
      <c r="C11" s="108" t="s">
        <v>384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119" t="s">
        <v>385</v>
      </c>
      <c r="B1" s="120" t="s">
        <v>386</v>
      </c>
      <c r="C1" s="120" t="s">
        <v>387</v>
      </c>
      <c r="D1" s="120" t="s">
        <v>388</v>
      </c>
      <c r="E1" s="121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</row>
    <row r="2">
      <c r="A2" s="123">
        <v>900981.0</v>
      </c>
      <c r="B2" s="123" t="s">
        <v>389</v>
      </c>
      <c r="C2" s="123" t="s">
        <v>390</v>
      </c>
      <c r="D2" s="123" t="s">
        <v>391</v>
      </c>
      <c r="E2" s="124" t="str">
        <f t="shared" ref="E2:E1357" si="1">CONCATENATE(C2,"   ",D2)</f>
        <v>CEL   CERQUEIRA</v>
      </c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>
      <c r="A3" s="125">
        <v>900518.0</v>
      </c>
      <c r="B3" s="126" t="s">
        <v>392</v>
      </c>
      <c r="C3" s="127" t="s">
        <v>390</v>
      </c>
      <c r="D3" s="127" t="s">
        <v>393</v>
      </c>
      <c r="E3" s="128" t="str">
        <f t="shared" si="1"/>
        <v>CEL   FELIX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>
      <c r="A4" s="123">
        <v>900075.0</v>
      </c>
      <c r="B4" s="123" t="s">
        <v>394</v>
      </c>
      <c r="C4" s="123" t="s">
        <v>390</v>
      </c>
      <c r="D4" s="123" t="s">
        <v>395</v>
      </c>
      <c r="E4" s="124" t="str">
        <f t="shared" si="1"/>
        <v>CEL   TOMAZELLI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>
      <c r="A5" s="125">
        <v>434064.0</v>
      </c>
      <c r="B5" s="126" t="s">
        <v>396</v>
      </c>
      <c r="C5" s="127" t="s">
        <v>390</v>
      </c>
      <c r="D5" s="127" t="s">
        <v>397</v>
      </c>
      <c r="E5" s="128" t="str">
        <f t="shared" si="1"/>
        <v>CEL   ANDRÉ</v>
      </c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</row>
    <row r="6">
      <c r="A6" s="123">
        <v>901225.0</v>
      </c>
      <c r="B6" s="123" t="s">
        <v>398</v>
      </c>
      <c r="C6" s="123" t="s">
        <v>390</v>
      </c>
      <c r="D6" s="123" t="s">
        <v>399</v>
      </c>
      <c r="E6" s="124" t="str">
        <f t="shared" si="1"/>
        <v>CEL   FELIPPE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>
      <c r="A7" s="125">
        <v>901213.0</v>
      </c>
      <c r="B7" s="127" t="s">
        <v>400</v>
      </c>
      <c r="C7" s="127" t="s">
        <v>390</v>
      </c>
      <c r="D7" s="127" t="s">
        <v>401</v>
      </c>
      <c r="E7" s="128" t="str">
        <f t="shared" si="1"/>
        <v>CEL   BUBACH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</row>
    <row r="8">
      <c r="A8" s="123">
        <v>901201.0</v>
      </c>
      <c r="B8" s="123" t="s">
        <v>402</v>
      </c>
      <c r="C8" s="123" t="s">
        <v>390</v>
      </c>
      <c r="D8" s="123" t="s">
        <v>403</v>
      </c>
      <c r="E8" s="124" t="str">
        <f t="shared" si="1"/>
        <v>CEL   MERIGUETI</v>
      </c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</row>
    <row r="9">
      <c r="A9" s="125">
        <v>900830.0</v>
      </c>
      <c r="B9" s="127" t="s">
        <v>404</v>
      </c>
      <c r="C9" s="127" t="s">
        <v>405</v>
      </c>
      <c r="D9" s="127" t="s">
        <v>406</v>
      </c>
      <c r="E9" s="128" t="str">
        <f t="shared" si="1"/>
        <v>TC   PAVANI</v>
      </c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</row>
    <row r="10">
      <c r="A10" s="123">
        <v>901249.0</v>
      </c>
      <c r="B10" s="123" t="s">
        <v>407</v>
      </c>
      <c r="C10" s="123" t="s">
        <v>405</v>
      </c>
      <c r="D10" s="123" t="s">
        <v>408</v>
      </c>
      <c r="E10" s="124" t="str">
        <f t="shared" si="1"/>
        <v>TC   BUZATTO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</row>
    <row r="11">
      <c r="A11" s="125">
        <v>901250.0</v>
      </c>
      <c r="B11" s="126" t="s">
        <v>409</v>
      </c>
      <c r="C11" s="127" t="s">
        <v>405</v>
      </c>
      <c r="D11" s="127" t="s">
        <v>410</v>
      </c>
      <c r="E11" s="128" t="str">
        <f t="shared" si="1"/>
        <v>TC   HERBERT</v>
      </c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</row>
    <row r="12">
      <c r="A12" s="123">
        <v>901262.0</v>
      </c>
      <c r="B12" s="129" t="s">
        <v>411</v>
      </c>
      <c r="C12" s="123" t="s">
        <v>405</v>
      </c>
      <c r="D12" s="123" t="s">
        <v>412</v>
      </c>
      <c r="E12" s="124" t="str">
        <f t="shared" si="1"/>
        <v>TC   BRUNO</v>
      </c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</row>
    <row r="13">
      <c r="A13" s="125">
        <v>898925.0</v>
      </c>
      <c r="B13" s="127" t="s">
        <v>413</v>
      </c>
      <c r="C13" s="127" t="s">
        <v>405</v>
      </c>
      <c r="D13" s="127" t="s">
        <v>414</v>
      </c>
      <c r="E13" s="128" t="str">
        <f t="shared" si="1"/>
        <v>TC   AMARAL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</row>
    <row r="14">
      <c r="A14" s="123">
        <v>901316.0</v>
      </c>
      <c r="B14" s="129" t="s">
        <v>415</v>
      </c>
      <c r="C14" s="123" t="s">
        <v>405</v>
      </c>
      <c r="D14" s="123" t="s">
        <v>416</v>
      </c>
      <c r="E14" s="124" t="str">
        <f t="shared" si="1"/>
        <v>TC   WASHINGTON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</row>
    <row r="15">
      <c r="A15" s="125">
        <v>901717.0</v>
      </c>
      <c r="B15" s="127" t="s">
        <v>417</v>
      </c>
      <c r="C15" s="127" t="s">
        <v>405</v>
      </c>
      <c r="D15" s="127" t="s">
        <v>418</v>
      </c>
      <c r="E15" s="128" t="str">
        <f t="shared" si="1"/>
        <v>TC   VASSOLER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</row>
    <row r="16">
      <c r="A16" s="123">
        <v>901699.0</v>
      </c>
      <c r="B16" s="123" t="s">
        <v>419</v>
      </c>
      <c r="C16" s="123" t="s">
        <v>405</v>
      </c>
      <c r="D16" s="123" t="s">
        <v>420</v>
      </c>
      <c r="E16" s="124" t="str">
        <f t="shared" si="1"/>
        <v>TC   PAIVA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</row>
    <row r="17">
      <c r="A17" s="125">
        <v>900610.0</v>
      </c>
      <c r="B17" s="126" t="s">
        <v>421</v>
      </c>
      <c r="C17" s="127" t="s">
        <v>405</v>
      </c>
      <c r="D17" s="127" t="s">
        <v>422</v>
      </c>
      <c r="E17" s="128" t="str">
        <f t="shared" si="1"/>
        <v>TC   JEFERSON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</row>
    <row r="18">
      <c r="A18" s="123">
        <v>901705.0</v>
      </c>
      <c r="B18" s="123" t="s">
        <v>423</v>
      </c>
      <c r="C18" s="123" t="s">
        <v>405</v>
      </c>
      <c r="D18" s="123" t="s">
        <v>424</v>
      </c>
      <c r="E18" s="124" t="str">
        <f t="shared" si="1"/>
        <v>TC   RIBEIRO</v>
      </c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</row>
    <row r="19">
      <c r="A19" s="125">
        <v>901729.0</v>
      </c>
      <c r="B19" s="127" t="s">
        <v>425</v>
      </c>
      <c r="C19" s="127" t="s">
        <v>405</v>
      </c>
      <c r="D19" s="127" t="s">
        <v>426</v>
      </c>
      <c r="E19" s="128" t="str">
        <f t="shared" si="1"/>
        <v>TC   WAGNER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</row>
    <row r="20">
      <c r="A20" s="123">
        <v>901730.0</v>
      </c>
      <c r="B20" s="123" t="s">
        <v>427</v>
      </c>
      <c r="C20" s="123" t="s">
        <v>405</v>
      </c>
      <c r="D20" s="123" t="s">
        <v>428</v>
      </c>
      <c r="E20" s="124" t="str">
        <f t="shared" si="1"/>
        <v>TC   RODRIGUES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</row>
    <row r="21">
      <c r="A21" s="125">
        <v>903039.0</v>
      </c>
      <c r="B21" s="127" t="s">
        <v>429</v>
      </c>
      <c r="C21" s="127" t="s">
        <v>405</v>
      </c>
      <c r="D21" s="127" t="s">
        <v>430</v>
      </c>
      <c r="E21" s="128" t="str">
        <f t="shared" si="1"/>
        <v>TC   COSME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</row>
    <row r="22">
      <c r="A22" s="123">
        <v>903040.0</v>
      </c>
      <c r="B22" s="123" t="s">
        <v>431</v>
      </c>
      <c r="C22" s="123" t="s">
        <v>405</v>
      </c>
      <c r="D22" s="123" t="s">
        <v>432</v>
      </c>
      <c r="E22" s="124" t="str">
        <f t="shared" si="1"/>
        <v>TC   FERRARI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</row>
    <row r="23">
      <c r="A23" s="125">
        <v>903052.0</v>
      </c>
      <c r="B23" s="127" t="s">
        <v>433</v>
      </c>
      <c r="C23" s="127" t="s">
        <v>405</v>
      </c>
      <c r="D23" s="127" t="s">
        <v>434</v>
      </c>
      <c r="E23" s="128" t="str">
        <f t="shared" si="1"/>
        <v>TC   LOUREIRO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</row>
    <row r="24">
      <c r="A24" s="123">
        <v>903027.0</v>
      </c>
      <c r="B24" s="123" t="s">
        <v>435</v>
      </c>
      <c r="C24" s="123" t="s">
        <v>405</v>
      </c>
      <c r="D24" s="123" t="s">
        <v>436</v>
      </c>
      <c r="E24" s="124" t="str">
        <f t="shared" si="1"/>
        <v>TC   MACHADO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>
      <c r="A25" s="125">
        <v>903015.0</v>
      </c>
      <c r="B25" s="127" t="s">
        <v>437</v>
      </c>
      <c r="C25" s="127" t="s">
        <v>438</v>
      </c>
      <c r="D25" s="127" t="s">
        <v>439</v>
      </c>
      <c r="E25" s="128" t="str">
        <f t="shared" si="1"/>
        <v>MAJ   PAZETO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>
      <c r="A26" s="123">
        <v>901237.0</v>
      </c>
      <c r="B26" s="123" t="s">
        <v>440</v>
      </c>
      <c r="C26" s="123" t="s">
        <v>438</v>
      </c>
      <c r="D26" s="123" t="s">
        <v>441</v>
      </c>
      <c r="E26" s="124" t="str">
        <f t="shared" si="1"/>
        <v>MAJ   ESCALFONI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</row>
    <row r="27">
      <c r="A27" s="125">
        <v>572138.0</v>
      </c>
      <c r="B27" s="127" t="s">
        <v>442</v>
      </c>
      <c r="C27" s="127" t="s">
        <v>438</v>
      </c>
      <c r="D27" s="127" t="s">
        <v>443</v>
      </c>
      <c r="E27" s="128" t="str">
        <f t="shared" si="1"/>
        <v>MAJ   MAURICIO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</row>
    <row r="28">
      <c r="A28" s="123">
        <v>903090.0</v>
      </c>
      <c r="B28" s="123" t="s">
        <v>444</v>
      </c>
      <c r="C28" s="123" t="s">
        <v>438</v>
      </c>
      <c r="D28" s="123" t="s">
        <v>445</v>
      </c>
      <c r="E28" s="124" t="str">
        <f t="shared" si="1"/>
        <v>MAJ   PIMENTA</v>
      </c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</row>
    <row r="29">
      <c r="A29" s="125">
        <v>610711.0</v>
      </c>
      <c r="B29" s="127" t="s">
        <v>446</v>
      </c>
      <c r="C29" s="127" t="s">
        <v>438</v>
      </c>
      <c r="D29" s="127" t="s">
        <v>447</v>
      </c>
      <c r="E29" s="128" t="str">
        <f t="shared" si="1"/>
        <v>MAJ   CARNIELLI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</row>
    <row r="30">
      <c r="A30" s="123">
        <v>614510.0</v>
      </c>
      <c r="B30" s="129" t="s">
        <v>448</v>
      </c>
      <c r="C30" s="123" t="s">
        <v>438</v>
      </c>
      <c r="D30" s="123" t="s">
        <v>449</v>
      </c>
      <c r="E30" s="124" t="str">
        <f t="shared" si="1"/>
        <v>MAJ   LEANDRO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</row>
    <row r="31">
      <c r="A31" s="125">
        <v>903106.0</v>
      </c>
      <c r="B31" s="127" t="s">
        <v>450</v>
      </c>
      <c r="C31" s="127" t="s">
        <v>438</v>
      </c>
      <c r="D31" s="127" t="s">
        <v>451</v>
      </c>
      <c r="E31" s="128" t="str">
        <f t="shared" si="1"/>
        <v>MAJ   SARTORIO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</row>
    <row r="32">
      <c r="A32" s="123">
        <v>903064.0</v>
      </c>
      <c r="B32" s="129" t="s">
        <v>452</v>
      </c>
      <c r="C32" s="123" t="s">
        <v>438</v>
      </c>
      <c r="D32" s="123" t="s">
        <v>453</v>
      </c>
      <c r="E32" s="124" t="str">
        <f t="shared" si="1"/>
        <v>MAJ   ERICH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>
      <c r="A33" s="125">
        <v>903118.0</v>
      </c>
      <c r="B33" s="127" t="s">
        <v>454</v>
      </c>
      <c r="C33" s="127" t="s">
        <v>438</v>
      </c>
      <c r="D33" s="127" t="s">
        <v>455</v>
      </c>
      <c r="E33" s="128" t="str">
        <f t="shared" si="1"/>
        <v>MAJ   ULIANA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>
      <c r="A34" s="123">
        <v>903120.0</v>
      </c>
      <c r="B34" s="123" t="s">
        <v>456</v>
      </c>
      <c r="C34" s="123" t="s">
        <v>438</v>
      </c>
      <c r="D34" s="123" t="s">
        <v>457</v>
      </c>
      <c r="E34" s="124" t="str">
        <f t="shared" si="1"/>
        <v>MAJ   RASSELE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>
      <c r="A35" s="125">
        <v>903088.0</v>
      </c>
      <c r="B35" s="127" t="s">
        <v>458</v>
      </c>
      <c r="C35" s="127" t="s">
        <v>438</v>
      </c>
      <c r="D35" s="127" t="s">
        <v>459</v>
      </c>
      <c r="E35" s="128" t="str">
        <f t="shared" si="1"/>
        <v>MAJ   STEIN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>
      <c r="A36" s="123">
        <v>903167.0</v>
      </c>
      <c r="B36" s="123" t="s">
        <v>460</v>
      </c>
      <c r="C36" s="123" t="s">
        <v>438</v>
      </c>
      <c r="D36" s="123" t="s">
        <v>461</v>
      </c>
      <c r="E36" s="124" t="str">
        <f t="shared" si="1"/>
        <v>MAJ   RIGONI</v>
      </c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</row>
    <row r="37">
      <c r="A37" s="125">
        <v>903180.0</v>
      </c>
      <c r="B37" s="127" t="s">
        <v>462</v>
      </c>
      <c r="C37" s="127" t="s">
        <v>438</v>
      </c>
      <c r="D37" s="127" t="s">
        <v>463</v>
      </c>
      <c r="E37" s="128" t="str">
        <f t="shared" si="1"/>
        <v>MAJ   LUGON</v>
      </c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</row>
    <row r="38">
      <c r="A38" s="123">
        <v>903143.0</v>
      </c>
      <c r="B38" s="129" t="s">
        <v>464</v>
      </c>
      <c r="C38" s="123" t="s">
        <v>438</v>
      </c>
      <c r="D38" s="123" t="s">
        <v>465</v>
      </c>
      <c r="E38" s="124" t="str">
        <f t="shared" si="1"/>
        <v>MAJ   WESLEY</v>
      </c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</row>
    <row r="39">
      <c r="A39" s="125">
        <v>903076.0</v>
      </c>
      <c r="B39" s="126" t="s">
        <v>466</v>
      </c>
      <c r="C39" s="127" t="s">
        <v>438</v>
      </c>
      <c r="D39" s="127" t="s">
        <v>467</v>
      </c>
      <c r="E39" s="128" t="str">
        <f t="shared" si="1"/>
        <v>MAJ   FABIO</v>
      </c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</row>
    <row r="40">
      <c r="A40" s="123">
        <v>903131.0</v>
      </c>
      <c r="B40" s="123" t="s">
        <v>468</v>
      </c>
      <c r="C40" s="123" t="s">
        <v>438</v>
      </c>
      <c r="D40" s="123" t="s">
        <v>469</v>
      </c>
      <c r="E40" s="124" t="str">
        <f t="shared" si="1"/>
        <v>MAJ   DALVI</v>
      </c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</row>
    <row r="41">
      <c r="A41" s="125">
        <v>903155.0</v>
      </c>
      <c r="B41" s="126" t="s">
        <v>470</v>
      </c>
      <c r="C41" s="127" t="s">
        <v>438</v>
      </c>
      <c r="D41" s="127" t="s">
        <v>471</v>
      </c>
      <c r="E41" s="128" t="str">
        <f t="shared" si="1"/>
        <v>MAJ   MAURO</v>
      </c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</row>
    <row r="42">
      <c r="A42" s="123">
        <v>903179.0</v>
      </c>
      <c r="B42" s="123" t="s">
        <v>472</v>
      </c>
      <c r="C42" s="123" t="s">
        <v>438</v>
      </c>
      <c r="D42" s="123" t="s">
        <v>473</v>
      </c>
      <c r="E42" s="124" t="str">
        <f t="shared" si="1"/>
        <v>MAJ   THOMPSON</v>
      </c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</row>
    <row r="43">
      <c r="A43" s="125">
        <v>571055.0</v>
      </c>
      <c r="B43" s="127" t="s">
        <v>474</v>
      </c>
      <c r="C43" s="127" t="s">
        <v>438</v>
      </c>
      <c r="D43" s="127" t="s">
        <v>475</v>
      </c>
      <c r="E43" s="128" t="str">
        <f t="shared" si="1"/>
        <v>MAJ   BRAUN</v>
      </c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</row>
    <row r="44">
      <c r="A44" s="123">
        <v>903192.0</v>
      </c>
      <c r="B44" s="123" t="s">
        <v>476</v>
      </c>
      <c r="C44" s="123" t="s">
        <v>438</v>
      </c>
      <c r="D44" s="123" t="s">
        <v>477</v>
      </c>
      <c r="E44" s="124" t="str">
        <f t="shared" si="1"/>
        <v>MAJ   SOSSAI</v>
      </c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</row>
    <row r="45">
      <c r="A45" s="125">
        <v>903209.0</v>
      </c>
      <c r="B45" s="126" t="s">
        <v>478</v>
      </c>
      <c r="C45" s="127" t="s">
        <v>438</v>
      </c>
      <c r="D45" s="127" t="s">
        <v>479</v>
      </c>
      <c r="E45" s="128" t="str">
        <f t="shared" si="1"/>
        <v>MAJ   SIWAMY</v>
      </c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</row>
    <row r="46">
      <c r="A46" s="123">
        <v>903222.0</v>
      </c>
      <c r="B46" s="123" t="s">
        <v>480</v>
      </c>
      <c r="C46" s="123" t="s">
        <v>438</v>
      </c>
      <c r="D46" s="123" t="s">
        <v>481</v>
      </c>
      <c r="E46" s="124" t="str">
        <f t="shared" si="1"/>
        <v>MAJ   MALACARNE</v>
      </c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</row>
    <row r="47">
      <c r="A47" s="125">
        <v>903210.0</v>
      </c>
      <c r="B47" s="127" t="s">
        <v>482</v>
      </c>
      <c r="C47" s="127" t="s">
        <v>438</v>
      </c>
      <c r="D47" s="127" t="s">
        <v>483</v>
      </c>
      <c r="E47" s="128" t="str">
        <f t="shared" si="1"/>
        <v>MAJ   PATRICIO</v>
      </c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</row>
    <row r="48">
      <c r="A48" s="123">
        <v>904056.0</v>
      </c>
      <c r="B48" s="129" t="s">
        <v>484</v>
      </c>
      <c r="C48" s="123" t="s">
        <v>485</v>
      </c>
      <c r="D48" s="123" t="s">
        <v>486</v>
      </c>
      <c r="E48" s="124" t="str">
        <f t="shared" si="1"/>
        <v>CAP QOC   ANTONIO</v>
      </c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</row>
    <row r="49">
      <c r="A49" s="125">
        <v>2456753.0</v>
      </c>
      <c r="B49" s="126" t="s">
        <v>487</v>
      </c>
      <c r="C49" s="127" t="s">
        <v>485</v>
      </c>
      <c r="D49" s="127" t="s">
        <v>488</v>
      </c>
      <c r="E49" s="128" t="str">
        <f t="shared" si="1"/>
        <v>CAP QOC   TALES</v>
      </c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</row>
    <row r="50">
      <c r="A50" s="123">
        <v>904081.0</v>
      </c>
      <c r="B50" s="123" t="s">
        <v>489</v>
      </c>
      <c r="C50" s="123" t="s">
        <v>485</v>
      </c>
      <c r="D50" s="123" t="s">
        <v>490</v>
      </c>
      <c r="E50" s="124" t="str">
        <f t="shared" si="1"/>
        <v>CAP QOC   SAVIO</v>
      </c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</row>
    <row r="51">
      <c r="A51" s="125">
        <v>904068.0</v>
      </c>
      <c r="B51" s="126" t="s">
        <v>491</v>
      </c>
      <c r="C51" s="127" t="s">
        <v>485</v>
      </c>
      <c r="D51" s="127" t="s">
        <v>492</v>
      </c>
      <c r="E51" s="128" t="str">
        <f t="shared" si="1"/>
        <v>CAP QOC   LORENA</v>
      </c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</row>
    <row r="52">
      <c r="A52" s="123">
        <v>904070.0</v>
      </c>
      <c r="B52" s="123" t="s">
        <v>493</v>
      </c>
      <c r="C52" s="123" t="s">
        <v>485</v>
      </c>
      <c r="D52" s="123" t="s">
        <v>494</v>
      </c>
      <c r="E52" s="124" t="str">
        <f t="shared" si="1"/>
        <v>CAP QOC   ZANDONADI</v>
      </c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</row>
    <row r="53">
      <c r="A53" s="125">
        <v>900816.0</v>
      </c>
      <c r="B53" s="126" t="s">
        <v>495</v>
      </c>
      <c r="C53" s="127" t="s">
        <v>496</v>
      </c>
      <c r="D53" s="127" t="s">
        <v>497</v>
      </c>
      <c r="E53" s="128" t="str">
        <f t="shared" si="1"/>
        <v>CAP QOA   CYNTIA</v>
      </c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</row>
    <row r="54">
      <c r="A54" s="123">
        <v>2932296.0</v>
      </c>
      <c r="B54" s="129" t="s">
        <v>498</v>
      </c>
      <c r="C54" s="123" t="s">
        <v>485</v>
      </c>
      <c r="D54" s="123" t="s">
        <v>499</v>
      </c>
      <c r="E54" s="124" t="str">
        <f t="shared" si="1"/>
        <v>CAP QOC   NATANAEL</v>
      </c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</row>
    <row r="55">
      <c r="A55" s="125">
        <v>2725045.0</v>
      </c>
      <c r="B55" s="126" t="s">
        <v>500</v>
      </c>
      <c r="C55" s="127" t="s">
        <v>485</v>
      </c>
      <c r="D55" s="127" t="s">
        <v>501</v>
      </c>
      <c r="E55" s="128" t="str">
        <f t="shared" si="1"/>
        <v>CAP QOC   FABIANE</v>
      </c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</row>
    <row r="56">
      <c r="A56" s="123">
        <v>2977400.0</v>
      </c>
      <c r="B56" s="123" t="s">
        <v>502</v>
      </c>
      <c r="C56" s="123" t="s">
        <v>485</v>
      </c>
      <c r="D56" s="123" t="s">
        <v>503</v>
      </c>
      <c r="E56" s="124" t="str">
        <f t="shared" si="1"/>
        <v>CAP QOC   NARDOTO</v>
      </c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</row>
    <row r="57">
      <c r="A57" s="125">
        <v>2977095.0</v>
      </c>
      <c r="B57" s="126" t="s">
        <v>504</v>
      </c>
      <c r="C57" s="127" t="s">
        <v>485</v>
      </c>
      <c r="D57" s="127" t="s">
        <v>505</v>
      </c>
      <c r="E57" s="128" t="str">
        <f t="shared" si="1"/>
        <v>CAP QOC   DOUGLAS</v>
      </c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</row>
    <row r="58">
      <c r="A58" s="123">
        <v>2693119.0</v>
      </c>
      <c r="B58" s="129" t="s">
        <v>506</v>
      </c>
      <c r="C58" s="123" t="s">
        <v>485</v>
      </c>
      <c r="D58" s="123" t="s">
        <v>507</v>
      </c>
      <c r="E58" s="124" t="str">
        <f t="shared" si="1"/>
        <v>CAP QOC   HEITOR</v>
      </c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</row>
    <row r="59">
      <c r="A59" s="125">
        <v>900580.0</v>
      </c>
      <c r="B59" s="126" t="s">
        <v>508</v>
      </c>
      <c r="C59" s="127" t="s">
        <v>496</v>
      </c>
      <c r="D59" s="127" t="s">
        <v>509</v>
      </c>
      <c r="E59" s="128" t="str">
        <f t="shared" si="1"/>
        <v>CAP QOA   CELSO</v>
      </c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</row>
    <row r="60">
      <c r="A60" s="123">
        <v>900944.0</v>
      </c>
      <c r="B60" s="129" t="s">
        <v>510</v>
      </c>
      <c r="C60" s="123" t="s">
        <v>496</v>
      </c>
      <c r="D60" s="123" t="s">
        <v>511</v>
      </c>
      <c r="E60" s="124" t="str">
        <f t="shared" si="1"/>
        <v>CAP QOA   GLADYS</v>
      </c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</row>
    <row r="61">
      <c r="A61" s="125">
        <v>2983699.0</v>
      </c>
      <c r="B61" s="127" t="s">
        <v>512</v>
      </c>
      <c r="C61" s="127" t="s">
        <v>485</v>
      </c>
      <c r="D61" s="127" t="s">
        <v>513</v>
      </c>
      <c r="E61" s="128" t="str">
        <f t="shared" si="1"/>
        <v>CAP QOC   MANCINI</v>
      </c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</row>
    <row r="62">
      <c r="A62" s="123">
        <v>3030741.0</v>
      </c>
      <c r="B62" s="123" t="s">
        <v>514</v>
      </c>
      <c r="C62" s="123" t="s">
        <v>485</v>
      </c>
      <c r="D62" s="123" t="s">
        <v>515</v>
      </c>
      <c r="E62" s="124" t="str">
        <f t="shared" si="1"/>
        <v>CAP QOC   MAGEVSKI</v>
      </c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</row>
    <row r="63">
      <c r="A63" s="125">
        <v>2871726.0</v>
      </c>
      <c r="B63" s="126" t="s">
        <v>516</v>
      </c>
      <c r="C63" s="127" t="s">
        <v>485</v>
      </c>
      <c r="D63" s="127" t="s">
        <v>517</v>
      </c>
      <c r="E63" s="128" t="str">
        <f t="shared" si="1"/>
        <v>CAP QOC   FLÁVIA</v>
      </c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</row>
    <row r="64">
      <c r="A64" s="123">
        <v>3025071.0</v>
      </c>
      <c r="B64" s="123" t="s">
        <v>518</v>
      </c>
      <c r="C64" s="123" t="s">
        <v>485</v>
      </c>
      <c r="D64" s="123" t="s">
        <v>519</v>
      </c>
      <c r="E64" s="124" t="str">
        <f t="shared" si="1"/>
        <v>CAP QOC   MELLO</v>
      </c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</row>
    <row r="65">
      <c r="A65" s="125">
        <v>3025080.0</v>
      </c>
      <c r="B65" s="127" t="s">
        <v>520</v>
      </c>
      <c r="C65" s="127" t="s">
        <v>485</v>
      </c>
      <c r="D65" s="127" t="s">
        <v>521</v>
      </c>
      <c r="E65" s="128" t="str">
        <f t="shared" si="1"/>
        <v>CAP QOC   CONSTANCIO</v>
      </c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</row>
    <row r="66">
      <c r="A66" s="123">
        <v>2980657.0</v>
      </c>
      <c r="B66" s="129" t="s">
        <v>522</v>
      </c>
      <c r="C66" s="123" t="s">
        <v>485</v>
      </c>
      <c r="D66" s="123" t="s">
        <v>523</v>
      </c>
      <c r="E66" s="124" t="str">
        <f t="shared" si="1"/>
        <v>CAP QOC   DAINER</v>
      </c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</row>
    <row r="67">
      <c r="A67" s="125">
        <v>903374.0</v>
      </c>
      <c r="B67" s="127" t="s">
        <v>524</v>
      </c>
      <c r="C67" s="127" t="s">
        <v>485</v>
      </c>
      <c r="D67" s="127" t="s">
        <v>525</v>
      </c>
      <c r="E67" s="128" t="str">
        <f t="shared" si="1"/>
        <v>CAP QOC   WILLI</v>
      </c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</row>
    <row r="68">
      <c r="A68" s="123">
        <v>3142515.0</v>
      </c>
      <c r="B68" s="129" t="s">
        <v>526</v>
      </c>
      <c r="C68" s="123" t="s">
        <v>485</v>
      </c>
      <c r="D68" s="123" t="s">
        <v>527</v>
      </c>
      <c r="E68" s="124" t="str">
        <f t="shared" si="1"/>
        <v>CAP QOC   GABRIELA</v>
      </c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</row>
    <row r="69">
      <c r="A69" s="125">
        <v>903556.0</v>
      </c>
      <c r="B69" s="127" t="s">
        <v>528</v>
      </c>
      <c r="C69" s="127" t="s">
        <v>485</v>
      </c>
      <c r="D69" s="127" t="s">
        <v>529</v>
      </c>
      <c r="E69" s="128" t="str">
        <f t="shared" si="1"/>
        <v>CAP QOC   FURIERI</v>
      </c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</row>
    <row r="70">
      <c r="A70" s="123">
        <v>3136353.0</v>
      </c>
      <c r="B70" s="123" t="s">
        <v>530</v>
      </c>
      <c r="C70" s="123" t="s">
        <v>485</v>
      </c>
      <c r="D70" s="123" t="s">
        <v>531</v>
      </c>
      <c r="E70" s="124" t="str">
        <f t="shared" si="1"/>
        <v>CAP QOC   MONTEIRO</v>
      </c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</row>
    <row r="71">
      <c r="A71" s="125">
        <v>3136388.0</v>
      </c>
      <c r="B71" s="126" t="s">
        <v>532</v>
      </c>
      <c r="C71" s="127" t="s">
        <v>485</v>
      </c>
      <c r="D71" s="127" t="s">
        <v>533</v>
      </c>
      <c r="E71" s="128" t="str">
        <f t="shared" si="1"/>
        <v>CAP QOC   DANIEL</v>
      </c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</row>
    <row r="72">
      <c r="A72" s="123">
        <v>3136558.0</v>
      </c>
      <c r="B72" s="123" t="s">
        <v>534</v>
      </c>
      <c r="C72" s="123" t="s">
        <v>485</v>
      </c>
      <c r="D72" s="123" t="s">
        <v>535</v>
      </c>
      <c r="E72" s="124" t="str">
        <f t="shared" si="1"/>
        <v>CAP QOC   FRANCISCO</v>
      </c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</row>
    <row r="73">
      <c r="A73" s="125">
        <v>901298.0</v>
      </c>
      <c r="B73" s="126" t="s">
        <v>536</v>
      </c>
      <c r="C73" s="127" t="s">
        <v>496</v>
      </c>
      <c r="D73" s="127" t="s">
        <v>537</v>
      </c>
      <c r="E73" s="128" t="str">
        <f t="shared" si="1"/>
        <v>CAP QOA   MARIA CLAUDIA</v>
      </c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</row>
    <row r="74">
      <c r="A74" s="123">
        <v>901286.0</v>
      </c>
      <c r="B74" s="129" t="s">
        <v>538</v>
      </c>
      <c r="C74" s="123" t="s">
        <v>496</v>
      </c>
      <c r="D74" s="123" t="s">
        <v>539</v>
      </c>
      <c r="E74" s="124" t="str">
        <f t="shared" si="1"/>
        <v>CAP QOA   FERNANDA</v>
      </c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</row>
    <row r="75">
      <c r="A75" s="125">
        <v>900956.0</v>
      </c>
      <c r="B75" s="126" t="s">
        <v>540</v>
      </c>
      <c r="C75" s="127" t="s">
        <v>496</v>
      </c>
      <c r="D75" s="127" t="s">
        <v>541</v>
      </c>
      <c r="E75" s="128" t="str">
        <f t="shared" si="1"/>
        <v>CAP QOA   LAURETE</v>
      </c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</row>
    <row r="76">
      <c r="A76" s="123">
        <v>900373.0</v>
      </c>
      <c r="B76" s="123" t="s">
        <v>542</v>
      </c>
      <c r="C76" s="123" t="s">
        <v>496</v>
      </c>
      <c r="D76" s="123" t="s">
        <v>543</v>
      </c>
      <c r="E76" s="124" t="str">
        <f t="shared" si="1"/>
        <v>CAP QOA   DUTRA</v>
      </c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</row>
    <row r="77">
      <c r="A77" s="125">
        <v>2758512.0</v>
      </c>
      <c r="B77" s="127" t="s">
        <v>544</v>
      </c>
      <c r="C77" s="127" t="s">
        <v>485</v>
      </c>
      <c r="D77" s="127" t="s">
        <v>545</v>
      </c>
      <c r="E77" s="128" t="str">
        <f t="shared" si="1"/>
        <v>CAP QOC   CAVACHINI</v>
      </c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</row>
    <row r="78">
      <c r="A78" s="123">
        <v>2981238.0</v>
      </c>
      <c r="B78" s="123" t="s">
        <v>546</v>
      </c>
      <c r="C78" s="123" t="s">
        <v>485</v>
      </c>
      <c r="D78" s="123" t="s">
        <v>547</v>
      </c>
      <c r="E78" s="124" t="str">
        <f t="shared" si="1"/>
        <v>CAP QOC   ANDRADE</v>
      </c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</row>
    <row r="79">
      <c r="A79" s="125">
        <v>2777355.0</v>
      </c>
      <c r="B79" s="126" t="s">
        <v>548</v>
      </c>
      <c r="C79" s="127" t="s">
        <v>485</v>
      </c>
      <c r="D79" s="127" t="s">
        <v>549</v>
      </c>
      <c r="E79" s="128" t="str">
        <f t="shared" si="1"/>
        <v>CAP QOC   RAQUEL</v>
      </c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</row>
    <row r="80">
      <c r="A80" s="123">
        <v>3220478.0</v>
      </c>
      <c r="B80" s="123" t="s">
        <v>550</v>
      </c>
      <c r="C80" s="123" t="s">
        <v>485</v>
      </c>
      <c r="D80" s="123" t="s">
        <v>551</v>
      </c>
      <c r="E80" s="124" t="str">
        <f t="shared" si="1"/>
        <v>CAP QOC   LORETO</v>
      </c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</row>
    <row r="81">
      <c r="A81" s="125">
        <v>3220443.0</v>
      </c>
      <c r="B81" s="126" t="s">
        <v>552</v>
      </c>
      <c r="C81" s="127" t="s">
        <v>485</v>
      </c>
      <c r="D81" s="127" t="s">
        <v>553</v>
      </c>
      <c r="E81" s="128" t="str">
        <f t="shared" si="1"/>
        <v>CAP QOC   THAIS</v>
      </c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</row>
    <row r="82">
      <c r="A82" s="123">
        <v>2912988.0</v>
      </c>
      <c r="B82" s="123" t="s">
        <v>554</v>
      </c>
      <c r="C82" s="123" t="s">
        <v>485</v>
      </c>
      <c r="D82" s="123" t="s">
        <v>555</v>
      </c>
      <c r="E82" s="124" t="str">
        <f t="shared" si="1"/>
        <v>CAP QOC   CASSEMIRO</v>
      </c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</row>
    <row r="83">
      <c r="A83" s="125">
        <v>2991934.0</v>
      </c>
      <c r="B83" s="127" t="s">
        <v>556</v>
      </c>
      <c r="C83" s="127" t="s">
        <v>485</v>
      </c>
      <c r="D83" s="127" t="s">
        <v>557</v>
      </c>
      <c r="E83" s="128" t="str">
        <f t="shared" si="1"/>
        <v>CAP QOC   VINAND</v>
      </c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</row>
    <row r="84">
      <c r="A84" s="123">
        <v>3249565.0</v>
      </c>
      <c r="B84" s="129" t="s">
        <v>558</v>
      </c>
      <c r="C84" s="123" t="s">
        <v>485</v>
      </c>
      <c r="D84" s="123" t="s">
        <v>559</v>
      </c>
      <c r="E84" s="124" t="str">
        <f t="shared" si="1"/>
        <v>CAP QOC   AFONSO AMORIM</v>
      </c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</row>
    <row r="85">
      <c r="A85" s="125">
        <v>2981793.0</v>
      </c>
      <c r="B85" s="127" t="s">
        <v>560</v>
      </c>
      <c r="C85" s="127" t="s">
        <v>485</v>
      </c>
      <c r="D85" s="127" t="s">
        <v>561</v>
      </c>
      <c r="E85" s="128" t="str">
        <f t="shared" si="1"/>
        <v>CAP QOC   MARINHO</v>
      </c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</row>
    <row r="86">
      <c r="A86" s="123">
        <v>2678080.0</v>
      </c>
      <c r="B86" s="123" t="s">
        <v>562</v>
      </c>
      <c r="C86" s="123" t="s">
        <v>485</v>
      </c>
      <c r="D86" s="123" t="s">
        <v>563</v>
      </c>
      <c r="E86" s="124" t="str">
        <f t="shared" si="1"/>
        <v>CAP QOC   PAGIO</v>
      </c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</row>
    <row r="87">
      <c r="A87" s="125">
        <v>3249581.0</v>
      </c>
      <c r="B87" s="126" t="s">
        <v>564</v>
      </c>
      <c r="C87" s="127" t="s">
        <v>485</v>
      </c>
      <c r="D87" s="127" t="s">
        <v>565</v>
      </c>
      <c r="E87" s="128" t="str">
        <f t="shared" si="1"/>
        <v>CAP QOC   EULLER</v>
      </c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</row>
    <row r="88">
      <c r="A88" s="123">
        <v>2980568.0</v>
      </c>
      <c r="B88" s="129" t="s">
        <v>566</v>
      </c>
      <c r="C88" s="123" t="s">
        <v>485</v>
      </c>
      <c r="D88" s="123" t="s">
        <v>567</v>
      </c>
      <c r="E88" s="124" t="str">
        <f t="shared" si="1"/>
        <v>CAP QOC   RENAN</v>
      </c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</row>
    <row r="89">
      <c r="A89" s="125">
        <v>2980800.0</v>
      </c>
      <c r="B89" s="126" t="s">
        <v>568</v>
      </c>
      <c r="C89" s="127" t="s">
        <v>485</v>
      </c>
      <c r="D89" s="127" t="s">
        <v>569</v>
      </c>
      <c r="E89" s="128" t="str">
        <f t="shared" si="1"/>
        <v>CAP QOC   DIOGENES</v>
      </c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</row>
    <row r="90">
      <c r="A90" s="123">
        <v>3373827.0</v>
      </c>
      <c r="B90" s="123" t="s">
        <v>570</v>
      </c>
      <c r="C90" s="123" t="s">
        <v>485</v>
      </c>
      <c r="D90" s="123" t="s">
        <v>571</v>
      </c>
      <c r="E90" s="124" t="str">
        <f t="shared" si="1"/>
        <v>CAP QOC   LOURENÇÃO</v>
      </c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</row>
    <row r="91">
      <c r="A91" s="125">
        <v>2981157.0</v>
      </c>
      <c r="B91" s="127" t="s">
        <v>572</v>
      </c>
      <c r="C91" s="127" t="s">
        <v>485</v>
      </c>
      <c r="D91" s="127" t="s">
        <v>573</v>
      </c>
      <c r="E91" s="128" t="str">
        <f t="shared" si="1"/>
        <v>CAP QOC   CALIMAN</v>
      </c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</row>
    <row r="92">
      <c r="A92" s="123">
        <v>3366170.0</v>
      </c>
      <c r="B92" s="123" t="s">
        <v>574</v>
      </c>
      <c r="C92" s="123" t="s">
        <v>485</v>
      </c>
      <c r="D92" s="123" t="s">
        <v>575</v>
      </c>
      <c r="E92" s="124" t="str">
        <f t="shared" si="1"/>
        <v>CAP QOC   BONA</v>
      </c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</row>
    <row r="93">
      <c r="A93" s="125">
        <v>2980851.0</v>
      </c>
      <c r="B93" s="127" t="s">
        <v>576</v>
      </c>
      <c r="C93" s="127" t="s">
        <v>485</v>
      </c>
      <c r="D93" s="127" t="s">
        <v>577</v>
      </c>
      <c r="E93" s="128" t="str">
        <f t="shared" si="1"/>
        <v>CAP QOC   RAFALSKY</v>
      </c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</row>
    <row r="94">
      <c r="A94" s="123">
        <v>3366146.0</v>
      </c>
      <c r="B94" s="123" t="s">
        <v>578</v>
      </c>
      <c r="C94" s="123" t="s">
        <v>485</v>
      </c>
      <c r="D94" s="123" t="s">
        <v>579</v>
      </c>
      <c r="E94" s="124" t="str">
        <f t="shared" si="1"/>
        <v>CAP QOC   CUNHA</v>
      </c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</row>
    <row r="95">
      <c r="A95" s="125">
        <v>623420.0</v>
      </c>
      <c r="B95" s="127" t="s">
        <v>580</v>
      </c>
      <c r="C95" s="127" t="s">
        <v>485</v>
      </c>
      <c r="D95" s="127" t="s">
        <v>581</v>
      </c>
      <c r="E95" s="128" t="str">
        <f t="shared" si="1"/>
        <v>CAP QOC   BRAGANÇA</v>
      </c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</row>
    <row r="96">
      <c r="A96" s="123">
        <v>3257819.0</v>
      </c>
      <c r="B96" s="123" t="s">
        <v>582</v>
      </c>
      <c r="C96" s="123" t="s">
        <v>485</v>
      </c>
      <c r="D96" s="123" t="s">
        <v>583</v>
      </c>
      <c r="E96" s="124" t="str">
        <f t="shared" si="1"/>
        <v>CAP QOC   PEDRONI</v>
      </c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</row>
    <row r="97">
      <c r="A97" s="125">
        <v>3366057.0</v>
      </c>
      <c r="B97" s="127" t="s">
        <v>584</v>
      </c>
      <c r="C97" s="127" t="s">
        <v>485</v>
      </c>
      <c r="D97" s="127" t="s">
        <v>585</v>
      </c>
      <c r="E97" s="128" t="str">
        <f t="shared" si="1"/>
        <v>CAP QOC   BOECHAT</v>
      </c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</row>
    <row r="98">
      <c r="A98" s="123">
        <v>3276619.0</v>
      </c>
      <c r="B98" s="129" t="s">
        <v>586</v>
      </c>
      <c r="C98" s="123" t="s">
        <v>485</v>
      </c>
      <c r="D98" s="123" t="s">
        <v>587</v>
      </c>
      <c r="E98" s="124" t="str">
        <f t="shared" si="1"/>
        <v>CAP QOC   RAINER</v>
      </c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</row>
    <row r="99">
      <c r="A99" s="125">
        <v>900749.0</v>
      </c>
      <c r="B99" s="127" t="s">
        <v>588</v>
      </c>
      <c r="C99" s="127" t="s">
        <v>589</v>
      </c>
      <c r="D99" s="127" t="s">
        <v>590</v>
      </c>
      <c r="E99" s="128" t="str">
        <f t="shared" si="1"/>
        <v>1º TEN QOA   NOIA</v>
      </c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</row>
    <row r="100">
      <c r="A100" s="123">
        <v>900798.0</v>
      </c>
      <c r="B100" s="129" t="s">
        <v>591</v>
      </c>
      <c r="C100" s="123" t="s">
        <v>589</v>
      </c>
      <c r="D100" s="123" t="s">
        <v>592</v>
      </c>
      <c r="E100" s="124" t="str">
        <f t="shared" si="1"/>
        <v>1º TEN QOA   SAULO</v>
      </c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</row>
    <row r="101">
      <c r="A101" s="125">
        <v>901419.0</v>
      </c>
      <c r="B101" s="126" t="s">
        <v>593</v>
      </c>
      <c r="C101" s="127" t="s">
        <v>589</v>
      </c>
      <c r="D101" s="127" t="s">
        <v>594</v>
      </c>
      <c r="E101" s="128" t="str">
        <f t="shared" si="1"/>
        <v>1º TEN QOA   GECIMAR</v>
      </c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</row>
    <row r="102">
      <c r="A102" s="123">
        <v>901481.0</v>
      </c>
      <c r="B102" s="123" t="s">
        <v>595</v>
      </c>
      <c r="C102" s="123" t="s">
        <v>589</v>
      </c>
      <c r="D102" s="123" t="s">
        <v>596</v>
      </c>
      <c r="E102" s="124" t="str">
        <f t="shared" si="1"/>
        <v>1º TEN QOA   DE SOUZA</v>
      </c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</row>
    <row r="103">
      <c r="A103" s="125">
        <v>901687.0</v>
      </c>
      <c r="B103" s="127" t="s">
        <v>597</v>
      </c>
      <c r="C103" s="127" t="s">
        <v>589</v>
      </c>
      <c r="D103" s="127" t="s">
        <v>401</v>
      </c>
      <c r="E103" s="128" t="str">
        <f t="shared" si="1"/>
        <v>1º TEN QOA   BUBACH</v>
      </c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</row>
    <row r="104">
      <c r="A104" s="123">
        <v>850734.0</v>
      </c>
      <c r="B104" s="129" t="s">
        <v>598</v>
      </c>
      <c r="C104" s="123" t="s">
        <v>589</v>
      </c>
      <c r="D104" s="123" t="s">
        <v>599</v>
      </c>
      <c r="E104" s="124" t="str">
        <f t="shared" si="1"/>
        <v>1º TEN QOA   JOATHAN</v>
      </c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</row>
    <row r="105">
      <c r="A105" s="125">
        <v>862580.0</v>
      </c>
      <c r="B105" s="126" t="s">
        <v>600</v>
      </c>
      <c r="C105" s="127" t="s">
        <v>589</v>
      </c>
      <c r="D105" s="127" t="s">
        <v>601</v>
      </c>
      <c r="E105" s="128" t="str">
        <f t="shared" si="1"/>
        <v>1º TEN QOA   L AMORIM</v>
      </c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</row>
    <row r="106">
      <c r="A106" s="123">
        <v>901470.0</v>
      </c>
      <c r="B106" s="123" t="s">
        <v>602</v>
      </c>
      <c r="C106" s="123" t="s">
        <v>589</v>
      </c>
      <c r="D106" s="123" t="s">
        <v>603</v>
      </c>
      <c r="E106" s="124" t="str">
        <f t="shared" si="1"/>
        <v>1º TEN QOA   MOULIN</v>
      </c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</row>
    <row r="107">
      <c r="A107" s="125">
        <v>621150.0</v>
      </c>
      <c r="B107" s="127" t="s">
        <v>604</v>
      </c>
      <c r="C107" s="127" t="s">
        <v>589</v>
      </c>
      <c r="D107" s="127" t="s">
        <v>605</v>
      </c>
      <c r="E107" s="128" t="str">
        <f t="shared" si="1"/>
        <v>1º TEN QOA   LINS</v>
      </c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</row>
    <row r="108">
      <c r="A108" s="123">
        <v>850151.0</v>
      </c>
      <c r="B108" s="129" t="s">
        <v>606</v>
      </c>
      <c r="C108" s="123" t="s">
        <v>589</v>
      </c>
      <c r="D108" s="123" t="s">
        <v>607</v>
      </c>
      <c r="E108" s="124" t="str">
        <f t="shared" si="1"/>
        <v>1º TEN QOA   ALESSANDRA</v>
      </c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</row>
    <row r="109">
      <c r="A109" s="125">
        <v>332322.0</v>
      </c>
      <c r="B109" s="127" t="s">
        <v>608</v>
      </c>
      <c r="C109" s="127" t="s">
        <v>589</v>
      </c>
      <c r="D109" s="127" t="s">
        <v>609</v>
      </c>
      <c r="E109" s="128" t="str">
        <f t="shared" si="1"/>
        <v>1º TEN QOA   MORAES</v>
      </c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</row>
    <row r="110">
      <c r="A110" s="123">
        <v>852147.0</v>
      </c>
      <c r="B110" s="129" t="s">
        <v>610</v>
      </c>
      <c r="C110" s="123" t="s">
        <v>589</v>
      </c>
      <c r="D110" s="123" t="s">
        <v>611</v>
      </c>
      <c r="E110" s="124" t="str">
        <f t="shared" si="1"/>
        <v>1º TEN QOA   EDNA</v>
      </c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</row>
    <row r="111">
      <c r="A111" s="125">
        <v>900592.0</v>
      </c>
      <c r="B111" s="126" t="s">
        <v>612</v>
      </c>
      <c r="C111" s="127" t="s">
        <v>589</v>
      </c>
      <c r="D111" s="127" t="s">
        <v>613</v>
      </c>
      <c r="E111" s="128" t="str">
        <f t="shared" si="1"/>
        <v>1º TEN QOA   ELSON</v>
      </c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</row>
    <row r="112">
      <c r="A112" s="123">
        <v>901810.0</v>
      </c>
      <c r="B112" s="129" t="s">
        <v>614</v>
      </c>
      <c r="C112" s="123" t="s">
        <v>589</v>
      </c>
      <c r="D112" s="123" t="s">
        <v>615</v>
      </c>
      <c r="E112" s="124" t="str">
        <f t="shared" si="1"/>
        <v>1º TEN QOA   RONNEY</v>
      </c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</row>
    <row r="113">
      <c r="A113" s="125">
        <v>901304.0</v>
      </c>
      <c r="B113" s="127" t="s">
        <v>616</v>
      </c>
      <c r="C113" s="127" t="s">
        <v>589</v>
      </c>
      <c r="D113" s="127" t="s">
        <v>617</v>
      </c>
      <c r="E113" s="128" t="str">
        <f t="shared" si="1"/>
        <v>1º TEN QOA   BUNGENSTAB</v>
      </c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</row>
    <row r="114">
      <c r="A114" s="123">
        <v>903477.0</v>
      </c>
      <c r="B114" s="123" t="s">
        <v>618</v>
      </c>
      <c r="C114" s="123" t="s">
        <v>619</v>
      </c>
      <c r="D114" s="123" t="s">
        <v>531</v>
      </c>
      <c r="E114" s="124" t="str">
        <f t="shared" si="1"/>
        <v>1º TEN QOC   MONTEIRO</v>
      </c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</row>
    <row r="115">
      <c r="A115" s="125">
        <v>3255298.0</v>
      </c>
      <c r="B115" s="127" t="s">
        <v>620</v>
      </c>
      <c r="C115" s="127" t="s">
        <v>619</v>
      </c>
      <c r="D115" s="127" t="s">
        <v>621</v>
      </c>
      <c r="E115" s="128" t="str">
        <f t="shared" si="1"/>
        <v>1º TEN QOC   GRAIN</v>
      </c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</row>
    <row r="116">
      <c r="A116" s="123">
        <v>3521370.0</v>
      </c>
      <c r="B116" s="123" t="s">
        <v>622</v>
      </c>
      <c r="C116" s="123" t="s">
        <v>619</v>
      </c>
      <c r="D116" s="123" t="s">
        <v>623</v>
      </c>
      <c r="E116" s="124" t="str">
        <f t="shared" si="1"/>
        <v>1º TEN QOC   CHRIST</v>
      </c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</row>
    <row r="117">
      <c r="A117" s="125">
        <v>3510115.0</v>
      </c>
      <c r="B117" s="127" t="s">
        <v>624</v>
      </c>
      <c r="C117" s="127" t="s">
        <v>619</v>
      </c>
      <c r="D117" s="127" t="s">
        <v>625</v>
      </c>
      <c r="E117" s="128" t="str">
        <f t="shared" si="1"/>
        <v>1º TEN QOC   BREDA</v>
      </c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</row>
    <row r="118">
      <c r="A118" s="123">
        <v>2980967.0</v>
      </c>
      <c r="B118" s="123" t="s">
        <v>626</v>
      </c>
      <c r="C118" s="123" t="s">
        <v>619</v>
      </c>
      <c r="D118" s="123" t="s">
        <v>627</v>
      </c>
      <c r="E118" s="124" t="str">
        <f t="shared" si="1"/>
        <v>1º TEN QOC   JUSTO</v>
      </c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</row>
    <row r="119">
      <c r="A119" s="125">
        <v>2463148.0</v>
      </c>
      <c r="B119" s="127" t="s">
        <v>628</v>
      </c>
      <c r="C119" s="127" t="s">
        <v>619</v>
      </c>
      <c r="D119" s="127" t="s">
        <v>629</v>
      </c>
      <c r="E119" s="128" t="str">
        <f t="shared" si="1"/>
        <v>1º TEN QOC   LIMA</v>
      </c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</row>
    <row r="120">
      <c r="A120" s="123">
        <v>2674980.0</v>
      </c>
      <c r="B120" s="123" t="s">
        <v>630</v>
      </c>
      <c r="C120" s="123" t="s">
        <v>619</v>
      </c>
      <c r="D120" s="123" t="s">
        <v>631</v>
      </c>
      <c r="E120" s="124" t="str">
        <f t="shared" si="1"/>
        <v>1º TEN QOC   JUNIOR</v>
      </c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</row>
    <row r="121">
      <c r="A121" s="125">
        <v>496793.0</v>
      </c>
      <c r="B121" s="126" t="s">
        <v>632</v>
      </c>
      <c r="C121" s="127" t="s">
        <v>619</v>
      </c>
      <c r="D121" s="127" t="s">
        <v>633</v>
      </c>
      <c r="E121" s="128" t="str">
        <f t="shared" si="1"/>
        <v>1º TEN QOC   WILLIAN</v>
      </c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</row>
    <row r="122">
      <c r="A122" s="123">
        <v>3269981.0</v>
      </c>
      <c r="B122" s="123" t="s">
        <v>634</v>
      </c>
      <c r="C122" s="123" t="s">
        <v>619</v>
      </c>
      <c r="D122" s="123" t="s">
        <v>635</v>
      </c>
      <c r="E122" s="124" t="str">
        <f t="shared" si="1"/>
        <v>1º TEN QOC   DA MATA</v>
      </c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</row>
    <row r="123">
      <c r="A123" s="125">
        <v>3036057.0</v>
      </c>
      <c r="B123" s="127" t="s">
        <v>636</v>
      </c>
      <c r="C123" s="127" t="s">
        <v>619</v>
      </c>
      <c r="D123" s="127" t="s">
        <v>637</v>
      </c>
      <c r="E123" s="128" t="str">
        <f t="shared" si="1"/>
        <v>1º TEN QOC   ANDRESA</v>
      </c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</row>
    <row r="124">
      <c r="A124" s="123">
        <v>2980819.0</v>
      </c>
      <c r="B124" s="129" t="s">
        <v>638</v>
      </c>
      <c r="C124" s="123" t="s">
        <v>619</v>
      </c>
      <c r="D124" s="123" t="s">
        <v>639</v>
      </c>
      <c r="E124" s="124" t="str">
        <f t="shared" si="1"/>
        <v>1º TEN QOC   HELIO</v>
      </c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</row>
    <row r="125">
      <c r="A125" s="125">
        <v>3269779.0</v>
      </c>
      <c r="B125" s="126" t="s">
        <v>640</v>
      </c>
      <c r="C125" s="127" t="s">
        <v>619</v>
      </c>
      <c r="D125" s="127" t="s">
        <v>641</v>
      </c>
      <c r="E125" s="128" t="str">
        <f t="shared" si="1"/>
        <v>1º TEN QOC   ALAN</v>
      </c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</row>
    <row r="126">
      <c r="A126" s="123">
        <v>3626083.0</v>
      </c>
      <c r="B126" s="123" t="s">
        <v>642</v>
      </c>
      <c r="C126" s="123" t="s">
        <v>619</v>
      </c>
      <c r="D126" s="123" t="s">
        <v>643</v>
      </c>
      <c r="E126" s="124" t="str">
        <f t="shared" si="1"/>
        <v>1º TEN QOC   ZANETTI</v>
      </c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</row>
    <row r="127">
      <c r="A127" s="125">
        <v>3626270.0</v>
      </c>
      <c r="B127" s="127" t="s">
        <v>644</v>
      </c>
      <c r="C127" s="127" t="s">
        <v>619</v>
      </c>
      <c r="D127" s="127" t="s">
        <v>645</v>
      </c>
      <c r="E127" s="128" t="str">
        <f t="shared" si="1"/>
        <v>1º TEN QOC   AGUIAR</v>
      </c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</row>
    <row r="128">
      <c r="A128" s="123">
        <v>2777134.0</v>
      </c>
      <c r="B128" s="123" t="s">
        <v>646</v>
      </c>
      <c r="C128" s="123" t="s">
        <v>619</v>
      </c>
      <c r="D128" s="123" t="s">
        <v>647</v>
      </c>
      <c r="E128" s="124" t="str">
        <f t="shared" si="1"/>
        <v>1º TEN QOC   PENNAFORT</v>
      </c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</row>
    <row r="129">
      <c r="A129" s="125">
        <v>3295630.0</v>
      </c>
      <c r="B129" s="127" t="s">
        <v>648</v>
      </c>
      <c r="C129" s="127" t="s">
        <v>619</v>
      </c>
      <c r="D129" s="127" t="s">
        <v>649</v>
      </c>
      <c r="E129" s="128" t="str">
        <f t="shared" si="1"/>
        <v>1º TEN QOC   BRITO</v>
      </c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</row>
    <row r="130">
      <c r="A130" s="123">
        <v>901808.0</v>
      </c>
      <c r="B130" s="123" t="s">
        <v>650</v>
      </c>
      <c r="C130" s="123" t="s">
        <v>651</v>
      </c>
      <c r="D130" s="123" t="s">
        <v>652</v>
      </c>
      <c r="E130" s="124" t="str">
        <f t="shared" si="1"/>
        <v>2º TEN QOA   CARVALHO</v>
      </c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</row>
    <row r="131">
      <c r="A131" s="125">
        <v>901821.0</v>
      </c>
      <c r="B131" s="126" t="s">
        <v>653</v>
      </c>
      <c r="C131" s="127" t="s">
        <v>651</v>
      </c>
      <c r="D131" s="127" t="s">
        <v>654</v>
      </c>
      <c r="E131" s="128" t="str">
        <f t="shared" si="1"/>
        <v>2º TEN QOA   ROSANIA</v>
      </c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</row>
    <row r="132">
      <c r="A132" s="123">
        <v>901900.0</v>
      </c>
      <c r="B132" s="123" t="s">
        <v>655</v>
      </c>
      <c r="C132" s="123" t="s">
        <v>651</v>
      </c>
      <c r="D132" s="123" t="s">
        <v>656</v>
      </c>
      <c r="E132" s="124" t="str">
        <f t="shared" si="1"/>
        <v>2º TEN QOA   PACHECO</v>
      </c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</row>
    <row r="133">
      <c r="A133" s="125">
        <v>901936.0</v>
      </c>
      <c r="B133" s="126" t="s">
        <v>657</v>
      </c>
      <c r="C133" s="127" t="s">
        <v>651</v>
      </c>
      <c r="D133" s="127" t="s">
        <v>658</v>
      </c>
      <c r="E133" s="128" t="str">
        <f t="shared" si="1"/>
        <v>2º TEN QOA   FABIANO</v>
      </c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</row>
    <row r="134">
      <c r="A134" s="123">
        <v>901092.0</v>
      </c>
      <c r="B134" s="123" t="s">
        <v>659</v>
      </c>
      <c r="C134" s="123" t="s">
        <v>651</v>
      </c>
      <c r="D134" s="123" t="s">
        <v>660</v>
      </c>
      <c r="E134" s="124" t="str">
        <f t="shared" si="1"/>
        <v>2º TEN QOA   ADRIANO</v>
      </c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</row>
    <row r="135">
      <c r="A135" s="125">
        <v>860922.0</v>
      </c>
      <c r="B135" s="127" t="s">
        <v>661</v>
      </c>
      <c r="C135" s="127" t="s">
        <v>651</v>
      </c>
      <c r="D135" s="127" t="s">
        <v>662</v>
      </c>
      <c r="E135" s="128" t="str">
        <f t="shared" si="1"/>
        <v>2º TEN QOA   MAGNAGO</v>
      </c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</row>
    <row r="136">
      <c r="A136" s="123">
        <v>901043.0</v>
      </c>
      <c r="B136" s="129" t="s">
        <v>663</v>
      </c>
      <c r="C136" s="123" t="s">
        <v>651</v>
      </c>
      <c r="D136" s="123" t="s">
        <v>664</v>
      </c>
      <c r="E136" s="124" t="str">
        <f t="shared" si="1"/>
        <v>2º TEN QOA   MARCOS AURÉLIO</v>
      </c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</row>
    <row r="137">
      <c r="A137" s="125">
        <v>867849.0</v>
      </c>
      <c r="B137" s="126" t="s">
        <v>665</v>
      </c>
      <c r="C137" s="127" t="s">
        <v>651</v>
      </c>
      <c r="D137" s="127" t="s">
        <v>666</v>
      </c>
      <c r="E137" s="128" t="str">
        <f t="shared" si="1"/>
        <v>2º TEN QOA   WANDERSON</v>
      </c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</row>
    <row r="138">
      <c r="A138" s="123">
        <v>901079.0</v>
      </c>
      <c r="B138" s="129" t="s">
        <v>667</v>
      </c>
      <c r="C138" s="123" t="s">
        <v>651</v>
      </c>
      <c r="D138" s="123" t="s">
        <v>668</v>
      </c>
      <c r="E138" s="124" t="str">
        <f t="shared" si="1"/>
        <v>2º TEN QOA   ADEMILSON</v>
      </c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</row>
    <row r="139">
      <c r="A139" s="125">
        <v>902369.0</v>
      </c>
      <c r="B139" s="126" t="s">
        <v>669</v>
      </c>
      <c r="C139" s="127" t="s">
        <v>651</v>
      </c>
      <c r="D139" s="127" t="s">
        <v>670</v>
      </c>
      <c r="E139" s="128" t="str">
        <f t="shared" si="1"/>
        <v>2º TEN QOA   EMERSON</v>
      </c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</row>
    <row r="140">
      <c r="A140" s="123">
        <v>902497.0</v>
      </c>
      <c r="B140" s="123" t="s">
        <v>671</v>
      </c>
      <c r="C140" s="123" t="s">
        <v>651</v>
      </c>
      <c r="D140" s="123" t="s">
        <v>672</v>
      </c>
      <c r="E140" s="124" t="str">
        <f t="shared" si="1"/>
        <v>2º TEN QOA   CAMILLATO</v>
      </c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</row>
    <row r="141">
      <c r="A141" s="125">
        <v>901420.0</v>
      </c>
      <c r="B141" s="127" t="s">
        <v>673</v>
      </c>
      <c r="C141" s="127" t="s">
        <v>651</v>
      </c>
      <c r="D141" s="127" t="s">
        <v>674</v>
      </c>
      <c r="E141" s="128" t="str">
        <f t="shared" si="1"/>
        <v>2º TEN QOA   FILHO</v>
      </c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</row>
    <row r="142">
      <c r="A142" s="123">
        <v>900695.0</v>
      </c>
      <c r="B142" s="123" t="s">
        <v>675</v>
      </c>
      <c r="C142" s="123" t="s">
        <v>651</v>
      </c>
      <c r="D142" s="123" t="s">
        <v>676</v>
      </c>
      <c r="E142" s="124" t="str">
        <f t="shared" si="1"/>
        <v>2º TEN QOA   BAIOCCO</v>
      </c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</row>
    <row r="143">
      <c r="A143" s="125">
        <v>903891.0</v>
      </c>
      <c r="B143" s="127" t="s">
        <v>677</v>
      </c>
      <c r="C143" s="127" t="s">
        <v>651</v>
      </c>
      <c r="D143" s="127" t="s">
        <v>678</v>
      </c>
      <c r="E143" s="128" t="str">
        <f t="shared" si="1"/>
        <v>2º TEN QOA   BAUSEN</v>
      </c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</row>
    <row r="144">
      <c r="A144" s="123">
        <v>2618389.0</v>
      </c>
      <c r="B144" s="123" t="s">
        <v>679</v>
      </c>
      <c r="C144" s="123" t="s">
        <v>651</v>
      </c>
      <c r="D144" s="123" t="s">
        <v>680</v>
      </c>
      <c r="E144" s="124" t="str">
        <f t="shared" si="1"/>
        <v>2º TEN QOA   MENDES</v>
      </c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</row>
    <row r="145">
      <c r="A145" s="125">
        <v>903910.0</v>
      </c>
      <c r="B145" s="127" t="s">
        <v>681</v>
      </c>
      <c r="C145" s="127" t="s">
        <v>651</v>
      </c>
      <c r="D145" s="127" t="s">
        <v>682</v>
      </c>
      <c r="E145" s="128" t="str">
        <f t="shared" si="1"/>
        <v>2º TEN QOA   SCOPEL</v>
      </c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</row>
    <row r="146">
      <c r="A146" s="123">
        <v>903908.0</v>
      </c>
      <c r="B146" s="129" t="s">
        <v>683</v>
      </c>
      <c r="C146" s="123" t="s">
        <v>651</v>
      </c>
      <c r="D146" s="123" t="s">
        <v>684</v>
      </c>
      <c r="E146" s="124" t="str">
        <f t="shared" si="1"/>
        <v>2º TEN QOA   FÁBIO</v>
      </c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</row>
    <row r="147">
      <c r="A147" s="125">
        <v>643066.0</v>
      </c>
      <c r="B147" s="126" t="s">
        <v>685</v>
      </c>
      <c r="C147" s="127" t="s">
        <v>651</v>
      </c>
      <c r="D147" s="127" t="s">
        <v>686</v>
      </c>
      <c r="E147" s="128" t="str">
        <f t="shared" si="1"/>
        <v>2º TEN QOA   GIOVANI</v>
      </c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</row>
    <row r="148">
      <c r="A148" s="123">
        <v>566497.0</v>
      </c>
      <c r="B148" s="123" t="s">
        <v>687</v>
      </c>
      <c r="C148" s="123" t="s">
        <v>651</v>
      </c>
      <c r="D148" s="123" t="s">
        <v>688</v>
      </c>
      <c r="E148" s="124" t="str">
        <f t="shared" si="1"/>
        <v>2º TEN QOA   FRANÇA</v>
      </c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</row>
    <row r="149">
      <c r="A149" s="125">
        <v>902357.0</v>
      </c>
      <c r="B149" s="127" t="s">
        <v>689</v>
      </c>
      <c r="C149" s="127" t="s">
        <v>651</v>
      </c>
      <c r="D149" s="127" t="s">
        <v>690</v>
      </c>
      <c r="E149" s="128" t="str">
        <f t="shared" si="1"/>
        <v>2º TEN QOA   GRAÇA JUNIOR</v>
      </c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</row>
    <row r="150">
      <c r="A150" s="123">
        <v>2777363.0</v>
      </c>
      <c r="B150" s="123" t="s">
        <v>691</v>
      </c>
      <c r="C150" s="123" t="s">
        <v>692</v>
      </c>
      <c r="D150" s="123" t="s">
        <v>693</v>
      </c>
      <c r="E150" s="124" t="str">
        <f t="shared" si="1"/>
        <v>2º TEN QOC   LAEBER</v>
      </c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</row>
    <row r="151">
      <c r="A151" s="125">
        <v>3133699.0</v>
      </c>
      <c r="B151" s="127" t="s">
        <v>694</v>
      </c>
      <c r="C151" s="127" t="s">
        <v>692</v>
      </c>
      <c r="D151" s="127" t="s">
        <v>662</v>
      </c>
      <c r="E151" s="128" t="str">
        <f t="shared" si="1"/>
        <v>2º TEN QOC   MAGNAGO</v>
      </c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</row>
    <row r="152">
      <c r="A152" s="123">
        <v>2777835.0</v>
      </c>
      <c r="B152" s="123" t="s">
        <v>695</v>
      </c>
      <c r="C152" s="123" t="s">
        <v>692</v>
      </c>
      <c r="D152" s="123" t="s">
        <v>696</v>
      </c>
      <c r="E152" s="124" t="str">
        <f t="shared" si="1"/>
        <v>2º TEN QOC   PEREIRA</v>
      </c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</row>
    <row r="153">
      <c r="A153" s="125">
        <v>3693864.0</v>
      </c>
      <c r="B153" s="127" t="s">
        <v>697</v>
      </c>
      <c r="C153" s="127" t="s">
        <v>692</v>
      </c>
      <c r="D153" s="127" t="s">
        <v>698</v>
      </c>
      <c r="E153" s="128" t="str">
        <f t="shared" si="1"/>
        <v>2º TEN QOC   SCHULZ</v>
      </c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</row>
    <row r="154">
      <c r="A154" s="123">
        <v>3271609.0</v>
      </c>
      <c r="B154" s="130" t="s">
        <v>699</v>
      </c>
      <c r="C154" s="123" t="s">
        <v>692</v>
      </c>
      <c r="D154" s="123" t="s">
        <v>700</v>
      </c>
      <c r="E154" s="124" t="str">
        <f t="shared" si="1"/>
        <v>2º TEN QOC   FERNANDO</v>
      </c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</row>
    <row r="155">
      <c r="A155" s="125">
        <v>3269108.0</v>
      </c>
      <c r="B155" s="127" t="s">
        <v>701</v>
      </c>
      <c r="C155" s="127" t="s">
        <v>692</v>
      </c>
      <c r="D155" s="127" t="s">
        <v>702</v>
      </c>
      <c r="E155" s="128" t="str">
        <f t="shared" si="1"/>
        <v>2º TEN QOC   PEÇANHA</v>
      </c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</row>
    <row r="156">
      <c r="A156" s="123">
        <v>3693880.0</v>
      </c>
      <c r="B156" s="129" t="s">
        <v>703</v>
      </c>
      <c r="C156" s="123" t="s">
        <v>692</v>
      </c>
      <c r="D156" s="123" t="s">
        <v>704</v>
      </c>
      <c r="E156" s="124" t="str">
        <f t="shared" si="1"/>
        <v>2º TEN QOC   DAVI</v>
      </c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</row>
    <row r="157">
      <c r="A157" s="125">
        <v>3258599.0</v>
      </c>
      <c r="B157" s="127" t="s">
        <v>705</v>
      </c>
      <c r="C157" s="127" t="s">
        <v>692</v>
      </c>
      <c r="D157" s="127" t="s">
        <v>706</v>
      </c>
      <c r="E157" s="128" t="str">
        <f t="shared" si="1"/>
        <v>2º TEN QOC   FRAGA</v>
      </c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</row>
    <row r="158">
      <c r="A158" s="123">
        <v>2777444.0</v>
      </c>
      <c r="B158" s="129" t="s">
        <v>707</v>
      </c>
      <c r="C158" s="123" t="s">
        <v>708</v>
      </c>
      <c r="D158" s="123" t="s">
        <v>709</v>
      </c>
      <c r="E158" s="124" t="str">
        <f t="shared" si="1"/>
        <v>ASP OF   FLAVIO</v>
      </c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</row>
    <row r="159">
      <c r="A159" s="125">
        <v>3826201.0</v>
      </c>
      <c r="B159" s="127" t="s">
        <v>710</v>
      </c>
      <c r="C159" s="127" t="s">
        <v>708</v>
      </c>
      <c r="D159" s="127" t="s">
        <v>711</v>
      </c>
      <c r="E159" s="128" t="str">
        <f t="shared" si="1"/>
        <v>ASP OF   SCARDINI</v>
      </c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</row>
    <row r="160">
      <c r="A160" s="123">
        <v>901468.0</v>
      </c>
      <c r="B160" s="123" t="s">
        <v>712</v>
      </c>
      <c r="C160" s="123" t="s">
        <v>713</v>
      </c>
      <c r="D160" s="123" t="s">
        <v>714</v>
      </c>
      <c r="E160" s="131" t="str">
        <f t="shared" si="1"/>
        <v>ST   BATISTA</v>
      </c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</row>
    <row r="161">
      <c r="A161" s="125">
        <v>2472562.0</v>
      </c>
      <c r="B161" s="127" t="s">
        <v>715</v>
      </c>
      <c r="C161" s="127" t="s">
        <v>713</v>
      </c>
      <c r="D161" s="127" t="s">
        <v>716</v>
      </c>
      <c r="E161" s="132" t="str">
        <f t="shared" si="1"/>
        <v>ST   LAMAS</v>
      </c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</row>
    <row r="162">
      <c r="A162" s="123">
        <v>902175.0</v>
      </c>
      <c r="B162" s="129" t="s">
        <v>717</v>
      </c>
      <c r="C162" s="123" t="s">
        <v>713</v>
      </c>
      <c r="D162" s="123" t="s">
        <v>718</v>
      </c>
      <c r="E162" s="131" t="str">
        <f t="shared" si="1"/>
        <v>ST   EUNICE</v>
      </c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>
      <c r="A163" s="125">
        <v>901985.0</v>
      </c>
      <c r="B163" s="126" t="s">
        <v>719</v>
      </c>
      <c r="C163" s="127" t="s">
        <v>713</v>
      </c>
      <c r="D163" s="127" t="s">
        <v>720</v>
      </c>
      <c r="E163" s="132" t="str">
        <f t="shared" si="1"/>
        <v>ST   ANDERSON</v>
      </c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>
      <c r="A164" s="123">
        <v>900701.0</v>
      </c>
      <c r="B164" s="123" t="s">
        <v>721</v>
      </c>
      <c r="C164" s="123" t="s">
        <v>713</v>
      </c>
      <c r="D164" s="123" t="s">
        <v>722</v>
      </c>
      <c r="E164" s="131" t="str">
        <f t="shared" si="1"/>
        <v>ST   ULICH</v>
      </c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</row>
    <row r="165">
      <c r="A165" s="125">
        <v>414624.0</v>
      </c>
      <c r="B165" s="127" t="s">
        <v>723</v>
      </c>
      <c r="C165" s="127" t="s">
        <v>713</v>
      </c>
      <c r="D165" s="127" t="s">
        <v>724</v>
      </c>
      <c r="E165" s="132" t="str">
        <f t="shared" si="1"/>
        <v>ST   VICENTINI</v>
      </c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</row>
    <row r="166">
      <c r="A166" s="123">
        <v>901602.0</v>
      </c>
      <c r="B166" s="129" t="s">
        <v>725</v>
      </c>
      <c r="C166" s="123" t="s">
        <v>713</v>
      </c>
      <c r="D166" s="123" t="s">
        <v>726</v>
      </c>
      <c r="E166" s="131" t="str">
        <f t="shared" si="1"/>
        <v>ST   RONY</v>
      </c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</row>
    <row r="167">
      <c r="A167" s="125">
        <v>901596.0</v>
      </c>
      <c r="B167" s="126" t="s">
        <v>727</v>
      </c>
      <c r="C167" s="127" t="s">
        <v>713</v>
      </c>
      <c r="D167" s="127" t="s">
        <v>728</v>
      </c>
      <c r="E167" s="132" t="str">
        <f t="shared" si="1"/>
        <v>ST   ROBERTO</v>
      </c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</row>
    <row r="168">
      <c r="A168" s="123">
        <v>900968.0</v>
      </c>
      <c r="B168" s="129" t="s">
        <v>729</v>
      </c>
      <c r="C168" s="123" t="s">
        <v>713</v>
      </c>
      <c r="D168" s="123" t="s">
        <v>730</v>
      </c>
      <c r="E168" s="131" t="str">
        <f t="shared" si="1"/>
        <v>ST   LUIZA</v>
      </c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</row>
    <row r="169">
      <c r="A169" s="125">
        <v>902321.0</v>
      </c>
      <c r="B169" s="126" t="s">
        <v>731</v>
      </c>
      <c r="C169" s="127" t="s">
        <v>713</v>
      </c>
      <c r="D169" s="127" t="s">
        <v>732</v>
      </c>
      <c r="E169" s="132" t="str">
        <f t="shared" si="1"/>
        <v>ST   DENIVALDO</v>
      </c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</row>
    <row r="170">
      <c r="A170" s="123">
        <v>902795.0</v>
      </c>
      <c r="B170" s="123" t="s">
        <v>733</v>
      </c>
      <c r="C170" s="123" t="s">
        <v>713</v>
      </c>
      <c r="D170" s="123" t="s">
        <v>734</v>
      </c>
      <c r="E170" s="131" t="str">
        <f t="shared" si="1"/>
        <v>ST   JUREWISKI</v>
      </c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</row>
    <row r="171">
      <c r="A171" s="125">
        <v>902539.0</v>
      </c>
      <c r="B171" s="126" t="s">
        <v>735</v>
      </c>
      <c r="C171" s="127" t="s">
        <v>713</v>
      </c>
      <c r="D171" s="127" t="s">
        <v>736</v>
      </c>
      <c r="E171" s="132" t="str">
        <f t="shared" si="1"/>
        <v>ST   VANDERSON</v>
      </c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</row>
    <row r="172">
      <c r="A172" s="123">
        <v>902977.0</v>
      </c>
      <c r="B172" s="123" t="s">
        <v>737</v>
      </c>
      <c r="C172" s="123" t="s">
        <v>713</v>
      </c>
      <c r="D172" s="123" t="s">
        <v>738</v>
      </c>
      <c r="E172" s="131" t="str">
        <f t="shared" si="1"/>
        <v>ST   ASSIS</v>
      </c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</row>
    <row r="173">
      <c r="A173" s="125">
        <v>902473.0</v>
      </c>
      <c r="B173" s="127" t="s">
        <v>739</v>
      </c>
      <c r="C173" s="127" t="s">
        <v>713</v>
      </c>
      <c r="D173" s="127" t="s">
        <v>740</v>
      </c>
      <c r="E173" s="132" t="str">
        <f t="shared" si="1"/>
        <v>ST   HAMMER</v>
      </c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</row>
    <row r="174">
      <c r="A174" s="123">
        <v>899565.0</v>
      </c>
      <c r="B174" s="123" t="s">
        <v>741</v>
      </c>
      <c r="C174" s="123" t="s">
        <v>713</v>
      </c>
      <c r="D174" s="123" t="s">
        <v>742</v>
      </c>
      <c r="E174" s="131" t="str">
        <f t="shared" si="1"/>
        <v>ST   BASTOS</v>
      </c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</row>
    <row r="175">
      <c r="A175" s="125">
        <v>902230.0</v>
      </c>
      <c r="B175" s="126" t="s">
        <v>743</v>
      </c>
      <c r="C175" s="127" t="s">
        <v>713</v>
      </c>
      <c r="D175" s="127" t="s">
        <v>744</v>
      </c>
      <c r="E175" s="132" t="str">
        <f t="shared" si="1"/>
        <v>ST   GEFERSON</v>
      </c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</row>
    <row r="176">
      <c r="A176" s="123">
        <v>900166.0</v>
      </c>
      <c r="B176" s="129" t="s">
        <v>745</v>
      </c>
      <c r="C176" s="123" t="s">
        <v>713</v>
      </c>
      <c r="D176" s="123" t="s">
        <v>746</v>
      </c>
      <c r="E176" s="131" t="str">
        <f t="shared" si="1"/>
        <v>ST   ALEXANDRE</v>
      </c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</row>
    <row r="177">
      <c r="A177" s="125">
        <v>899826.0</v>
      </c>
      <c r="B177" s="127" t="s">
        <v>747</v>
      </c>
      <c r="C177" s="127" t="s">
        <v>713</v>
      </c>
      <c r="D177" s="127" t="s">
        <v>748</v>
      </c>
      <c r="E177" s="132" t="str">
        <f t="shared" si="1"/>
        <v>ST   LACERDA</v>
      </c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</row>
    <row r="178">
      <c r="A178" s="123">
        <v>902515.0</v>
      </c>
      <c r="B178" s="129" t="s">
        <v>749</v>
      </c>
      <c r="C178" s="123" t="s">
        <v>713</v>
      </c>
      <c r="D178" s="123" t="s">
        <v>750</v>
      </c>
      <c r="E178" s="131" t="str">
        <f t="shared" si="1"/>
        <v>ST   SERGIO</v>
      </c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</row>
    <row r="179">
      <c r="A179" s="125">
        <v>901109.0</v>
      </c>
      <c r="B179" s="126" t="s">
        <v>751</v>
      </c>
      <c r="C179" s="127" t="s">
        <v>713</v>
      </c>
      <c r="D179" s="127" t="s">
        <v>752</v>
      </c>
      <c r="E179" s="132" t="str">
        <f t="shared" si="1"/>
        <v>ST   GEOCIMAR</v>
      </c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</row>
    <row r="180">
      <c r="A180" s="123">
        <v>901547.0</v>
      </c>
      <c r="B180" s="123" t="s">
        <v>753</v>
      </c>
      <c r="C180" s="123" t="s">
        <v>713</v>
      </c>
      <c r="D180" s="123" t="s">
        <v>754</v>
      </c>
      <c r="E180" s="131" t="str">
        <f t="shared" si="1"/>
        <v>ST   DE LIMA</v>
      </c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</row>
    <row r="181">
      <c r="A181" s="125">
        <v>902564.0</v>
      </c>
      <c r="B181" s="127" t="s">
        <v>755</v>
      </c>
      <c r="C181" s="127" t="s">
        <v>713</v>
      </c>
      <c r="D181" s="127" t="s">
        <v>756</v>
      </c>
      <c r="E181" s="132" t="str">
        <f t="shared" si="1"/>
        <v>ST   PISKE</v>
      </c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</row>
    <row r="182">
      <c r="A182" s="123">
        <v>901912.0</v>
      </c>
      <c r="B182" s="123" t="s">
        <v>757</v>
      </c>
      <c r="C182" s="123" t="s">
        <v>713</v>
      </c>
      <c r="D182" s="123" t="s">
        <v>758</v>
      </c>
      <c r="E182" s="131" t="str">
        <f t="shared" si="1"/>
        <v>ST   SANTOS</v>
      </c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</row>
    <row r="183">
      <c r="A183" s="125">
        <v>902758.0</v>
      </c>
      <c r="B183" s="127" t="s">
        <v>759</v>
      </c>
      <c r="C183" s="127" t="s">
        <v>713</v>
      </c>
      <c r="D183" s="127" t="s">
        <v>760</v>
      </c>
      <c r="E183" s="132" t="str">
        <f t="shared" si="1"/>
        <v>ST   FERNANDES</v>
      </c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</row>
    <row r="184">
      <c r="A184" s="123">
        <v>901500.0</v>
      </c>
      <c r="B184" s="123" t="s">
        <v>761</v>
      </c>
      <c r="C184" s="123" t="s">
        <v>713</v>
      </c>
      <c r="D184" s="123" t="s">
        <v>762</v>
      </c>
      <c r="E184" s="131" t="str">
        <f t="shared" si="1"/>
        <v>ST   MAX</v>
      </c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</row>
    <row r="185">
      <c r="A185" s="125">
        <v>900919.0</v>
      </c>
      <c r="B185" s="127" t="s">
        <v>763</v>
      </c>
      <c r="C185" s="127" t="s">
        <v>713</v>
      </c>
      <c r="D185" s="127" t="s">
        <v>764</v>
      </c>
      <c r="E185" s="132" t="str">
        <f t="shared" si="1"/>
        <v>ST   SAGRILLO</v>
      </c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</row>
    <row r="186">
      <c r="A186" s="123">
        <v>900099.0</v>
      </c>
      <c r="B186" s="123" t="s">
        <v>765</v>
      </c>
      <c r="C186" s="123" t="s">
        <v>713</v>
      </c>
      <c r="D186" s="123" t="s">
        <v>766</v>
      </c>
      <c r="E186" s="131" t="str">
        <f t="shared" si="1"/>
        <v>ST   CARLOS</v>
      </c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</row>
    <row r="187">
      <c r="A187" s="125">
        <v>901675.0</v>
      </c>
      <c r="B187" s="127" t="s">
        <v>767</v>
      </c>
      <c r="C187" s="127" t="s">
        <v>713</v>
      </c>
      <c r="D187" s="127" t="s">
        <v>596</v>
      </c>
      <c r="E187" s="132" t="str">
        <f t="shared" si="1"/>
        <v>ST   DE SOUZA</v>
      </c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</row>
    <row r="188">
      <c r="A188" s="123">
        <v>901882.0</v>
      </c>
      <c r="B188" s="129" t="s">
        <v>768</v>
      </c>
      <c r="C188" s="123" t="s">
        <v>713</v>
      </c>
      <c r="D188" s="123" t="s">
        <v>769</v>
      </c>
      <c r="E188" s="131" t="str">
        <f t="shared" si="1"/>
        <v>ST   NOLIMAR</v>
      </c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</row>
    <row r="189">
      <c r="A189" s="125">
        <v>901584.0</v>
      </c>
      <c r="B189" s="126" t="s">
        <v>770</v>
      </c>
      <c r="C189" s="127" t="s">
        <v>713</v>
      </c>
      <c r="D189" s="127" t="s">
        <v>771</v>
      </c>
      <c r="E189" s="132" t="str">
        <f t="shared" si="1"/>
        <v>ST   RENILDO</v>
      </c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</row>
    <row r="190">
      <c r="A190" s="123">
        <v>900051.0</v>
      </c>
      <c r="B190" s="123" t="s">
        <v>772</v>
      </c>
      <c r="C190" s="123" t="s">
        <v>713</v>
      </c>
      <c r="D190" s="123" t="s">
        <v>773</v>
      </c>
      <c r="E190" s="131" t="str">
        <f t="shared" si="1"/>
        <v>ST   FERRUGINI</v>
      </c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</row>
    <row r="191">
      <c r="A191" s="125">
        <v>901614.0</v>
      </c>
      <c r="B191" s="126" t="s">
        <v>774</v>
      </c>
      <c r="C191" s="127" t="s">
        <v>713</v>
      </c>
      <c r="D191" s="127" t="s">
        <v>775</v>
      </c>
      <c r="E191" s="132" t="str">
        <f t="shared" si="1"/>
        <v>ST   WAGNER LUIZ</v>
      </c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</row>
    <row r="192">
      <c r="A192" s="123">
        <v>899942.0</v>
      </c>
      <c r="B192" s="123" t="s">
        <v>776</v>
      </c>
      <c r="C192" s="123" t="s">
        <v>713</v>
      </c>
      <c r="D192" s="123" t="s">
        <v>777</v>
      </c>
      <c r="E192" s="131" t="str">
        <f t="shared" si="1"/>
        <v>ST   LOUVO</v>
      </c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</row>
    <row r="193">
      <c r="A193" s="125">
        <v>900040.0</v>
      </c>
      <c r="B193" s="127" t="s">
        <v>778</v>
      </c>
      <c r="C193" s="127" t="s">
        <v>713</v>
      </c>
      <c r="D193" s="127" t="s">
        <v>779</v>
      </c>
      <c r="E193" s="132" t="str">
        <f t="shared" si="1"/>
        <v>ST   LOZORIO</v>
      </c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</row>
    <row r="194">
      <c r="A194" s="123">
        <v>899840.0</v>
      </c>
      <c r="B194" s="129" t="s">
        <v>780</v>
      </c>
      <c r="C194" s="123" t="s">
        <v>713</v>
      </c>
      <c r="D194" s="123" t="s">
        <v>781</v>
      </c>
      <c r="E194" s="131" t="str">
        <f t="shared" si="1"/>
        <v>ST   EVANDRO</v>
      </c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</row>
    <row r="195">
      <c r="A195" s="125">
        <v>900063.0</v>
      </c>
      <c r="B195" s="127" t="s">
        <v>782</v>
      </c>
      <c r="C195" s="127" t="s">
        <v>713</v>
      </c>
      <c r="D195" s="127" t="s">
        <v>783</v>
      </c>
      <c r="E195" s="132" t="str">
        <f t="shared" si="1"/>
        <v>ST   NEVES</v>
      </c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</row>
    <row r="196">
      <c r="A196" s="123">
        <v>902606.0</v>
      </c>
      <c r="B196" s="123" t="s">
        <v>784</v>
      </c>
      <c r="C196" s="123" t="s">
        <v>713</v>
      </c>
      <c r="D196" s="123" t="s">
        <v>785</v>
      </c>
      <c r="E196" s="131" t="str">
        <f t="shared" si="1"/>
        <v>ST   ALVES GAMA</v>
      </c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</row>
    <row r="197">
      <c r="A197" s="125">
        <v>901456.0</v>
      </c>
      <c r="B197" s="127" t="s">
        <v>786</v>
      </c>
      <c r="C197" s="127" t="s">
        <v>713</v>
      </c>
      <c r="D197" s="127" t="s">
        <v>787</v>
      </c>
      <c r="E197" s="132" t="str">
        <f t="shared" si="1"/>
        <v>ST   SCHINEIDER</v>
      </c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</row>
    <row r="198">
      <c r="A198" s="123">
        <v>902503.0</v>
      </c>
      <c r="B198" s="129" t="s">
        <v>788</v>
      </c>
      <c r="C198" s="123" t="s">
        <v>713</v>
      </c>
      <c r="D198" s="123" t="s">
        <v>789</v>
      </c>
      <c r="E198" s="131" t="str">
        <f t="shared" si="1"/>
        <v>ST   RONDINELI</v>
      </c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</row>
    <row r="199">
      <c r="A199" s="125">
        <v>900877.0</v>
      </c>
      <c r="B199" s="127" t="s">
        <v>790</v>
      </c>
      <c r="C199" s="127" t="s">
        <v>713</v>
      </c>
      <c r="D199" s="127" t="s">
        <v>533</v>
      </c>
      <c r="E199" s="132" t="str">
        <f t="shared" si="1"/>
        <v>ST   DANIEL</v>
      </c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</row>
    <row r="200">
      <c r="A200" s="123">
        <v>901626.0</v>
      </c>
      <c r="B200" s="123" t="s">
        <v>791</v>
      </c>
      <c r="C200" s="123" t="s">
        <v>792</v>
      </c>
      <c r="D200" s="123" t="s">
        <v>793</v>
      </c>
      <c r="E200" s="131" t="str">
        <f t="shared" si="1"/>
        <v>1º SGT   HONÓRIO</v>
      </c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</row>
    <row r="201">
      <c r="A201" s="125">
        <v>902886.0</v>
      </c>
      <c r="B201" s="126" t="s">
        <v>794</v>
      </c>
      <c r="C201" s="127" t="s">
        <v>792</v>
      </c>
      <c r="D201" s="127" t="s">
        <v>795</v>
      </c>
      <c r="E201" s="132" t="str">
        <f t="shared" si="1"/>
        <v>1º SGT   LUCIO</v>
      </c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</row>
    <row r="202">
      <c r="A202" s="123">
        <v>901407.0</v>
      </c>
      <c r="B202" s="123" t="s">
        <v>796</v>
      </c>
      <c r="C202" s="123" t="s">
        <v>792</v>
      </c>
      <c r="D202" s="123" t="s">
        <v>797</v>
      </c>
      <c r="E202" s="131" t="str">
        <f t="shared" si="1"/>
        <v>1º SGT   TAMANINI</v>
      </c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</row>
    <row r="203">
      <c r="A203" s="125">
        <v>901389.0</v>
      </c>
      <c r="B203" s="126" t="s">
        <v>798</v>
      </c>
      <c r="C203" s="127" t="s">
        <v>792</v>
      </c>
      <c r="D203" s="127" t="s">
        <v>799</v>
      </c>
      <c r="E203" s="132" t="str">
        <f t="shared" si="1"/>
        <v>1º SGT   ELIAS</v>
      </c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</row>
    <row r="204">
      <c r="A204" s="123">
        <v>902679.0</v>
      </c>
      <c r="B204" s="129" t="s">
        <v>800</v>
      </c>
      <c r="C204" s="123" t="s">
        <v>792</v>
      </c>
      <c r="D204" s="123" t="s">
        <v>801</v>
      </c>
      <c r="E204" s="131" t="str">
        <f t="shared" si="1"/>
        <v>1º SGT   CHRISTIAN</v>
      </c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</row>
    <row r="205">
      <c r="A205" s="125">
        <v>901444.0</v>
      </c>
      <c r="B205" s="127" t="s">
        <v>802</v>
      </c>
      <c r="C205" s="127" t="s">
        <v>792</v>
      </c>
      <c r="D205" s="127" t="s">
        <v>803</v>
      </c>
      <c r="E205" s="132" t="str">
        <f t="shared" si="1"/>
        <v>1º SGT   VIEIRA</v>
      </c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</row>
    <row r="206">
      <c r="A206" s="123">
        <v>900506.0</v>
      </c>
      <c r="B206" s="123" t="s">
        <v>804</v>
      </c>
      <c r="C206" s="123" t="s">
        <v>792</v>
      </c>
      <c r="D206" s="123" t="s">
        <v>805</v>
      </c>
      <c r="E206" s="131" t="str">
        <f t="shared" si="1"/>
        <v>1º SGT   SISCINE</v>
      </c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</row>
    <row r="207">
      <c r="A207" s="125">
        <v>463003.0</v>
      </c>
      <c r="B207" s="127" t="s">
        <v>806</v>
      </c>
      <c r="C207" s="127" t="s">
        <v>792</v>
      </c>
      <c r="D207" s="127" t="s">
        <v>807</v>
      </c>
      <c r="E207" s="132" t="str">
        <f t="shared" si="1"/>
        <v>1º SGT   SUZANO</v>
      </c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</row>
    <row r="208">
      <c r="A208" s="123">
        <v>900993.0</v>
      </c>
      <c r="B208" s="123" t="s">
        <v>808</v>
      </c>
      <c r="C208" s="123" t="s">
        <v>792</v>
      </c>
      <c r="D208" s="123" t="s">
        <v>809</v>
      </c>
      <c r="E208" s="131" t="str">
        <f t="shared" si="1"/>
        <v>1º SGT   MUNALDI</v>
      </c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</row>
    <row r="209">
      <c r="A209" s="125">
        <v>901020.0</v>
      </c>
      <c r="B209" s="127" t="s">
        <v>810</v>
      </c>
      <c r="C209" s="127" t="s">
        <v>792</v>
      </c>
      <c r="D209" s="127" t="s">
        <v>811</v>
      </c>
      <c r="E209" s="132" t="str">
        <f t="shared" si="1"/>
        <v>1º SGT   COLOMBI</v>
      </c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</row>
    <row r="210">
      <c r="A210" s="123">
        <v>900312.0</v>
      </c>
      <c r="B210" s="123" t="s">
        <v>812</v>
      </c>
      <c r="C210" s="123" t="s">
        <v>792</v>
      </c>
      <c r="D210" s="123" t="s">
        <v>813</v>
      </c>
      <c r="E210" s="131" t="str">
        <f t="shared" si="1"/>
        <v>1º SGT   REGIO</v>
      </c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</row>
    <row r="211">
      <c r="A211" s="125">
        <v>659281.0</v>
      </c>
      <c r="B211" s="126" t="s">
        <v>814</v>
      </c>
      <c r="C211" s="127" t="s">
        <v>792</v>
      </c>
      <c r="D211" s="127" t="s">
        <v>486</v>
      </c>
      <c r="E211" s="132" t="str">
        <f t="shared" si="1"/>
        <v>1º SGT   ANTONIO</v>
      </c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</row>
    <row r="212">
      <c r="A212" s="123">
        <v>900105.0</v>
      </c>
      <c r="B212" s="129" t="s">
        <v>815</v>
      </c>
      <c r="C212" s="123" t="s">
        <v>792</v>
      </c>
      <c r="D212" s="123" t="s">
        <v>816</v>
      </c>
      <c r="E212" s="131" t="str">
        <f t="shared" si="1"/>
        <v>1º SGT   JOVENAL</v>
      </c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</row>
    <row r="213">
      <c r="A213" s="125">
        <v>900488.0</v>
      </c>
      <c r="B213" s="127" t="s">
        <v>817</v>
      </c>
      <c r="C213" s="127" t="s">
        <v>792</v>
      </c>
      <c r="D213" s="127" t="s">
        <v>818</v>
      </c>
      <c r="E213" s="132" t="str">
        <f t="shared" si="1"/>
        <v>1º SGT   CIRILO</v>
      </c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</row>
    <row r="214">
      <c r="A214" s="123">
        <v>900270.0</v>
      </c>
      <c r="B214" s="123" t="s">
        <v>819</v>
      </c>
      <c r="C214" s="123" t="s">
        <v>792</v>
      </c>
      <c r="D214" s="123" t="s">
        <v>820</v>
      </c>
      <c r="E214" s="131" t="str">
        <f t="shared" si="1"/>
        <v>1º SGT   GAMA</v>
      </c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</row>
    <row r="215">
      <c r="A215" s="125">
        <v>900221.0</v>
      </c>
      <c r="B215" s="127" t="s">
        <v>821</v>
      </c>
      <c r="C215" s="127" t="s">
        <v>792</v>
      </c>
      <c r="D215" s="127" t="s">
        <v>822</v>
      </c>
      <c r="E215" s="132" t="str">
        <f t="shared" si="1"/>
        <v>1º SGT   BISPO</v>
      </c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</row>
    <row r="216">
      <c r="A216" s="123">
        <v>901511.0</v>
      </c>
      <c r="B216" s="129" t="s">
        <v>823</v>
      </c>
      <c r="C216" s="123" t="s">
        <v>792</v>
      </c>
      <c r="D216" s="123" t="s">
        <v>824</v>
      </c>
      <c r="E216" s="131" t="str">
        <f t="shared" si="1"/>
        <v>1º SGT   LAUDELINO</v>
      </c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</row>
    <row r="217">
      <c r="A217" s="125">
        <v>901535.0</v>
      </c>
      <c r="B217" s="127" t="s">
        <v>825</v>
      </c>
      <c r="C217" s="127" t="s">
        <v>792</v>
      </c>
      <c r="D217" s="127" t="s">
        <v>826</v>
      </c>
      <c r="E217" s="132" t="str">
        <f t="shared" si="1"/>
        <v>1º SGT   TARGINO</v>
      </c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</row>
    <row r="218">
      <c r="A218" s="123">
        <v>901134.0</v>
      </c>
      <c r="B218" s="129" t="s">
        <v>827</v>
      </c>
      <c r="C218" s="123" t="s">
        <v>792</v>
      </c>
      <c r="D218" s="123" t="s">
        <v>828</v>
      </c>
      <c r="E218" s="131" t="str">
        <f t="shared" si="1"/>
        <v>1º SGT   IRES</v>
      </c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</row>
    <row r="219">
      <c r="A219" s="125">
        <v>900142.0</v>
      </c>
      <c r="B219" s="126" t="s">
        <v>829</v>
      </c>
      <c r="C219" s="127" t="s">
        <v>792</v>
      </c>
      <c r="D219" s="127" t="s">
        <v>830</v>
      </c>
      <c r="E219" s="132" t="str">
        <f t="shared" si="1"/>
        <v>1º SGT   MARLON</v>
      </c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</row>
    <row r="220">
      <c r="A220" s="123">
        <v>901158.0</v>
      </c>
      <c r="B220" s="123" t="s">
        <v>831</v>
      </c>
      <c r="C220" s="123" t="s">
        <v>792</v>
      </c>
      <c r="D220" s="123" t="s">
        <v>486</v>
      </c>
      <c r="E220" s="131" t="str">
        <f t="shared" si="1"/>
        <v>1º SGT   ANTONIO</v>
      </c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</row>
    <row r="221">
      <c r="A221" s="125">
        <v>900427.0</v>
      </c>
      <c r="B221" s="127" t="s">
        <v>832</v>
      </c>
      <c r="C221" s="127" t="s">
        <v>792</v>
      </c>
      <c r="D221" s="127" t="s">
        <v>833</v>
      </c>
      <c r="E221" s="132" t="str">
        <f t="shared" si="1"/>
        <v>1º SGT   LEITE</v>
      </c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</row>
    <row r="222">
      <c r="A222" s="123">
        <v>899887.0</v>
      </c>
      <c r="B222" s="123" t="s">
        <v>834</v>
      </c>
      <c r="C222" s="123" t="s">
        <v>792</v>
      </c>
      <c r="D222" s="123" t="s">
        <v>835</v>
      </c>
      <c r="E222" s="131" t="str">
        <f t="shared" si="1"/>
        <v>1º SGT   BIRAL</v>
      </c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</row>
    <row r="223">
      <c r="A223" s="125">
        <v>901432.0</v>
      </c>
      <c r="B223" s="127" t="s">
        <v>836</v>
      </c>
      <c r="C223" s="127" t="s">
        <v>792</v>
      </c>
      <c r="D223" s="127" t="s">
        <v>424</v>
      </c>
      <c r="E223" s="132" t="str">
        <f t="shared" si="1"/>
        <v>1º SGT   RIBEIRO</v>
      </c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</row>
    <row r="224">
      <c r="A224" s="123">
        <v>900658.0</v>
      </c>
      <c r="B224" s="123" t="s">
        <v>837</v>
      </c>
      <c r="C224" s="123" t="s">
        <v>792</v>
      </c>
      <c r="D224" s="123" t="s">
        <v>519</v>
      </c>
      <c r="E224" s="131" t="str">
        <f t="shared" si="1"/>
        <v>1º SGT   MELLO</v>
      </c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</row>
    <row r="225">
      <c r="A225" s="125">
        <v>899437.0</v>
      </c>
      <c r="B225" s="127" t="s">
        <v>838</v>
      </c>
      <c r="C225" s="127" t="s">
        <v>792</v>
      </c>
      <c r="D225" s="127" t="s">
        <v>428</v>
      </c>
      <c r="E225" s="132" t="str">
        <f t="shared" si="1"/>
        <v>1º SGT   RODRIGUES</v>
      </c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</row>
    <row r="226">
      <c r="A226" s="123">
        <v>900683.0</v>
      </c>
      <c r="B226" s="129" t="s">
        <v>839</v>
      </c>
      <c r="C226" s="123" t="s">
        <v>792</v>
      </c>
      <c r="D226" s="123" t="s">
        <v>426</v>
      </c>
      <c r="E226" s="131" t="str">
        <f t="shared" si="1"/>
        <v>1º SGT   WAGNER</v>
      </c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</row>
    <row r="227">
      <c r="A227" s="125">
        <v>900531.0</v>
      </c>
      <c r="B227" s="127" t="s">
        <v>840</v>
      </c>
      <c r="C227" s="127" t="s">
        <v>792</v>
      </c>
      <c r="D227" s="127" t="s">
        <v>841</v>
      </c>
      <c r="E227" s="132" t="str">
        <f t="shared" si="1"/>
        <v>1º SGT   JORGE</v>
      </c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</row>
    <row r="228">
      <c r="A228" s="123">
        <v>900907.0</v>
      </c>
      <c r="B228" s="123" t="s">
        <v>842</v>
      </c>
      <c r="C228" s="123" t="s">
        <v>792</v>
      </c>
      <c r="D228" s="123" t="s">
        <v>843</v>
      </c>
      <c r="E228" s="131" t="str">
        <f t="shared" si="1"/>
        <v>1º SGT   PINHEIRO</v>
      </c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</row>
    <row r="229">
      <c r="A229" s="125">
        <v>901171.0</v>
      </c>
      <c r="B229" s="126" t="s">
        <v>844</v>
      </c>
      <c r="C229" s="127" t="s">
        <v>792</v>
      </c>
      <c r="D229" s="127" t="s">
        <v>845</v>
      </c>
      <c r="E229" s="132" t="str">
        <f t="shared" si="1"/>
        <v>1º SGT   PAULO</v>
      </c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</row>
    <row r="230">
      <c r="A230" s="123">
        <v>901973.0</v>
      </c>
      <c r="B230" s="129" t="s">
        <v>846</v>
      </c>
      <c r="C230" s="123" t="s">
        <v>792</v>
      </c>
      <c r="D230" s="123" t="s">
        <v>847</v>
      </c>
      <c r="E230" s="131" t="str">
        <f t="shared" si="1"/>
        <v>1º SGT   MESSIAS</v>
      </c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</row>
    <row r="231">
      <c r="A231" s="125">
        <v>900970.0</v>
      </c>
      <c r="B231" s="126" t="s">
        <v>848</v>
      </c>
      <c r="C231" s="127" t="s">
        <v>792</v>
      </c>
      <c r="D231" s="127" t="s">
        <v>849</v>
      </c>
      <c r="E231" s="132" t="str">
        <f t="shared" si="1"/>
        <v>1º SGT   GISLEIDE</v>
      </c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</row>
    <row r="232">
      <c r="A232" s="123">
        <v>901638.0</v>
      </c>
      <c r="B232" s="123" t="s">
        <v>850</v>
      </c>
      <c r="C232" s="123" t="s">
        <v>792</v>
      </c>
      <c r="D232" s="123" t="s">
        <v>851</v>
      </c>
      <c r="E232" s="131" t="str">
        <f t="shared" si="1"/>
        <v>1º SGT   BENIQUIO</v>
      </c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</row>
    <row r="233">
      <c r="A233" s="125">
        <v>901365.0</v>
      </c>
      <c r="B233" s="126" t="s">
        <v>852</v>
      </c>
      <c r="C233" s="127" t="s">
        <v>792</v>
      </c>
      <c r="D233" s="127" t="s">
        <v>853</v>
      </c>
      <c r="E233" s="132" t="str">
        <f t="shared" si="1"/>
        <v>1º SGT   EDUARDO</v>
      </c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</row>
    <row r="234">
      <c r="A234" s="123">
        <v>901031.0</v>
      </c>
      <c r="B234" s="129" t="s">
        <v>854</v>
      </c>
      <c r="C234" s="123" t="s">
        <v>792</v>
      </c>
      <c r="D234" s="123" t="s">
        <v>855</v>
      </c>
      <c r="E234" s="131" t="str">
        <f t="shared" si="1"/>
        <v>1º SGT   MARCOS MOURA</v>
      </c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>
      <c r="A235" s="125">
        <v>2598140.0</v>
      </c>
      <c r="B235" s="127" t="s">
        <v>856</v>
      </c>
      <c r="C235" s="127" t="s">
        <v>792</v>
      </c>
      <c r="D235" s="127" t="s">
        <v>857</v>
      </c>
      <c r="E235" s="132" t="str">
        <f t="shared" si="1"/>
        <v>1º SGT   PRATES</v>
      </c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>
      <c r="A236" s="123">
        <v>900520.0</v>
      </c>
      <c r="B236" s="129" t="s">
        <v>858</v>
      </c>
      <c r="C236" s="123" t="s">
        <v>792</v>
      </c>
      <c r="D236" s="123" t="s">
        <v>859</v>
      </c>
      <c r="E236" s="131" t="str">
        <f t="shared" si="1"/>
        <v>1º SGT   HELTON</v>
      </c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>
      <c r="A237" s="125">
        <v>903246.0</v>
      </c>
      <c r="B237" s="127" t="s">
        <v>860</v>
      </c>
      <c r="C237" s="127" t="s">
        <v>792</v>
      </c>
      <c r="D237" s="127" t="s">
        <v>861</v>
      </c>
      <c r="E237" s="132" t="str">
        <f t="shared" si="1"/>
        <v>1º SGT   BOREL</v>
      </c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>
      <c r="A238" s="123">
        <v>902448.0</v>
      </c>
      <c r="B238" s="129" t="s">
        <v>862</v>
      </c>
      <c r="C238" s="123" t="s">
        <v>792</v>
      </c>
      <c r="D238" s="123" t="s">
        <v>863</v>
      </c>
      <c r="E238" s="131" t="str">
        <f t="shared" si="1"/>
        <v>1º SGT   MARCOS PAULO</v>
      </c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>
      <c r="A239" s="125">
        <v>903969.0</v>
      </c>
      <c r="B239" s="127" t="s">
        <v>864</v>
      </c>
      <c r="C239" s="127" t="s">
        <v>792</v>
      </c>
      <c r="D239" s="127" t="s">
        <v>865</v>
      </c>
      <c r="E239" s="132" t="str">
        <f t="shared" si="1"/>
        <v>1º SGT   TAPIAS</v>
      </c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>
      <c r="A240" s="123">
        <v>903921.0</v>
      </c>
      <c r="B240" s="123" t="s">
        <v>866</v>
      </c>
      <c r="C240" s="123" t="s">
        <v>792</v>
      </c>
      <c r="D240" s="123" t="s">
        <v>867</v>
      </c>
      <c r="E240" s="131" t="str">
        <f t="shared" si="1"/>
        <v>1º SGT   POGIAN</v>
      </c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>
      <c r="A241" s="125">
        <v>2598264.0</v>
      </c>
      <c r="B241" s="127" t="s">
        <v>868</v>
      </c>
      <c r="C241" s="127" t="s">
        <v>792</v>
      </c>
      <c r="D241" s="127" t="s">
        <v>869</v>
      </c>
      <c r="E241" s="132" t="str">
        <f t="shared" si="1"/>
        <v>1º SGT   BENTO</v>
      </c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>
      <c r="A242" s="123">
        <v>633565.0</v>
      </c>
      <c r="B242" s="129" t="s">
        <v>870</v>
      </c>
      <c r="C242" s="123" t="s">
        <v>792</v>
      </c>
      <c r="D242" s="123" t="s">
        <v>871</v>
      </c>
      <c r="E242" s="131" t="str">
        <f t="shared" si="1"/>
        <v>1º SGT   ROGERIO NUNES</v>
      </c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>
      <c r="A243" s="125">
        <v>902242.0</v>
      </c>
      <c r="B243" s="127" t="s">
        <v>872</v>
      </c>
      <c r="C243" s="127" t="s">
        <v>792</v>
      </c>
      <c r="D243" s="127" t="s">
        <v>873</v>
      </c>
      <c r="E243" s="132" t="str">
        <f t="shared" si="1"/>
        <v>1º SGT   BERNARDES</v>
      </c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>
      <c r="A244" s="123">
        <v>902102.0</v>
      </c>
      <c r="B244" s="123" t="s">
        <v>874</v>
      </c>
      <c r="C244" s="123" t="s">
        <v>792</v>
      </c>
      <c r="D244" s="123" t="s">
        <v>875</v>
      </c>
      <c r="E244" s="131" t="str">
        <f t="shared" si="1"/>
        <v>1º SGT   LOYOLA</v>
      </c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>
      <c r="A245" s="125">
        <v>903490.0</v>
      </c>
      <c r="B245" s="127" t="s">
        <v>876</v>
      </c>
      <c r="C245" s="127" t="s">
        <v>792</v>
      </c>
      <c r="D245" s="127" t="s">
        <v>877</v>
      </c>
      <c r="E245" s="132" t="str">
        <f t="shared" si="1"/>
        <v>1º SGT   BORGES</v>
      </c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>
      <c r="A246" s="123">
        <v>903465.0</v>
      </c>
      <c r="B246" s="123" t="s">
        <v>878</v>
      </c>
      <c r="C246" s="123" t="s">
        <v>792</v>
      </c>
      <c r="D246" s="123" t="s">
        <v>879</v>
      </c>
      <c r="E246" s="131" t="str">
        <f t="shared" si="1"/>
        <v>1º SGT   ALVES JUNIOR</v>
      </c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>
      <c r="A247" s="125">
        <v>902345.0</v>
      </c>
      <c r="B247" s="127" t="s">
        <v>880</v>
      </c>
      <c r="C247" s="127" t="s">
        <v>792</v>
      </c>
      <c r="D247" s="127" t="s">
        <v>881</v>
      </c>
      <c r="E247" s="132" t="str">
        <f t="shared" si="1"/>
        <v>1º SGT   MARQUES</v>
      </c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>
      <c r="A248" s="123">
        <v>903829.0</v>
      </c>
      <c r="B248" s="123" t="s">
        <v>882</v>
      </c>
      <c r="C248" s="123" t="s">
        <v>792</v>
      </c>
      <c r="D248" s="123" t="s">
        <v>883</v>
      </c>
      <c r="E248" s="131" t="str">
        <f t="shared" si="1"/>
        <v>1º SGT   ALMEIDA</v>
      </c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>
      <c r="A249" s="125">
        <v>903260.0</v>
      </c>
      <c r="B249" s="126" t="s">
        <v>884</v>
      </c>
      <c r="C249" s="127" t="s">
        <v>792</v>
      </c>
      <c r="D249" s="127" t="s">
        <v>885</v>
      </c>
      <c r="E249" s="132" t="str">
        <f t="shared" si="1"/>
        <v>1º SGT   ELIZABETH</v>
      </c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>
      <c r="A250" s="123">
        <v>2533081.0</v>
      </c>
      <c r="B250" s="123" t="s">
        <v>886</v>
      </c>
      <c r="C250" s="123" t="s">
        <v>792</v>
      </c>
      <c r="D250" s="123" t="s">
        <v>887</v>
      </c>
      <c r="E250" s="131" t="str">
        <f t="shared" si="1"/>
        <v>1º SGT   ROCHA</v>
      </c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>
      <c r="A251" s="125">
        <v>903313.0</v>
      </c>
      <c r="B251" s="127" t="s">
        <v>888</v>
      </c>
      <c r="C251" s="127" t="s">
        <v>792</v>
      </c>
      <c r="D251" s="127" t="s">
        <v>889</v>
      </c>
      <c r="E251" s="132" t="str">
        <f t="shared" si="1"/>
        <v>1º SGT   TAQUINI</v>
      </c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>
      <c r="A252" s="123">
        <v>902291.0</v>
      </c>
      <c r="B252" s="123" t="s">
        <v>890</v>
      </c>
      <c r="C252" s="123" t="s">
        <v>792</v>
      </c>
      <c r="D252" s="123" t="s">
        <v>891</v>
      </c>
      <c r="E252" s="131" t="str">
        <f t="shared" si="1"/>
        <v>1º SGT   NOVAES</v>
      </c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>
      <c r="A253" s="125">
        <v>903404.0</v>
      </c>
      <c r="B253" s="127" t="s">
        <v>892</v>
      </c>
      <c r="C253" s="127" t="s">
        <v>792</v>
      </c>
      <c r="D253" s="127" t="s">
        <v>893</v>
      </c>
      <c r="E253" s="132" t="str">
        <f t="shared" si="1"/>
        <v>1º SGT   EVANGELISTA</v>
      </c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>
      <c r="A254" s="123">
        <v>900348.0</v>
      </c>
      <c r="B254" s="123" t="s">
        <v>894</v>
      </c>
      <c r="C254" s="123" t="s">
        <v>792</v>
      </c>
      <c r="D254" s="123" t="s">
        <v>895</v>
      </c>
      <c r="E254" s="131" t="str">
        <f t="shared" si="1"/>
        <v>1º SGT   NOGUEIRA</v>
      </c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>
      <c r="A255" s="125">
        <v>902382.0</v>
      </c>
      <c r="B255" s="127" t="s">
        <v>896</v>
      </c>
      <c r="C255" s="127" t="s">
        <v>792</v>
      </c>
      <c r="D255" s="127" t="s">
        <v>897</v>
      </c>
      <c r="E255" s="132" t="str">
        <f t="shared" si="1"/>
        <v>1º SGT   STTOFEL</v>
      </c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>
      <c r="A256" s="123">
        <v>901997.0</v>
      </c>
      <c r="B256" s="123" t="s">
        <v>898</v>
      </c>
      <c r="C256" s="123" t="s">
        <v>792</v>
      </c>
      <c r="D256" s="123" t="s">
        <v>899</v>
      </c>
      <c r="E256" s="131" t="str">
        <f t="shared" si="1"/>
        <v>1º SGT   COUTINHO</v>
      </c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>
      <c r="A257" s="125">
        <v>902400.0</v>
      </c>
      <c r="B257" s="126" t="s">
        <v>900</v>
      </c>
      <c r="C257" s="127" t="s">
        <v>792</v>
      </c>
      <c r="D257" s="127" t="s">
        <v>901</v>
      </c>
      <c r="E257" s="132" t="str">
        <f t="shared" si="1"/>
        <v>1º SGT   GEORVANO</v>
      </c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>
      <c r="A258" s="123">
        <v>903830.0</v>
      </c>
      <c r="B258" s="129" t="s">
        <v>902</v>
      </c>
      <c r="C258" s="123" t="s">
        <v>792</v>
      </c>
      <c r="D258" s="123" t="s">
        <v>903</v>
      </c>
      <c r="E258" s="131" t="str">
        <f t="shared" si="1"/>
        <v>1º SGT   SHARLE</v>
      </c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>
      <c r="A259" s="125">
        <v>903544.0</v>
      </c>
      <c r="B259" s="126" t="s">
        <v>904</v>
      </c>
      <c r="C259" s="127" t="s">
        <v>792</v>
      </c>
      <c r="D259" s="127" t="s">
        <v>905</v>
      </c>
      <c r="E259" s="132" t="str">
        <f t="shared" si="1"/>
        <v>1º SGT   CASSANDRO</v>
      </c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>
      <c r="A260" s="123">
        <v>903271.0</v>
      </c>
      <c r="B260" s="123" t="s">
        <v>906</v>
      </c>
      <c r="C260" s="123" t="s">
        <v>792</v>
      </c>
      <c r="D260" s="123" t="s">
        <v>907</v>
      </c>
      <c r="E260" s="131" t="str">
        <f t="shared" si="1"/>
        <v>1º SGT   FADINI</v>
      </c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>
      <c r="A261" s="125">
        <v>903568.0</v>
      </c>
      <c r="B261" s="127" t="s">
        <v>908</v>
      </c>
      <c r="C261" s="127" t="s">
        <v>792</v>
      </c>
      <c r="D261" s="127" t="s">
        <v>909</v>
      </c>
      <c r="E261" s="132" t="str">
        <f t="shared" si="1"/>
        <v>1º SGT   BROCCO</v>
      </c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>
      <c r="A262" s="123">
        <v>904007.0</v>
      </c>
      <c r="B262" s="129" t="s">
        <v>910</v>
      </c>
      <c r="C262" s="123" t="s">
        <v>792</v>
      </c>
      <c r="D262" s="123" t="s">
        <v>911</v>
      </c>
      <c r="E262" s="131" t="str">
        <f t="shared" si="1"/>
        <v>1º SGT   REGINALDO</v>
      </c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>
      <c r="A263" s="125">
        <v>902199.0</v>
      </c>
      <c r="B263" s="126" t="s">
        <v>912</v>
      </c>
      <c r="C263" s="127" t="s">
        <v>792</v>
      </c>
      <c r="D263" s="127" t="s">
        <v>913</v>
      </c>
      <c r="E263" s="132" t="str">
        <f t="shared" si="1"/>
        <v>1º SGT   EDIVANI</v>
      </c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>
      <c r="A264" s="123">
        <v>900543.0</v>
      </c>
      <c r="B264" s="129" t="s">
        <v>914</v>
      </c>
      <c r="C264" s="123" t="s">
        <v>792</v>
      </c>
      <c r="D264" s="123" t="s">
        <v>915</v>
      </c>
      <c r="E264" s="131" t="str">
        <f t="shared" si="1"/>
        <v>1º SGT   LINCOLN</v>
      </c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>
      <c r="A265" s="125">
        <v>900403.0</v>
      </c>
      <c r="B265" s="127" t="s">
        <v>916</v>
      </c>
      <c r="C265" s="127" t="s">
        <v>792</v>
      </c>
      <c r="D265" s="127" t="s">
        <v>917</v>
      </c>
      <c r="E265" s="132" t="str">
        <f t="shared" si="1"/>
        <v>1º SGT   RAMOS</v>
      </c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>
      <c r="A266" s="123">
        <v>902783.0</v>
      </c>
      <c r="B266" s="123" t="s">
        <v>918</v>
      </c>
      <c r="C266" s="123" t="s">
        <v>792</v>
      </c>
      <c r="D266" s="123" t="s">
        <v>919</v>
      </c>
      <c r="E266" s="131" t="str">
        <f t="shared" si="1"/>
        <v>1º SGT   CHIQUETO</v>
      </c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>
      <c r="A267" s="125">
        <v>900634.0</v>
      </c>
      <c r="B267" s="127" t="s">
        <v>920</v>
      </c>
      <c r="C267" s="127" t="s">
        <v>792</v>
      </c>
      <c r="D267" s="127" t="s">
        <v>887</v>
      </c>
      <c r="E267" s="132" t="str">
        <f t="shared" si="1"/>
        <v>1º SGT   ROCHA</v>
      </c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>
      <c r="A268" s="123">
        <v>903003.0</v>
      </c>
      <c r="B268" s="123" t="s">
        <v>921</v>
      </c>
      <c r="C268" s="123" t="s">
        <v>792</v>
      </c>
      <c r="D268" s="123" t="s">
        <v>922</v>
      </c>
      <c r="E268" s="131" t="str">
        <f t="shared" si="1"/>
        <v>1º SGT   BERTOLDE</v>
      </c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>
      <c r="A269" s="125">
        <v>902394.0</v>
      </c>
      <c r="B269" s="126" t="s">
        <v>923</v>
      </c>
      <c r="C269" s="127" t="s">
        <v>792</v>
      </c>
      <c r="D269" s="127" t="s">
        <v>924</v>
      </c>
      <c r="E269" s="132" t="str">
        <f t="shared" si="1"/>
        <v>1º SGT   FELDMAN</v>
      </c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>
      <c r="A270" s="123">
        <v>902084.0</v>
      </c>
      <c r="B270" s="123" t="s">
        <v>925</v>
      </c>
      <c r="C270" s="123" t="s">
        <v>792</v>
      </c>
      <c r="D270" s="123" t="s">
        <v>926</v>
      </c>
      <c r="E270" s="131" t="str">
        <f t="shared" si="1"/>
        <v>1º SGT   GUIMARÃES</v>
      </c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>
      <c r="A271" s="125">
        <v>2498570.0</v>
      </c>
      <c r="B271" s="126" t="s">
        <v>927</v>
      </c>
      <c r="C271" s="127" t="s">
        <v>792</v>
      </c>
      <c r="D271" s="127" t="s">
        <v>928</v>
      </c>
      <c r="E271" s="132" t="str">
        <f t="shared" si="1"/>
        <v>1º SGT   MARLUCE</v>
      </c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>
      <c r="A272" s="123">
        <v>903489.0</v>
      </c>
      <c r="B272" s="123" t="s">
        <v>929</v>
      </c>
      <c r="C272" s="123" t="s">
        <v>792</v>
      </c>
      <c r="D272" s="123" t="s">
        <v>930</v>
      </c>
      <c r="E272" s="131" t="str">
        <f t="shared" si="1"/>
        <v>1º SGT   FERREIRA</v>
      </c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>
      <c r="A273" s="125">
        <v>901869.0</v>
      </c>
      <c r="B273" s="127" t="s">
        <v>931</v>
      </c>
      <c r="C273" s="127" t="s">
        <v>792</v>
      </c>
      <c r="D273" s="127" t="s">
        <v>932</v>
      </c>
      <c r="E273" s="132" t="str">
        <f t="shared" si="1"/>
        <v>1º SGT   BENINCA</v>
      </c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>
      <c r="A274" s="123">
        <v>902114.0</v>
      </c>
      <c r="B274" s="129" t="s">
        <v>933</v>
      </c>
      <c r="C274" s="123" t="s">
        <v>792</v>
      </c>
      <c r="D274" s="123" t="s">
        <v>934</v>
      </c>
      <c r="E274" s="131" t="str">
        <f t="shared" si="1"/>
        <v>1º SGT   GERALDO</v>
      </c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>
      <c r="A275" s="125">
        <v>866201.0</v>
      </c>
      <c r="B275" s="126" t="s">
        <v>935</v>
      </c>
      <c r="C275" s="127" t="s">
        <v>936</v>
      </c>
      <c r="D275" s="127" t="s">
        <v>937</v>
      </c>
      <c r="E275" s="132" t="str">
        <f t="shared" si="1"/>
        <v>2º SGT   WERLEY</v>
      </c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>
      <c r="A276" s="123">
        <v>902436.0</v>
      </c>
      <c r="B276" s="129" t="s">
        <v>938</v>
      </c>
      <c r="C276" s="123" t="s">
        <v>936</v>
      </c>
      <c r="D276" s="123" t="s">
        <v>939</v>
      </c>
      <c r="E276" s="131" t="str">
        <f t="shared" si="1"/>
        <v>2º SGT   MÁRCIO</v>
      </c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>
      <c r="A277" s="125">
        <v>902540.0</v>
      </c>
      <c r="B277" s="127" t="s">
        <v>940</v>
      </c>
      <c r="C277" s="127" t="s">
        <v>936</v>
      </c>
      <c r="D277" s="127" t="s">
        <v>941</v>
      </c>
      <c r="E277" s="132" t="str">
        <f t="shared" si="1"/>
        <v>2º SGT   PASCOAL</v>
      </c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>
      <c r="A278" s="123">
        <v>903453.0</v>
      </c>
      <c r="B278" s="129" t="s">
        <v>942</v>
      </c>
      <c r="C278" s="123" t="s">
        <v>936</v>
      </c>
      <c r="D278" s="123" t="s">
        <v>943</v>
      </c>
      <c r="E278" s="131" t="str">
        <f t="shared" si="1"/>
        <v>2º SGT   J JUNIOR</v>
      </c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>
      <c r="A279" s="125">
        <v>903416.0</v>
      </c>
      <c r="B279" s="127" t="s">
        <v>944</v>
      </c>
      <c r="C279" s="127" t="s">
        <v>936</v>
      </c>
      <c r="D279" s="127" t="s">
        <v>945</v>
      </c>
      <c r="E279" s="132" t="str">
        <f t="shared" si="1"/>
        <v>2º SGT   BONELA</v>
      </c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>
      <c r="A280" s="123">
        <v>904100.0</v>
      </c>
      <c r="B280" s="123" t="s">
        <v>946</v>
      </c>
      <c r="C280" s="123" t="s">
        <v>936</v>
      </c>
      <c r="D280" s="123" t="s">
        <v>947</v>
      </c>
      <c r="E280" s="131" t="str">
        <f t="shared" si="1"/>
        <v>2º SGT   MENENGUSSI</v>
      </c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>
      <c r="A281" s="125">
        <v>615162.0</v>
      </c>
      <c r="B281" s="126" t="s">
        <v>948</v>
      </c>
      <c r="C281" s="127" t="s">
        <v>936</v>
      </c>
      <c r="D281" s="127" t="s">
        <v>949</v>
      </c>
      <c r="E281" s="132" t="str">
        <f t="shared" si="1"/>
        <v>2º SGT   HELDER</v>
      </c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>
      <c r="A282" s="123">
        <v>902266.0</v>
      </c>
      <c r="B282" s="123" t="s">
        <v>950</v>
      </c>
      <c r="C282" s="123" t="s">
        <v>936</v>
      </c>
      <c r="D282" s="123" t="s">
        <v>951</v>
      </c>
      <c r="E282" s="131" t="str">
        <f t="shared" si="1"/>
        <v>2º SGT   CAMPOS</v>
      </c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>
      <c r="A283" s="125">
        <v>903519.0</v>
      </c>
      <c r="B283" s="127" t="s">
        <v>952</v>
      </c>
      <c r="C283" s="127" t="s">
        <v>936</v>
      </c>
      <c r="D283" s="127" t="s">
        <v>420</v>
      </c>
      <c r="E283" s="132" t="str">
        <f t="shared" si="1"/>
        <v>2º SGT   PAIVA</v>
      </c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>
      <c r="A284" s="123">
        <v>558890.0</v>
      </c>
      <c r="B284" s="129" t="s">
        <v>953</v>
      </c>
      <c r="C284" s="123" t="s">
        <v>936</v>
      </c>
      <c r="D284" s="123" t="s">
        <v>954</v>
      </c>
      <c r="E284" s="131" t="str">
        <f t="shared" si="1"/>
        <v>2º SGT   ROGERIO</v>
      </c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>
      <c r="A285" s="125">
        <v>903957.0</v>
      </c>
      <c r="B285" s="126" t="s">
        <v>955</v>
      </c>
      <c r="C285" s="127" t="s">
        <v>936</v>
      </c>
      <c r="D285" s="127" t="s">
        <v>956</v>
      </c>
      <c r="E285" s="132" t="str">
        <f t="shared" si="1"/>
        <v>2º SGT   ELIFAS</v>
      </c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>
      <c r="A286" s="123">
        <v>902904.0</v>
      </c>
      <c r="B286" s="123" t="s">
        <v>957</v>
      </c>
      <c r="C286" s="123" t="s">
        <v>936</v>
      </c>
      <c r="D286" s="123" t="s">
        <v>958</v>
      </c>
      <c r="E286" s="131" t="str">
        <f t="shared" si="1"/>
        <v>2º SGT   STEFANON</v>
      </c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>
      <c r="A287" s="125">
        <v>2549905.0</v>
      </c>
      <c r="B287" s="126" t="s">
        <v>959</v>
      </c>
      <c r="C287" s="127" t="s">
        <v>936</v>
      </c>
      <c r="D287" s="127" t="s">
        <v>960</v>
      </c>
      <c r="E287" s="132" t="str">
        <f t="shared" si="1"/>
        <v>2º SGT   MARCIO MARQUES</v>
      </c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>
      <c r="A288" s="123">
        <v>902023.0</v>
      </c>
      <c r="B288" s="123" t="s">
        <v>961</v>
      </c>
      <c r="C288" s="123" t="s">
        <v>936</v>
      </c>
      <c r="D288" s="123" t="s">
        <v>962</v>
      </c>
      <c r="E288" s="131" t="str">
        <f t="shared" si="1"/>
        <v>2º SGT   FRASSON</v>
      </c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>
      <c r="A289" s="125">
        <v>901961.0</v>
      </c>
      <c r="B289" s="127" t="s">
        <v>963</v>
      </c>
      <c r="C289" s="127" t="s">
        <v>936</v>
      </c>
      <c r="D289" s="127" t="s">
        <v>964</v>
      </c>
      <c r="E289" s="132" t="str">
        <f t="shared" si="1"/>
        <v>2º SGT   CANDIDO</v>
      </c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>
      <c r="A290" s="123">
        <v>902928.0</v>
      </c>
      <c r="B290" s="123" t="s">
        <v>965</v>
      </c>
      <c r="C290" s="123" t="s">
        <v>936</v>
      </c>
      <c r="D290" s="123" t="s">
        <v>428</v>
      </c>
      <c r="E290" s="131" t="str">
        <f t="shared" si="1"/>
        <v>2º SGT   RODRIGUES</v>
      </c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>
      <c r="A291" s="125">
        <v>902655.0</v>
      </c>
      <c r="B291" s="127" t="s">
        <v>966</v>
      </c>
      <c r="C291" s="127" t="s">
        <v>936</v>
      </c>
      <c r="D291" s="127" t="s">
        <v>967</v>
      </c>
      <c r="E291" s="132" t="str">
        <f t="shared" si="1"/>
        <v>2º SGT   TAUFNER</v>
      </c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>
      <c r="A292" s="123">
        <v>902461.0</v>
      </c>
      <c r="B292" s="129" t="s">
        <v>968</v>
      </c>
      <c r="C292" s="123" t="s">
        <v>936</v>
      </c>
      <c r="D292" s="123" t="s">
        <v>969</v>
      </c>
      <c r="E292" s="131" t="str">
        <f t="shared" si="1"/>
        <v>2º SGT   ODILSON</v>
      </c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>
      <c r="A293" s="125">
        <v>903283.0</v>
      </c>
      <c r="B293" s="126" t="s">
        <v>970</v>
      </c>
      <c r="C293" s="127" t="s">
        <v>936</v>
      </c>
      <c r="D293" s="127" t="s">
        <v>971</v>
      </c>
      <c r="E293" s="132" t="str">
        <f t="shared" si="1"/>
        <v>2º SGT   ANDREWS</v>
      </c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>
      <c r="A294" s="123">
        <v>902059.0</v>
      </c>
      <c r="B294" s="123" t="s">
        <v>972</v>
      </c>
      <c r="C294" s="123" t="s">
        <v>936</v>
      </c>
      <c r="D294" s="123" t="s">
        <v>973</v>
      </c>
      <c r="E294" s="131" t="str">
        <f t="shared" si="1"/>
        <v>2º SGT   MENENGUCI</v>
      </c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>
      <c r="A295" s="125">
        <v>902000.0</v>
      </c>
      <c r="B295" s="126" t="s">
        <v>974</v>
      </c>
      <c r="C295" s="127" t="s">
        <v>936</v>
      </c>
      <c r="D295" s="127" t="s">
        <v>975</v>
      </c>
      <c r="E295" s="132" t="str">
        <f t="shared" si="1"/>
        <v>2º SGT   CARLOS EDUARDO</v>
      </c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>
      <c r="A296" s="123">
        <v>902424.0</v>
      </c>
      <c r="B296" s="123" t="s">
        <v>976</v>
      </c>
      <c r="C296" s="123" t="s">
        <v>936</v>
      </c>
      <c r="D296" s="123" t="s">
        <v>977</v>
      </c>
      <c r="E296" s="131" t="str">
        <f t="shared" si="1"/>
        <v>2º SGT   SILVA RIBEIRO</v>
      </c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>
      <c r="A297" s="125">
        <v>901742.0</v>
      </c>
      <c r="B297" s="127" t="s">
        <v>978</v>
      </c>
      <c r="C297" s="127" t="s">
        <v>936</v>
      </c>
      <c r="D297" s="127" t="s">
        <v>979</v>
      </c>
      <c r="E297" s="132" t="str">
        <f t="shared" si="1"/>
        <v>2º SGT   MARTINS</v>
      </c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>
      <c r="A298" s="123">
        <v>902990.0</v>
      </c>
      <c r="B298" s="123" t="s">
        <v>980</v>
      </c>
      <c r="C298" s="123" t="s">
        <v>936</v>
      </c>
      <c r="D298" s="123" t="s">
        <v>981</v>
      </c>
      <c r="E298" s="131" t="str">
        <f t="shared" si="1"/>
        <v>2º SGT   CORTELETTI</v>
      </c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>
      <c r="A299" s="125">
        <v>901870.0</v>
      </c>
      <c r="B299" s="126" t="s">
        <v>982</v>
      </c>
      <c r="C299" s="127" t="s">
        <v>936</v>
      </c>
      <c r="D299" s="127" t="s">
        <v>983</v>
      </c>
      <c r="E299" s="132" t="str">
        <f t="shared" si="1"/>
        <v>2º SGT   ELIZETE</v>
      </c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>
      <c r="A300" s="123">
        <v>902163.0</v>
      </c>
      <c r="B300" s="129" t="s">
        <v>984</v>
      </c>
      <c r="C300" s="123" t="s">
        <v>936</v>
      </c>
      <c r="D300" s="123" t="s">
        <v>728</v>
      </c>
      <c r="E300" s="131" t="str">
        <f t="shared" si="1"/>
        <v>2º SGT   ROBERTO</v>
      </c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>
      <c r="A301" s="125">
        <v>902590.0</v>
      </c>
      <c r="B301" s="127" t="s">
        <v>985</v>
      </c>
      <c r="C301" s="127" t="s">
        <v>936</v>
      </c>
      <c r="D301" s="127" t="s">
        <v>951</v>
      </c>
      <c r="E301" s="132" t="str">
        <f t="shared" si="1"/>
        <v>2º SGT   CAMPOS</v>
      </c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>
      <c r="A302" s="123">
        <v>902229.0</v>
      </c>
      <c r="B302" s="123" t="s">
        <v>986</v>
      </c>
      <c r="C302" s="123" t="s">
        <v>936</v>
      </c>
      <c r="D302" s="123" t="s">
        <v>987</v>
      </c>
      <c r="E302" s="131" t="str">
        <f t="shared" si="1"/>
        <v>2º SGT   ALVES COSTA</v>
      </c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>
      <c r="A303" s="125">
        <v>902450.0</v>
      </c>
      <c r="B303" s="126" t="s">
        <v>988</v>
      </c>
      <c r="C303" s="127" t="s">
        <v>936</v>
      </c>
      <c r="D303" s="127" t="s">
        <v>830</v>
      </c>
      <c r="E303" s="132" t="str">
        <f t="shared" si="1"/>
        <v>2º SGT   MARLON</v>
      </c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>
      <c r="A304" s="123">
        <v>901390.0</v>
      </c>
      <c r="B304" s="123" t="s">
        <v>989</v>
      </c>
      <c r="C304" s="123" t="s">
        <v>936</v>
      </c>
      <c r="D304" s="123" t="s">
        <v>990</v>
      </c>
      <c r="E304" s="131" t="str">
        <f t="shared" si="1"/>
        <v>2º SGT   BELTRANE</v>
      </c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>
      <c r="A305" s="125">
        <v>711370.0</v>
      </c>
      <c r="B305" s="127" t="s">
        <v>991</v>
      </c>
      <c r="C305" s="127" t="s">
        <v>936</v>
      </c>
      <c r="D305" s="127" t="s">
        <v>992</v>
      </c>
      <c r="E305" s="132" t="str">
        <f t="shared" si="1"/>
        <v>2º SGT   SOBRINHO</v>
      </c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>
      <c r="A306" s="123">
        <v>903611.0</v>
      </c>
      <c r="B306" s="123" t="s">
        <v>993</v>
      </c>
      <c r="C306" s="123" t="s">
        <v>936</v>
      </c>
      <c r="D306" s="123" t="s">
        <v>994</v>
      </c>
      <c r="E306" s="131" t="str">
        <f t="shared" si="1"/>
        <v>2º SGT   VENTURIM</v>
      </c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>
      <c r="A307" s="125">
        <v>903878.0</v>
      </c>
      <c r="B307" s="127" t="s">
        <v>995</v>
      </c>
      <c r="C307" s="127" t="s">
        <v>936</v>
      </c>
      <c r="D307" s="127" t="s">
        <v>996</v>
      </c>
      <c r="E307" s="132" t="str">
        <f t="shared" si="1"/>
        <v>2º SGT   CUZZUOL</v>
      </c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>
      <c r="A308" s="123">
        <v>902096.0</v>
      </c>
      <c r="B308" s="123" t="s">
        <v>997</v>
      </c>
      <c r="C308" s="123" t="s">
        <v>936</v>
      </c>
      <c r="D308" s="123" t="s">
        <v>998</v>
      </c>
      <c r="E308" s="131" t="str">
        <f t="shared" si="1"/>
        <v>2º SGT   BRAVO</v>
      </c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>
      <c r="A309" s="125">
        <v>902771.0</v>
      </c>
      <c r="B309" s="127" t="s">
        <v>999</v>
      </c>
      <c r="C309" s="127" t="s">
        <v>936</v>
      </c>
      <c r="D309" s="127" t="s">
        <v>1000</v>
      </c>
      <c r="E309" s="132" t="str">
        <f t="shared" si="1"/>
        <v>2º SGT   SANTANA</v>
      </c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>
      <c r="A310" s="123">
        <v>899784.0</v>
      </c>
      <c r="B310" s="129" t="s">
        <v>1001</v>
      </c>
      <c r="C310" s="123" t="s">
        <v>936</v>
      </c>
      <c r="D310" s="123" t="s">
        <v>1002</v>
      </c>
      <c r="E310" s="131" t="str">
        <f t="shared" si="1"/>
        <v>2º SGT   AULIANO</v>
      </c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>
      <c r="A311" s="125">
        <v>903301.0</v>
      </c>
      <c r="B311" s="126" t="s">
        <v>1003</v>
      </c>
      <c r="C311" s="127" t="s">
        <v>936</v>
      </c>
      <c r="D311" s="127" t="s">
        <v>449</v>
      </c>
      <c r="E311" s="132" t="str">
        <f t="shared" si="1"/>
        <v>2º SGT   LEANDRO</v>
      </c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>
      <c r="A312" s="123">
        <v>901328.0</v>
      </c>
      <c r="B312" s="123" t="s">
        <v>1004</v>
      </c>
      <c r="C312" s="123" t="s">
        <v>936</v>
      </c>
      <c r="D312" s="123" t="s">
        <v>1005</v>
      </c>
      <c r="E312" s="131" t="str">
        <f t="shared" si="1"/>
        <v>2º SGT   FONTES</v>
      </c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>
      <c r="A313" s="125">
        <v>903842.0</v>
      </c>
      <c r="B313" s="126" t="s">
        <v>1006</v>
      </c>
      <c r="C313" s="127" t="s">
        <v>936</v>
      </c>
      <c r="D313" s="127" t="s">
        <v>1007</v>
      </c>
      <c r="E313" s="132" t="str">
        <f t="shared" si="1"/>
        <v>2º SGT   SONALY</v>
      </c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>
      <c r="A314" s="123">
        <v>902205.0</v>
      </c>
      <c r="B314" s="129" t="s">
        <v>1008</v>
      </c>
      <c r="C314" s="123" t="s">
        <v>936</v>
      </c>
      <c r="D314" s="123" t="s">
        <v>670</v>
      </c>
      <c r="E314" s="131" t="str">
        <f t="shared" si="1"/>
        <v>2º SGT   EMERSON</v>
      </c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>
      <c r="A315" s="125">
        <v>903349.0</v>
      </c>
      <c r="B315" s="126" t="s">
        <v>1009</v>
      </c>
      <c r="C315" s="127" t="s">
        <v>936</v>
      </c>
      <c r="D315" s="127" t="s">
        <v>1010</v>
      </c>
      <c r="E315" s="132" t="str">
        <f t="shared" si="1"/>
        <v>2º SGT   OLIENA</v>
      </c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>
      <c r="A316" s="123">
        <v>901560.0</v>
      </c>
      <c r="B316" s="129" t="s">
        <v>1011</v>
      </c>
      <c r="C316" s="123" t="s">
        <v>936</v>
      </c>
      <c r="D316" s="123" t="s">
        <v>1012</v>
      </c>
      <c r="E316" s="131" t="str">
        <f t="shared" si="1"/>
        <v>2º SGT   CLEIDIOMAR</v>
      </c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>
      <c r="A317" s="125">
        <v>901950.0</v>
      </c>
      <c r="B317" s="126" t="s">
        <v>1013</v>
      </c>
      <c r="C317" s="127" t="s">
        <v>936</v>
      </c>
      <c r="D317" s="127" t="s">
        <v>700</v>
      </c>
      <c r="E317" s="132" t="str">
        <f t="shared" si="1"/>
        <v>2º SGT   FERNANDO</v>
      </c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>
      <c r="A318" s="123">
        <v>902643.0</v>
      </c>
      <c r="B318" s="123" t="s">
        <v>1014</v>
      </c>
      <c r="C318" s="123" t="s">
        <v>936</v>
      </c>
      <c r="D318" s="123" t="s">
        <v>1015</v>
      </c>
      <c r="E318" s="131" t="str">
        <f t="shared" si="1"/>
        <v>2º SGT   BORBA</v>
      </c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>
      <c r="A319" s="125">
        <v>903751.0</v>
      </c>
      <c r="B319" s="126" t="s">
        <v>1016</v>
      </c>
      <c r="C319" s="127" t="s">
        <v>936</v>
      </c>
      <c r="D319" s="127" t="s">
        <v>1017</v>
      </c>
      <c r="E319" s="132" t="str">
        <f t="shared" si="1"/>
        <v>2º SGT   JOSUÉ</v>
      </c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>
      <c r="A320" s="123">
        <v>902047.0</v>
      </c>
      <c r="B320" s="123" t="s">
        <v>1018</v>
      </c>
      <c r="C320" s="123" t="s">
        <v>936</v>
      </c>
      <c r="D320" s="123" t="s">
        <v>1019</v>
      </c>
      <c r="E320" s="131" t="str">
        <f t="shared" si="1"/>
        <v>2º SGT   PIMENTEL</v>
      </c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>
      <c r="A321" s="125">
        <v>904111.0</v>
      </c>
      <c r="B321" s="127" t="s">
        <v>1020</v>
      </c>
      <c r="C321" s="127" t="s">
        <v>936</v>
      </c>
      <c r="D321" s="127" t="s">
        <v>1021</v>
      </c>
      <c r="E321" s="132" t="str">
        <f t="shared" si="1"/>
        <v>2º SGT   COSTA JUNIOR</v>
      </c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>
      <c r="A322" s="123">
        <v>901651.0</v>
      </c>
      <c r="B322" s="129" t="s">
        <v>1022</v>
      </c>
      <c r="C322" s="123" t="s">
        <v>936</v>
      </c>
      <c r="D322" s="123" t="s">
        <v>1023</v>
      </c>
      <c r="E322" s="131" t="str">
        <f t="shared" si="1"/>
        <v>2º SGT   WENOS</v>
      </c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>
      <c r="A323" s="125">
        <v>903532.0</v>
      </c>
      <c r="B323" s="126" t="s">
        <v>1024</v>
      </c>
      <c r="C323" s="127" t="s">
        <v>936</v>
      </c>
      <c r="D323" s="127" t="s">
        <v>1025</v>
      </c>
      <c r="E323" s="132" t="str">
        <f t="shared" si="1"/>
        <v>2º SGT   JUSLEI</v>
      </c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>
      <c r="A324" s="123">
        <v>901640.0</v>
      </c>
      <c r="B324" s="129" t="s">
        <v>1026</v>
      </c>
      <c r="C324" s="123" t="s">
        <v>936</v>
      </c>
      <c r="D324" s="123" t="s">
        <v>1027</v>
      </c>
      <c r="E324" s="131" t="str">
        <f t="shared" si="1"/>
        <v>2º SGT   WALACE</v>
      </c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>
      <c r="A325" s="125">
        <v>903386.0</v>
      </c>
      <c r="B325" s="127" t="s">
        <v>1028</v>
      </c>
      <c r="C325" s="127" t="s">
        <v>936</v>
      </c>
      <c r="D325" s="127" t="s">
        <v>1029</v>
      </c>
      <c r="E325" s="132" t="str">
        <f t="shared" si="1"/>
        <v>2º SGT   MENINI</v>
      </c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>
      <c r="A326" s="123">
        <v>902011.0</v>
      </c>
      <c r="B326" s="123" t="s">
        <v>1030</v>
      </c>
      <c r="C326" s="123" t="s">
        <v>936</v>
      </c>
      <c r="D326" s="123" t="s">
        <v>1031</v>
      </c>
      <c r="E326" s="131" t="str">
        <f t="shared" si="1"/>
        <v>2º SGT   CHAMASQUINI</v>
      </c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>
      <c r="A327" s="125">
        <v>547170.0</v>
      </c>
      <c r="B327" s="126" t="s">
        <v>1032</v>
      </c>
      <c r="C327" s="127" t="s">
        <v>936</v>
      </c>
      <c r="D327" s="127" t="s">
        <v>1033</v>
      </c>
      <c r="E327" s="132" t="str">
        <f t="shared" si="1"/>
        <v>2º SGT   NADALUTTI</v>
      </c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>
      <c r="A328" s="123">
        <v>902989.0</v>
      </c>
      <c r="B328" s="123" t="s">
        <v>1034</v>
      </c>
      <c r="C328" s="123" t="s">
        <v>936</v>
      </c>
      <c r="D328" s="123" t="s">
        <v>1035</v>
      </c>
      <c r="E328" s="131" t="str">
        <f t="shared" si="1"/>
        <v>2º SGT   SILVEIRA</v>
      </c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>
      <c r="A329" s="125">
        <v>563678.0</v>
      </c>
      <c r="B329" s="127" t="s">
        <v>1036</v>
      </c>
      <c r="C329" s="127" t="s">
        <v>936</v>
      </c>
      <c r="D329" s="127" t="s">
        <v>1037</v>
      </c>
      <c r="E329" s="132" t="str">
        <f t="shared" si="1"/>
        <v>2º SGT   NEGRELLI</v>
      </c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>
      <c r="A330" s="123">
        <v>901160.0</v>
      </c>
      <c r="B330" s="123" t="s">
        <v>1038</v>
      </c>
      <c r="C330" s="123" t="s">
        <v>936</v>
      </c>
      <c r="D330" s="123" t="s">
        <v>1039</v>
      </c>
      <c r="E330" s="131" t="str">
        <f t="shared" si="1"/>
        <v>2º SGT   MARVILA</v>
      </c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>
      <c r="A331" s="125">
        <v>900117.0</v>
      </c>
      <c r="B331" s="127" t="s">
        <v>1040</v>
      </c>
      <c r="C331" s="127" t="s">
        <v>936</v>
      </c>
      <c r="D331" s="127" t="s">
        <v>1041</v>
      </c>
      <c r="E331" s="132" t="str">
        <f t="shared" si="1"/>
        <v>2º SGT   ROLIM</v>
      </c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>
      <c r="A332" s="123">
        <v>901924.0</v>
      </c>
      <c r="B332" s="123" t="s">
        <v>1042</v>
      </c>
      <c r="C332" s="123" t="s">
        <v>936</v>
      </c>
      <c r="D332" s="123" t="s">
        <v>1043</v>
      </c>
      <c r="E332" s="131" t="str">
        <f t="shared" si="1"/>
        <v>2º SGT   ELLER</v>
      </c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>
      <c r="A333" s="125">
        <v>903702.0</v>
      </c>
      <c r="B333" s="127" t="s">
        <v>1044</v>
      </c>
      <c r="C333" s="127" t="s">
        <v>936</v>
      </c>
      <c r="D333" s="127" t="s">
        <v>1045</v>
      </c>
      <c r="E333" s="132" t="str">
        <f t="shared" si="1"/>
        <v>2º SGT   LOPES</v>
      </c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>
      <c r="A334" s="123">
        <v>903696.0</v>
      </c>
      <c r="B334" s="129" t="s">
        <v>1046</v>
      </c>
      <c r="C334" s="123" t="s">
        <v>936</v>
      </c>
      <c r="D334" s="123" t="s">
        <v>1047</v>
      </c>
      <c r="E334" s="131" t="str">
        <f t="shared" si="1"/>
        <v>2º SGT   HENRIQUE</v>
      </c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>
      <c r="A335" s="125">
        <v>902825.0</v>
      </c>
      <c r="B335" s="126" t="s">
        <v>1048</v>
      </c>
      <c r="C335" s="127" t="s">
        <v>936</v>
      </c>
      <c r="D335" s="127" t="s">
        <v>1049</v>
      </c>
      <c r="E335" s="132" t="str">
        <f t="shared" si="1"/>
        <v>2º SGT   JORGE SILVA</v>
      </c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>
      <c r="A336" s="123">
        <v>901330.0</v>
      </c>
      <c r="B336" s="129" t="s">
        <v>1050</v>
      </c>
      <c r="C336" s="123" t="s">
        <v>936</v>
      </c>
      <c r="D336" s="123" t="s">
        <v>1051</v>
      </c>
      <c r="E336" s="131" t="str">
        <f t="shared" si="1"/>
        <v>2º SGT   CLAUDIO GOMES</v>
      </c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>
      <c r="A337" s="125">
        <v>903635.0</v>
      </c>
      <c r="B337" s="127" t="s">
        <v>1052</v>
      </c>
      <c r="C337" s="127" t="s">
        <v>936</v>
      </c>
      <c r="D337" s="127" t="s">
        <v>1053</v>
      </c>
      <c r="E337" s="132" t="str">
        <f t="shared" si="1"/>
        <v>2º SGT   CUSTÓDIO</v>
      </c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>
      <c r="A338" s="123">
        <v>902930.0</v>
      </c>
      <c r="B338" s="129" t="s">
        <v>1054</v>
      </c>
      <c r="C338" s="123" t="s">
        <v>936</v>
      </c>
      <c r="D338" s="123" t="s">
        <v>771</v>
      </c>
      <c r="E338" s="131" t="str">
        <f t="shared" si="1"/>
        <v>2º SGT   RENILDO</v>
      </c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>
      <c r="A339" s="125">
        <v>902746.0</v>
      </c>
      <c r="B339" s="126" t="s">
        <v>1055</v>
      </c>
      <c r="C339" s="127" t="s">
        <v>936</v>
      </c>
      <c r="D339" s="127" t="s">
        <v>1056</v>
      </c>
      <c r="E339" s="132" t="str">
        <f t="shared" si="1"/>
        <v>2º SGT   ELIAS MACHADO</v>
      </c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>
      <c r="A340" s="123">
        <v>902916.0</v>
      </c>
      <c r="B340" s="123" t="s">
        <v>1057</v>
      </c>
      <c r="C340" s="123" t="s">
        <v>936</v>
      </c>
      <c r="D340" s="123" t="s">
        <v>1058</v>
      </c>
      <c r="E340" s="131" t="str">
        <f t="shared" si="1"/>
        <v>2º SGT   MIRANDA</v>
      </c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>
      <c r="A341" s="125">
        <v>902588.0</v>
      </c>
      <c r="B341" s="126" t="s">
        <v>1059</v>
      </c>
      <c r="C341" s="127" t="s">
        <v>936</v>
      </c>
      <c r="D341" s="127" t="s">
        <v>1060</v>
      </c>
      <c r="E341" s="132" t="str">
        <f t="shared" si="1"/>
        <v>2º SGT   ADEMIR</v>
      </c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>
      <c r="A342" s="123">
        <v>2451662.0</v>
      </c>
      <c r="B342" s="123" t="s">
        <v>1061</v>
      </c>
      <c r="C342" s="123" t="s">
        <v>936</v>
      </c>
      <c r="D342" s="123" t="s">
        <v>543</v>
      </c>
      <c r="E342" s="131" t="str">
        <f t="shared" si="1"/>
        <v>2º SGT   DUTRA</v>
      </c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>
      <c r="A343" s="125">
        <v>902552.0</v>
      </c>
      <c r="B343" s="126" t="s">
        <v>1062</v>
      </c>
      <c r="C343" s="127" t="s">
        <v>936</v>
      </c>
      <c r="D343" s="127" t="s">
        <v>1063</v>
      </c>
      <c r="E343" s="132" t="str">
        <f t="shared" si="1"/>
        <v>2º SGT   VILMAR</v>
      </c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>
      <c r="A344" s="123">
        <v>903660.0</v>
      </c>
      <c r="B344" s="123" t="s">
        <v>1064</v>
      </c>
      <c r="C344" s="123" t="s">
        <v>936</v>
      </c>
      <c r="D344" s="123" t="s">
        <v>1065</v>
      </c>
      <c r="E344" s="131" t="str">
        <f t="shared" si="1"/>
        <v>2º SGT   BOTELHO</v>
      </c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>
      <c r="A345" s="125">
        <v>902941.0</v>
      </c>
      <c r="B345" s="127" t="s">
        <v>1066</v>
      </c>
      <c r="C345" s="127" t="s">
        <v>936</v>
      </c>
      <c r="D345" s="127" t="s">
        <v>1067</v>
      </c>
      <c r="E345" s="132" t="str">
        <f t="shared" si="1"/>
        <v>2º SGT   CABRAL</v>
      </c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>
      <c r="A346" s="123">
        <v>903507.0</v>
      </c>
      <c r="B346" s="129" t="s">
        <v>1068</v>
      </c>
      <c r="C346" s="123" t="s">
        <v>936</v>
      </c>
      <c r="D346" s="123" t="s">
        <v>830</v>
      </c>
      <c r="E346" s="131" t="str">
        <f t="shared" si="1"/>
        <v>2º SGT   MARLON</v>
      </c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>
      <c r="A347" s="125">
        <v>902965.0</v>
      </c>
      <c r="B347" s="126" t="s">
        <v>1069</v>
      </c>
      <c r="C347" s="127" t="s">
        <v>936</v>
      </c>
      <c r="D347" s="127" t="s">
        <v>1070</v>
      </c>
      <c r="E347" s="132" t="str">
        <f t="shared" si="1"/>
        <v>2º SGT   SAID</v>
      </c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>
      <c r="A348" s="123">
        <v>904019.0</v>
      </c>
      <c r="B348" s="123" t="s">
        <v>1071</v>
      </c>
      <c r="C348" s="123" t="s">
        <v>936</v>
      </c>
      <c r="D348" s="123" t="s">
        <v>1072</v>
      </c>
      <c r="E348" s="131" t="str">
        <f t="shared" si="1"/>
        <v>2º SGT   COUTO</v>
      </c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>
      <c r="A349" s="125">
        <v>902618.0</v>
      </c>
      <c r="B349" s="126" t="s">
        <v>1073</v>
      </c>
      <c r="C349" s="127" t="s">
        <v>936</v>
      </c>
      <c r="D349" s="127" t="s">
        <v>1074</v>
      </c>
      <c r="E349" s="132" t="str">
        <f t="shared" si="1"/>
        <v>2º SGT   AGUINALDO</v>
      </c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>
      <c r="A350" s="123">
        <v>903763.0</v>
      </c>
      <c r="B350" s="123" t="s">
        <v>1075</v>
      </c>
      <c r="C350" s="123" t="s">
        <v>936</v>
      </c>
      <c r="D350" s="123" t="s">
        <v>1076</v>
      </c>
      <c r="E350" s="131" t="str">
        <f t="shared" si="1"/>
        <v>2º SGT   BELTRÃO</v>
      </c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>
      <c r="A351" s="125">
        <v>902801.0</v>
      </c>
      <c r="B351" s="126" t="s">
        <v>1077</v>
      </c>
      <c r="C351" s="127" t="s">
        <v>936</v>
      </c>
      <c r="D351" s="127" t="s">
        <v>1078</v>
      </c>
      <c r="E351" s="132" t="str">
        <f t="shared" si="1"/>
        <v>2º SGT   JEAN CESAR</v>
      </c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>
      <c r="A352" s="123">
        <v>902680.0</v>
      </c>
      <c r="B352" s="123" t="s">
        <v>1079</v>
      </c>
      <c r="C352" s="123" t="s">
        <v>936</v>
      </c>
      <c r="D352" s="123" t="s">
        <v>1080</v>
      </c>
      <c r="E352" s="131" t="str">
        <f t="shared" si="1"/>
        <v>2º SGT   BREGENSK</v>
      </c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>
      <c r="A353" s="125">
        <v>901778.0</v>
      </c>
      <c r="B353" s="126" t="s">
        <v>1081</v>
      </c>
      <c r="C353" s="127" t="s">
        <v>936</v>
      </c>
      <c r="D353" s="127" t="s">
        <v>1082</v>
      </c>
      <c r="E353" s="132" t="str">
        <f t="shared" si="1"/>
        <v>2º SGT   BENEDITO</v>
      </c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>
      <c r="A354" s="123">
        <v>902667.0</v>
      </c>
      <c r="B354" s="123" t="s">
        <v>1083</v>
      </c>
      <c r="C354" s="123" t="s">
        <v>936</v>
      </c>
      <c r="D354" s="123" t="s">
        <v>1084</v>
      </c>
      <c r="E354" s="131" t="str">
        <f t="shared" si="1"/>
        <v>2º SGT   NORONHA</v>
      </c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>
      <c r="A355" s="125">
        <v>902060.0</v>
      </c>
      <c r="B355" s="126" t="s">
        <v>1085</v>
      </c>
      <c r="C355" s="127" t="s">
        <v>936</v>
      </c>
      <c r="D355" s="127" t="s">
        <v>1086</v>
      </c>
      <c r="E355" s="132" t="str">
        <f t="shared" si="1"/>
        <v>2º SGT   JULIO</v>
      </c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>
      <c r="A356" s="123">
        <v>903362.0</v>
      </c>
      <c r="B356" s="129" t="s">
        <v>1087</v>
      </c>
      <c r="C356" s="123" t="s">
        <v>936</v>
      </c>
      <c r="D356" s="123" t="s">
        <v>1088</v>
      </c>
      <c r="E356" s="131" t="str">
        <f t="shared" si="1"/>
        <v>2º SGT   RENATO</v>
      </c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>
      <c r="A357" s="125">
        <v>900713.0</v>
      </c>
      <c r="B357" s="126" t="s">
        <v>1089</v>
      </c>
      <c r="C357" s="127" t="s">
        <v>936</v>
      </c>
      <c r="D357" s="127" t="s">
        <v>1090</v>
      </c>
      <c r="E357" s="132" t="str">
        <f t="shared" si="1"/>
        <v>2º SGT   ANDRÉ LUIZ</v>
      </c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>
      <c r="A358" s="123">
        <v>901766.0</v>
      </c>
      <c r="B358" s="129" t="s">
        <v>1091</v>
      </c>
      <c r="C358" s="123" t="s">
        <v>936</v>
      </c>
      <c r="D358" s="123" t="s">
        <v>1092</v>
      </c>
      <c r="E358" s="131" t="str">
        <f t="shared" si="1"/>
        <v>2º SGT   ISRAEL</v>
      </c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>
      <c r="A359" s="125">
        <v>902953.0</v>
      </c>
      <c r="B359" s="126" t="s">
        <v>1093</v>
      </c>
      <c r="C359" s="127" t="s">
        <v>936</v>
      </c>
      <c r="D359" s="127" t="s">
        <v>1094</v>
      </c>
      <c r="E359" s="132" t="str">
        <f t="shared" si="1"/>
        <v>2º SGT   RUBINALDO</v>
      </c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>
      <c r="A360" s="123">
        <v>2424835.0</v>
      </c>
      <c r="B360" s="129" t="s">
        <v>1095</v>
      </c>
      <c r="C360" s="123" t="s">
        <v>936</v>
      </c>
      <c r="D360" s="123" t="s">
        <v>1096</v>
      </c>
      <c r="E360" s="131" t="str">
        <f t="shared" si="1"/>
        <v>2º SGT   ELISANE</v>
      </c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>
      <c r="A361" s="125">
        <v>900282.0</v>
      </c>
      <c r="B361" s="126" t="s">
        <v>1097</v>
      </c>
      <c r="C361" s="127" t="s">
        <v>936</v>
      </c>
      <c r="D361" s="127" t="s">
        <v>1098</v>
      </c>
      <c r="E361" s="132" t="str">
        <f t="shared" si="1"/>
        <v>2º SGT   HERMENEGILDO</v>
      </c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>
      <c r="A362" s="123">
        <v>903398.0</v>
      </c>
      <c r="B362" s="123" t="s">
        <v>1099</v>
      </c>
      <c r="C362" s="123" t="s">
        <v>936</v>
      </c>
      <c r="D362" s="123" t="s">
        <v>1100</v>
      </c>
      <c r="E362" s="131" t="str">
        <f t="shared" si="1"/>
        <v>2º SGT   BARROS</v>
      </c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>
      <c r="A363" s="125">
        <v>901572.0</v>
      </c>
      <c r="B363" s="126" t="s">
        <v>1101</v>
      </c>
      <c r="C363" s="127" t="s">
        <v>936</v>
      </c>
      <c r="D363" s="127" t="s">
        <v>1102</v>
      </c>
      <c r="E363" s="132" t="str">
        <f t="shared" si="1"/>
        <v>2º SGT   PAULO SILVA</v>
      </c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>
      <c r="A364" s="123">
        <v>904020.0</v>
      </c>
      <c r="B364" s="123" t="s">
        <v>1103</v>
      </c>
      <c r="C364" s="123" t="s">
        <v>936</v>
      </c>
      <c r="D364" s="123" t="s">
        <v>1104</v>
      </c>
      <c r="E364" s="131" t="str">
        <f t="shared" si="1"/>
        <v>2º SGT   RAMLOW</v>
      </c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>
      <c r="A365" s="125">
        <v>616634.0</v>
      </c>
      <c r="B365" s="126" t="s">
        <v>1105</v>
      </c>
      <c r="C365" s="127" t="s">
        <v>936</v>
      </c>
      <c r="D365" s="127" t="s">
        <v>1106</v>
      </c>
      <c r="E365" s="132" t="str">
        <f t="shared" si="1"/>
        <v>2º SGT   FABIO CRISTIAN</v>
      </c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>
      <c r="A366" s="123">
        <v>540721.0</v>
      </c>
      <c r="B366" s="123" t="s">
        <v>1107</v>
      </c>
      <c r="C366" s="123" t="s">
        <v>936</v>
      </c>
      <c r="D366" s="123" t="s">
        <v>758</v>
      </c>
      <c r="E366" s="131" t="str">
        <f t="shared" si="1"/>
        <v>2º SGT   SANTOS</v>
      </c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>
      <c r="A367" s="125">
        <v>903982.0</v>
      </c>
      <c r="B367" s="127" t="s">
        <v>1108</v>
      </c>
      <c r="C367" s="127" t="s">
        <v>936</v>
      </c>
      <c r="D367" s="127" t="s">
        <v>424</v>
      </c>
      <c r="E367" s="132" t="str">
        <f t="shared" si="1"/>
        <v>2º SGT   RIBEIRO</v>
      </c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>
      <c r="A368" s="123">
        <v>903817.0</v>
      </c>
      <c r="B368" s="123" t="s">
        <v>1109</v>
      </c>
      <c r="C368" s="123" t="s">
        <v>936</v>
      </c>
      <c r="D368" s="123" t="s">
        <v>1110</v>
      </c>
      <c r="E368" s="131" t="str">
        <f t="shared" si="1"/>
        <v>2º SGT   SOARES</v>
      </c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>
      <c r="A369" s="125">
        <v>903787.0</v>
      </c>
      <c r="B369" s="127" t="s">
        <v>1111</v>
      </c>
      <c r="C369" s="127" t="s">
        <v>936</v>
      </c>
      <c r="D369" s="127" t="s">
        <v>1112</v>
      </c>
      <c r="E369" s="132" t="str">
        <f t="shared" si="1"/>
        <v>2º SGT   CORREIA</v>
      </c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>
      <c r="A370" s="123">
        <v>903684.0</v>
      </c>
      <c r="B370" s="129" t="s">
        <v>1113</v>
      </c>
      <c r="C370" s="123" t="s">
        <v>936</v>
      </c>
      <c r="D370" s="123" t="s">
        <v>1114</v>
      </c>
      <c r="E370" s="131" t="str">
        <f t="shared" si="1"/>
        <v>2º SGT   HELOISA</v>
      </c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>
      <c r="A371" s="125">
        <v>903600.0</v>
      </c>
      <c r="B371" s="126" t="s">
        <v>1115</v>
      </c>
      <c r="C371" s="127" t="s">
        <v>936</v>
      </c>
      <c r="D371" s="127" t="s">
        <v>1116</v>
      </c>
      <c r="E371" s="132" t="str">
        <f t="shared" si="1"/>
        <v>2º SGT   VINICIUS</v>
      </c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>
      <c r="A372" s="123">
        <v>904123.0</v>
      </c>
      <c r="B372" s="129" t="s">
        <v>1117</v>
      </c>
      <c r="C372" s="123" t="s">
        <v>936</v>
      </c>
      <c r="D372" s="123" t="s">
        <v>567</v>
      </c>
      <c r="E372" s="131" t="str">
        <f t="shared" si="1"/>
        <v>2º SGT   RENAN</v>
      </c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>
      <c r="A373" s="125">
        <v>561220.0</v>
      </c>
      <c r="B373" s="126" t="s">
        <v>1118</v>
      </c>
      <c r="C373" s="127" t="s">
        <v>936</v>
      </c>
      <c r="D373" s="127" t="s">
        <v>1119</v>
      </c>
      <c r="E373" s="132" t="str">
        <f t="shared" si="1"/>
        <v>2º SGT   IVAN</v>
      </c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>
      <c r="A374" s="123">
        <v>874076.0</v>
      </c>
      <c r="B374" s="123" t="s">
        <v>1120</v>
      </c>
      <c r="C374" s="123" t="s">
        <v>936</v>
      </c>
      <c r="D374" s="123" t="s">
        <v>1121</v>
      </c>
      <c r="E374" s="131" t="str">
        <f t="shared" si="1"/>
        <v>2º SGT   LESSA</v>
      </c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>
      <c r="A375" s="125">
        <v>903714.0</v>
      </c>
      <c r="B375" s="127" t="s">
        <v>1122</v>
      </c>
      <c r="C375" s="127" t="s">
        <v>936</v>
      </c>
      <c r="D375" s="127" t="s">
        <v>1123</v>
      </c>
      <c r="E375" s="132" t="str">
        <f t="shared" si="1"/>
        <v>2º SGT   SOUTO</v>
      </c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>
      <c r="A376" s="123">
        <v>2782286.0</v>
      </c>
      <c r="B376" s="123" t="s">
        <v>1124</v>
      </c>
      <c r="C376" s="123" t="s">
        <v>936</v>
      </c>
      <c r="D376" s="123" t="s">
        <v>1125</v>
      </c>
      <c r="E376" s="131" t="str">
        <f t="shared" si="1"/>
        <v>2º SGT   DE PAULA</v>
      </c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>
      <c r="A377" s="125">
        <v>903325.0</v>
      </c>
      <c r="B377" s="126" t="s">
        <v>1126</v>
      </c>
      <c r="C377" s="127" t="s">
        <v>936</v>
      </c>
      <c r="D377" s="127" t="s">
        <v>1127</v>
      </c>
      <c r="E377" s="132" t="str">
        <f t="shared" si="1"/>
        <v>2º SGT   FELIPE SILVA</v>
      </c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>
      <c r="A378" s="123">
        <v>904093.0</v>
      </c>
      <c r="B378" s="129" t="s">
        <v>1128</v>
      </c>
      <c r="C378" s="123" t="s">
        <v>936</v>
      </c>
      <c r="D378" s="123" t="s">
        <v>1129</v>
      </c>
      <c r="E378" s="131" t="str">
        <f t="shared" si="1"/>
        <v>2º SGT   SANDRO</v>
      </c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>
      <c r="A379" s="125">
        <v>903799.0</v>
      </c>
      <c r="B379" s="127" t="s">
        <v>1130</v>
      </c>
      <c r="C379" s="127" t="s">
        <v>936</v>
      </c>
      <c r="D379" s="127" t="s">
        <v>1131</v>
      </c>
      <c r="E379" s="132" t="str">
        <f t="shared" si="1"/>
        <v>2º SGT   NASCIMENTO</v>
      </c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>
      <c r="A380" s="123">
        <v>903970.0</v>
      </c>
      <c r="B380" s="123" t="s">
        <v>1132</v>
      </c>
      <c r="C380" s="123" t="s">
        <v>936</v>
      </c>
      <c r="D380" s="123" t="s">
        <v>1133</v>
      </c>
      <c r="E380" s="131" t="str">
        <f t="shared" si="1"/>
        <v>2º SGT   SOUZA</v>
      </c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>
      <c r="A381" s="125">
        <v>903623.0</v>
      </c>
      <c r="B381" s="127" t="s">
        <v>1134</v>
      </c>
      <c r="C381" s="127" t="s">
        <v>936</v>
      </c>
      <c r="D381" s="127" t="s">
        <v>1135</v>
      </c>
      <c r="E381" s="132" t="str">
        <f t="shared" si="1"/>
        <v>2º SGT   FORMIGONE</v>
      </c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>
      <c r="A382" s="123">
        <v>2616017.0</v>
      </c>
      <c r="B382" s="123" t="s">
        <v>1136</v>
      </c>
      <c r="C382" s="123" t="s">
        <v>936</v>
      </c>
      <c r="D382" s="123" t="s">
        <v>1137</v>
      </c>
      <c r="E382" s="131" t="str">
        <f t="shared" si="1"/>
        <v>2º SGT   FORECHI</v>
      </c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>
      <c r="A383" s="125">
        <v>903234.0</v>
      </c>
      <c r="B383" s="126" t="s">
        <v>1138</v>
      </c>
      <c r="C383" s="127" t="s">
        <v>936</v>
      </c>
      <c r="D383" s="127" t="s">
        <v>1139</v>
      </c>
      <c r="E383" s="132" t="str">
        <f t="shared" si="1"/>
        <v>2º SGT   DILSON</v>
      </c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>
      <c r="A384" s="123">
        <v>901857.0</v>
      </c>
      <c r="B384" s="129" t="s">
        <v>1140</v>
      </c>
      <c r="C384" s="123" t="s">
        <v>936</v>
      </c>
      <c r="D384" s="123" t="s">
        <v>1141</v>
      </c>
      <c r="E384" s="131" t="str">
        <f t="shared" si="1"/>
        <v>2º SGT   DIRCE</v>
      </c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>
      <c r="A385" s="125">
        <v>902308.0</v>
      </c>
      <c r="B385" s="127" t="s">
        <v>1142</v>
      </c>
      <c r="C385" s="127" t="s">
        <v>936</v>
      </c>
      <c r="D385" s="127" t="s">
        <v>1143</v>
      </c>
      <c r="E385" s="132" t="str">
        <f t="shared" si="1"/>
        <v>2º SGT   DE NADAI</v>
      </c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>
      <c r="A386" s="123">
        <v>902874.0</v>
      </c>
      <c r="B386" s="129" t="s">
        <v>1144</v>
      </c>
      <c r="C386" s="123" t="s">
        <v>936</v>
      </c>
      <c r="D386" s="123" t="s">
        <v>1145</v>
      </c>
      <c r="E386" s="131" t="str">
        <f t="shared" si="1"/>
        <v>2º SGT   LUCAS</v>
      </c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>
      <c r="A387" s="125">
        <v>903581.0</v>
      </c>
      <c r="B387" s="127" t="s">
        <v>1146</v>
      </c>
      <c r="C387" s="127" t="s">
        <v>936</v>
      </c>
      <c r="D387" s="127" t="s">
        <v>1147</v>
      </c>
      <c r="E387" s="132" t="str">
        <f t="shared" si="1"/>
        <v>2º SGT   MATTOS</v>
      </c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>
      <c r="A388" s="123">
        <v>902898.0</v>
      </c>
      <c r="B388" s="123" t="s">
        <v>1148</v>
      </c>
      <c r="C388" s="123" t="s">
        <v>936</v>
      </c>
      <c r="D388" s="123" t="s">
        <v>1149</v>
      </c>
      <c r="E388" s="131" t="str">
        <f t="shared" si="1"/>
        <v>2º SGT   TOLEDO</v>
      </c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>
      <c r="A389" s="125">
        <v>2513641.0</v>
      </c>
      <c r="B389" s="127" t="s">
        <v>1150</v>
      </c>
      <c r="C389" s="127" t="s">
        <v>936</v>
      </c>
      <c r="D389" s="127" t="s">
        <v>1151</v>
      </c>
      <c r="E389" s="132" t="str">
        <f t="shared" si="1"/>
        <v>2º SGT   EUGENIO</v>
      </c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>
      <c r="A390" s="123">
        <v>504560.0</v>
      </c>
      <c r="B390" s="123" t="s">
        <v>1152</v>
      </c>
      <c r="C390" s="123" t="s">
        <v>936</v>
      </c>
      <c r="D390" s="123" t="s">
        <v>1153</v>
      </c>
      <c r="E390" s="131" t="str">
        <f t="shared" si="1"/>
        <v>2º SGT   STREY</v>
      </c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>
      <c r="A391" s="125">
        <v>2778521.0</v>
      </c>
      <c r="B391" s="126" t="s">
        <v>1154</v>
      </c>
      <c r="C391" s="127" t="s">
        <v>936</v>
      </c>
      <c r="D391" s="127" t="s">
        <v>1155</v>
      </c>
      <c r="E391" s="132" t="str">
        <f t="shared" si="1"/>
        <v>2º SGT   DUILTON</v>
      </c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>
      <c r="A392" s="123">
        <v>903866.0</v>
      </c>
      <c r="B392" s="129" t="s">
        <v>1156</v>
      </c>
      <c r="C392" s="123" t="s">
        <v>936</v>
      </c>
      <c r="D392" s="123" t="s">
        <v>416</v>
      </c>
      <c r="E392" s="131" t="str">
        <f t="shared" si="1"/>
        <v>2º SGT   WASHINGTON</v>
      </c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>
      <c r="A393" s="125">
        <v>902187.0</v>
      </c>
      <c r="B393" s="126" t="s">
        <v>1157</v>
      </c>
      <c r="C393" s="127" t="s">
        <v>936</v>
      </c>
      <c r="D393" s="127" t="s">
        <v>1158</v>
      </c>
      <c r="E393" s="132" t="str">
        <f t="shared" si="1"/>
        <v>2º SGT   FATIMA</v>
      </c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>
      <c r="A394" s="123">
        <v>901006.0</v>
      </c>
      <c r="B394" s="123" t="s">
        <v>1159</v>
      </c>
      <c r="C394" s="123" t="s">
        <v>936</v>
      </c>
      <c r="D394" s="123" t="s">
        <v>1160</v>
      </c>
      <c r="E394" s="131" t="str">
        <f t="shared" si="1"/>
        <v>2º SGT   VALLE</v>
      </c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>
      <c r="A395" s="125">
        <v>903672.0</v>
      </c>
      <c r="B395" s="127" t="s">
        <v>1161</v>
      </c>
      <c r="C395" s="127" t="s">
        <v>936</v>
      </c>
      <c r="D395" s="127" t="s">
        <v>1162</v>
      </c>
      <c r="E395" s="132" t="str">
        <f t="shared" si="1"/>
        <v>2º SGT   SANGLARD</v>
      </c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>
      <c r="A396" s="123">
        <v>902734.0</v>
      </c>
      <c r="B396" s="123" t="s">
        <v>1163</v>
      </c>
      <c r="C396" s="123" t="s">
        <v>936</v>
      </c>
      <c r="D396" s="123" t="s">
        <v>1164</v>
      </c>
      <c r="E396" s="131" t="str">
        <f t="shared" si="1"/>
        <v>2º SGT   ALVES</v>
      </c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>
      <c r="A397" s="125">
        <v>900853.0</v>
      </c>
      <c r="B397" s="126" t="s">
        <v>1165</v>
      </c>
      <c r="C397" s="127" t="s">
        <v>936</v>
      </c>
      <c r="D397" s="127" t="s">
        <v>700</v>
      </c>
      <c r="E397" s="132" t="str">
        <f t="shared" si="1"/>
        <v>2º SGT   FERNANDO</v>
      </c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>
      <c r="A398" s="123">
        <v>902254.0</v>
      </c>
      <c r="B398" s="123" t="s">
        <v>1166</v>
      </c>
      <c r="C398" s="123" t="s">
        <v>936</v>
      </c>
      <c r="D398" s="123" t="s">
        <v>1167</v>
      </c>
      <c r="E398" s="131" t="str">
        <f t="shared" si="1"/>
        <v>2º SGT   AQUINO</v>
      </c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>
      <c r="A399" s="125">
        <v>903659.0</v>
      </c>
      <c r="B399" s="126" t="s">
        <v>1168</v>
      </c>
      <c r="C399" s="127" t="s">
        <v>936</v>
      </c>
      <c r="D399" s="127" t="s">
        <v>1169</v>
      </c>
      <c r="E399" s="132" t="str">
        <f t="shared" si="1"/>
        <v>2º SGT   CARLA</v>
      </c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>
      <c r="A400" s="123">
        <v>605016.0</v>
      </c>
      <c r="B400" s="129" t="s">
        <v>1170</v>
      </c>
      <c r="C400" s="123" t="s">
        <v>936</v>
      </c>
      <c r="D400" s="123" t="s">
        <v>1171</v>
      </c>
      <c r="E400" s="131" t="str">
        <f t="shared" si="1"/>
        <v>2º SGT   ALUIZIO</v>
      </c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>
      <c r="A401" s="125">
        <v>653163.0</v>
      </c>
      <c r="B401" s="127" t="s">
        <v>1172</v>
      </c>
      <c r="C401" s="127" t="s">
        <v>936</v>
      </c>
      <c r="D401" s="127" t="s">
        <v>1173</v>
      </c>
      <c r="E401" s="132" t="str">
        <f t="shared" si="1"/>
        <v>2º SGT   HASTENREITER</v>
      </c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>
      <c r="A402" s="123">
        <v>2778653.0</v>
      </c>
      <c r="B402" s="123" t="s">
        <v>1174</v>
      </c>
      <c r="C402" s="123" t="s">
        <v>936</v>
      </c>
      <c r="D402" s="123" t="s">
        <v>1175</v>
      </c>
      <c r="E402" s="131" t="str">
        <f t="shared" si="1"/>
        <v>2º SGT   SCHUBERT</v>
      </c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>
      <c r="A403" s="125">
        <v>2778467.0</v>
      </c>
      <c r="B403" s="126" t="s">
        <v>1176</v>
      </c>
      <c r="C403" s="127" t="s">
        <v>936</v>
      </c>
      <c r="D403" s="127" t="s">
        <v>465</v>
      </c>
      <c r="E403" s="132" t="str">
        <f t="shared" si="1"/>
        <v>2º SGT   WESLEY</v>
      </c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>
      <c r="A404" s="123">
        <v>2777452.0</v>
      </c>
      <c r="B404" s="129" t="s">
        <v>1177</v>
      </c>
      <c r="C404" s="123" t="s">
        <v>936</v>
      </c>
      <c r="D404" s="123" t="s">
        <v>1178</v>
      </c>
      <c r="E404" s="131" t="str">
        <f t="shared" si="1"/>
        <v>2º SGT   LUCIANA GAMA</v>
      </c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>
      <c r="A405" s="125">
        <v>2777568.0</v>
      </c>
      <c r="B405" s="127" t="s">
        <v>1179</v>
      </c>
      <c r="C405" s="127" t="s">
        <v>936</v>
      </c>
      <c r="D405" s="127" t="s">
        <v>1180</v>
      </c>
      <c r="E405" s="132" t="str">
        <f t="shared" si="1"/>
        <v>2º SGT   AMORIM</v>
      </c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>
      <c r="A406" s="123">
        <v>2777690.0</v>
      </c>
      <c r="B406" s="123" t="s">
        <v>1181</v>
      </c>
      <c r="C406" s="123" t="s">
        <v>936</v>
      </c>
      <c r="D406" s="123" t="s">
        <v>1182</v>
      </c>
      <c r="E406" s="131" t="str">
        <f t="shared" si="1"/>
        <v>2º SGT   BITENCOURT</v>
      </c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>
      <c r="A407" s="125">
        <v>2777703.0</v>
      </c>
      <c r="B407" s="126" t="s">
        <v>1183</v>
      </c>
      <c r="C407" s="127" t="s">
        <v>936</v>
      </c>
      <c r="D407" s="127" t="s">
        <v>1184</v>
      </c>
      <c r="E407" s="132" t="str">
        <f t="shared" si="1"/>
        <v>2º SGT   ISAAC</v>
      </c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>
      <c r="A408" s="123">
        <v>2789191.0</v>
      </c>
      <c r="B408" s="129" t="s">
        <v>1185</v>
      </c>
      <c r="C408" s="123" t="s">
        <v>936</v>
      </c>
      <c r="D408" s="123" t="s">
        <v>1186</v>
      </c>
      <c r="E408" s="131" t="str">
        <f t="shared" si="1"/>
        <v>2º SGT   CESAR JUNIOR</v>
      </c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>
      <c r="A409" s="125">
        <v>2777126.0</v>
      </c>
      <c r="B409" s="127" t="s">
        <v>1187</v>
      </c>
      <c r="C409" s="127" t="s">
        <v>936</v>
      </c>
      <c r="D409" s="127" t="s">
        <v>1188</v>
      </c>
      <c r="E409" s="132" t="str">
        <f t="shared" si="1"/>
        <v>2º SGT   RANGEL</v>
      </c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>
      <c r="A410" s="123">
        <v>2777274.0</v>
      </c>
      <c r="B410" s="129" t="s">
        <v>1189</v>
      </c>
      <c r="C410" s="123" t="s">
        <v>936</v>
      </c>
      <c r="D410" s="123" t="s">
        <v>1190</v>
      </c>
      <c r="E410" s="131" t="str">
        <f t="shared" si="1"/>
        <v>2º SGT   WELDER</v>
      </c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>
      <c r="A411" s="125">
        <v>2777428.0</v>
      </c>
      <c r="B411" s="126" t="s">
        <v>1191</v>
      </c>
      <c r="C411" s="127" t="s">
        <v>936</v>
      </c>
      <c r="D411" s="127" t="s">
        <v>1192</v>
      </c>
      <c r="E411" s="132" t="str">
        <f t="shared" si="1"/>
        <v>2º SGT   RODOLFO</v>
      </c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>
      <c r="A412" s="123">
        <v>2778050.0</v>
      </c>
      <c r="B412" s="129" t="s">
        <v>1193</v>
      </c>
      <c r="C412" s="123" t="s">
        <v>936</v>
      </c>
      <c r="D412" s="123" t="s">
        <v>1194</v>
      </c>
      <c r="E412" s="131" t="str">
        <f t="shared" si="1"/>
        <v>2º SGT   HUDSON</v>
      </c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>
      <c r="A413" s="125">
        <v>2777991.0</v>
      </c>
      <c r="B413" s="126" t="s">
        <v>1195</v>
      </c>
      <c r="C413" s="127" t="s">
        <v>936</v>
      </c>
      <c r="D413" s="127" t="s">
        <v>1196</v>
      </c>
      <c r="E413" s="132" t="str">
        <f t="shared" si="1"/>
        <v>2º SGT   STEFANO</v>
      </c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>
      <c r="A414" s="123">
        <v>2777673.0</v>
      </c>
      <c r="B414" s="123" t="s">
        <v>1197</v>
      </c>
      <c r="C414" s="123" t="s">
        <v>936</v>
      </c>
      <c r="D414" s="123" t="s">
        <v>1198</v>
      </c>
      <c r="E414" s="131" t="str">
        <f t="shared" si="1"/>
        <v>2º SGT   ENDLICH</v>
      </c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>
      <c r="A415" s="125">
        <v>2777665.0</v>
      </c>
      <c r="B415" s="127" t="s">
        <v>1199</v>
      </c>
      <c r="C415" s="127" t="s">
        <v>936</v>
      </c>
      <c r="D415" s="127" t="s">
        <v>1200</v>
      </c>
      <c r="E415" s="132" t="str">
        <f t="shared" si="1"/>
        <v>2º SGT   BONGIOVANI</v>
      </c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>
      <c r="A416" s="123">
        <v>2778696.0</v>
      </c>
      <c r="B416" s="129" t="s">
        <v>1201</v>
      </c>
      <c r="C416" s="123" t="s">
        <v>936</v>
      </c>
      <c r="D416" s="123" t="s">
        <v>1202</v>
      </c>
      <c r="E416" s="131" t="str">
        <f t="shared" si="1"/>
        <v>2º SGT   ADAIR</v>
      </c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>
      <c r="A417" s="125">
        <v>902370.0</v>
      </c>
      <c r="B417" s="126" t="s">
        <v>1203</v>
      </c>
      <c r="C417" s="127" t="s">
        <v>1204</v>
      </c>
      <c r="D417" s="127" t="s">
        <v>1205</v>
      </c>
      <c r="E417" s="132" t="str">
        <f t="shared" si="1"/>
        <v>3º SGT   ERIVELTON</v>
      </c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>
      <c r="A418" s="123">
        <v>2778300.0</v>
      </c>
      <c r="B418" s="129" t="s">
        <v>1206</v>
      </c>
      <c r="C418" s="123" t="s">
        <v>1204</v>
      </c>
      <c r="D418" s="123" t="s">
        <v>1207</v>
      </c>
      <c r="E418" s="131" t="str">
        <f t="shared" si="1"/>
        <v>3º SGT   HEVERTON</v>
      </c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>
      <c r="A419" s="125">
        <v>2777215.0</v>
      </c>
      <c r="B419" s="126" t="s">
        <v>1208</v>
      </c>
      <c r="C419" s="127" t="s">
        <v>1204</v>
      </c>
      <c r="D419" s="127" t="s">
        <v>1209</v>
      </c>
      <c r="E419" s="132" t="str">
        <f t="shared" si="1"/>
        <v>3º SGT   JUAN</v>
      </c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>
      <c r="A420" s="123">
        <v>2551713.0</v>
      </c>
      <c r="B420" s="123" t="s">
        <v>1210</v>
      </c>
      <c r="C420" s="123" t="s">
        <v>1204</v>
      </c>
      <c r="D420" s="123" t="s">
        <v>1211</v>
      </c>
      <c r="E420" s="131" t="str">
        <f t="shared" si="1"/>
        <v>3º SGT   MAGESCK</v>
      </c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>
      <c r="A421" s="125">
        <v>2647532.0</v>
      </c>
      <c r="B421" s="127" t="s">
        <v>1212</v>
      </c>
      <c r="C421" s="127" t="s">
        <v>1204</v>
      </c>
      <c r="D421" s="127" t="s">
        <v>1213</v>
      </c>
      <c r="E421" s="132" t="str">
        <f t="shared" si="1"/>
        <v>3º SGT   FORTES</v>
      </c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>
      <c r="A422" s="123">
        <v>2777827.0</v>
      </c>
      <c r="B422" s="123" t="s">
        <v>1214</v>
      </c>
      <c r="C422" s="123" t="s">
        <v>1204</v>
      </c>
      <c r="D422" s="123" t="s">
        <v>1215</v>
      </c>
      <c r="E422" s="131" t="str">
        <f t="shared" si="1"/>
        <v>3º SGT   COSTA</v>
      </c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>
      <c r="A423" s="125">
        <v>2777959.0</v>
      </c>
      <c r="B423" s="126" t="s">
        <v>1216</v>
      </c>
      <c r="C423" s="127" t="s">
        <v>1204</v>
      </c>
      <c r="D423" s="127" t="s">
        <v>1217</v>
      </c>
      <c r="E423" s="132" t="str">
        <f t="shared" si="1"/>
        <v>3º SGT   LUCIANA</v>
      </c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>
      <c r="A424" s="123">
        <v>2777550.0</v>
      </c>
      <c r="B424" s="129" t="s">
        <v>1218</v>
      </c>
      <c r="C424" s="123" t="s">
        <v>1204</v>
      </c>
      <c r="D424" s="123" t="s">
        <v>1219</v>
      </c>
      <c r="E424" s="131" t="str">
        <f t="shared" si="1"/>
        <v>3º SGT   DIOGO</v>
      </c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>
      <c r="A425" s="125">
        <v>2778025.0</v>
      </c>
      <c r="B425" s="127" t="s">
        <v>1220</v>
      </c>
      <c r="C425" s="127" t="s">
        <v>1204</v>
      </c>
      <c r="D425" s="127" t="s">
        <v>645</v>
      </c>
      <c r="E425" s="132" t="str">
        <f t="shared" si="1"/>
        <v>3º SGT   AGUIAR</v>
      </c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>
      <c r="A426" s="123">
        <v>2777304.0</v>
      </c>
      <c r="B426" s="129" t="s">
        <v>1221</v>
      </c>
      <c r="C426" s="123" t="s">
        <v>1204</v>
      </c>
      <c r="D426" s="123" t="s">
        <v>1222</v>
      </c>
      <c r="E426" s="131" t="str">
        <f t="shared" si="1"/>
        <v>3º SGT   BETHYNA</v>
      </c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>
      <c r="A427" s="125">
        <v>2777606.0</v>
      </c>
      <c r="B427" s="127" t="s">
        <v>1223</v>
      </c>
      <c r="C427" s="127" t="s">
        <v>1204</v>
      </c>
      <c r="D427" s="127" t="s">
        <v>1224</v>
      </c>
      <c r="E427" s="132" t="str">
        <f t="shared" si="1"/>
        <v>3º SGT   RODNITZKY</v>
      </c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>
      <c r="A428" s="123">
        <v>2777096.0</v>
      </c>
      <c r="B428" s="123" t="s">
        <v>1225</v>
      </c>
      <c r="C428" s="123" t="s">
        <v>1204</v>
      </c>
      <c r="D428" s="123" t="s">
        <v>1226</v>
      </c>
      <c r="E428" s="131" t="str">
        <f t="shared" si="1"/>
        <v>3º SGT   LENKE</v>
      </c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>
      <c r="A429" s="125">
        <v>2777630.0</v>
      </c>
      <c r="B429" s="126" t="s">
        <v>1227</v>
      </c>
      <c r="C429" s="127" t="s">
        <v>1204</v>
      </c>
      <c r="D429" s="127" t="s">
        <v>527</v>
      </c>
      <c r="E429" s="132" t="str">
        <f t="shared" si="1"/>
        <v>3º SGT   GABRIELA</v>
      </c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>
      <c r="A430" s="123">
        <v>2777860.0</v>
      </c>
      <c r="B430" s="129" t="s">
        <v>1228</v>
      </c>
      <c r="C430" s="123" t="s">
        <v>1204</v>
      </c>
      <c r="D430" s="123" t="s">
        <v>700</v>
      </c>
      <c r="E430" s="131" t="str">
        <f t="shared" si="1"/>
        <v>3º SGT   FERNANDO</v>
      </c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>
      <c r="A431" s="125">
        <v>2778491.0</v>
      </c>
      <c r="B431" s="126" t="s">
        <v>1229</v>
      </c>
      <c r="C431" s="127" t="s">
        <v>1204</v>
      </c>
      <c r="D431" s="127" t="s">
        <v>1230</v>
      </c>
      <c r="E431" s="132" t="str">
        <f t="shared" si="1"/>
        <v>3º SGT   AGATHA</v>
      </c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>
      <c r="A432" s="123">
        <v>2777150.0</v>
      </c>
      <c r="B432" s="129" t="s">
        <v>1231</v>
      </c>
      <c r="C432" s="123" t="s">
        <v>1204</v>
      </c>
      <c r="D432" s="123" t="s">
        <v>1232</v>
      </c>
      <c r="E432" s="131" t="str">
        <f t="shared" si="1"/>
        <v>3º SGT   JAQUELINE</v>
      </c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>
      <c r="A433" s="125">
        <v>2777908.0</v>
      </c>
      <c r="B433" s="127" t="s">
        <v>1233</v>
      </c>
      <c r="C433" s="127" t="s">
        <v>1204</v>
      </c>
      <c r="D433" s="127" t="s">
        <v>1234</v>
      </c>
      <c r="E433" s="132" t="str">
        <f t="shared" si="1"/>
        <v>3º SGT   BAPTISTA</v>
      </c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>
      <c r="A434" s="123">
        <v>590530.0</v>
      </c>
      <c r="B434" s="123" t="s">
        <v>1235</v>
      </c>
      <c r="C434" s="123" t="s">
        <v>1204</v>
      </c>
      <c r="D434" s="123" t="s">
        <v>1236</v>
      </c>
      <c r="E434" s="131" t="str">
        <f t="shared" si="1"/>
        <v>3º SGT   MEZADRI</v>
      </c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>
      <c r="A435" s="125">
        <v>2777681.0</v>
      </c>
      <c r="B435" s="126" t="s">
        <v>1237</v>
      </c>
      <c r="C435" s="127" t="s">
        <v>1204</v>
      </c>
      <c r="D435" s="127" t="s">
        <v>1238</v>
      </c>
      <c r="E435" s="132" t="str">
        <f t="shared" si="1"/>
        <v>3º SGT   RUBENS</v>
      </c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>
      <c r="A436" s="123">
        <v>2777657.0</v>
      </c>
      <c r="B436" s="129" t="s">
        <v>1239</v>
      </c>
      <c r="C436" s="123" t="s">
        <v>1204</v>
      </c>
      <c r="D436" s="123" t="s">
        <v>412</v>
      </c>
      <c r="E436" s="131" t="str">
        <f t="shared" si="1"/>
        <v>3º SGT   BRUNO</v>
      </c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>
      <c r="A437" s="125">
        <v>2777185.0</v>
      </c>
      <c r="B437" s="126" t="s">
        <v>1240</v>
      </c>
      <c r="C437" s="127" t="s">
        <v>1204</v>
      </c>
      <c r="D437" s="127" t="s">
        <v>1241</v>
      </c>
      <c r="E437" s="132" t="str">
        <f t="shared" si="1"/>
        <v>3º SGT   PETERSON</v>
      </c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>
      <c r="A438" s="123">
        <v>2778432.0</v>
      </c>
      <c r="B438" s="123" t="s">
        <v>1242</v>
      </c>
      <c r="C438" s="123" t="s">
        <v>1204</v>
      </c>
      <c r="D438" s="123" t="s">
        <v>1243</v>
      </c>
      <c r="E438" s="131" t="str">
        <f t="shared" si="1"/>
        <v>3º SGT   DAZZI</v>
      </c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>
      <c r="A439" s="125">
        <v>2778068.0</v>
      </c>
      <c r="B439" s="127" t="s">
        <v>1244</v>
      </c>
      <c r="C439" s="127" t="s">
        <v>1204</v>
      </c>
      <c r="D439" s="127" t="s">
        <v>1245</v>
      </c>
      <c r="E439" s="132" t="str">
        <f t="shared" si="1"/>
        <v>3º SGT   INÁCIO</v>
      </c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>
      <c r="A440" s="123">
        <v>2777614.0</v>
      </c>
      <c r="B440" s="123" t="s">
        <v>1246</v>
      </c>
      <c r="C440" s="123" t="s">
        <v>1204</v>
      </c>
      <c r="D440" s="123" t="s">
        <v>596</v>
      </c>
      <c r="E440" s="131" t="str">
        <f t="shared" si="1"/>
        <v>3º SGT   DE SOUZA</v>
      </c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>
      <c r="A441" s="125">
        <v>2778041.0</v>
      </c>
      <c r="B441" s="126" t="s">
        <v>1247</v>
      </c>
      <c r="C441" s="127" t="s">
        <v>1204</v>
      </c>
      <c r="D441" s="127" t="s">
        <v>1248</v>
      </c>
      <c r="E441" s="132" t="str">
        <f t="shared" si="1"/>
        <v>3º SGT   MILENE</v>
      </c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>
      <c r="A442" s="123">
        <v>2778084.0</v>
      </c>
      <c r="B442" s="129" t="s">
        <v>1249</v>
      </c>
      <c r="C442" s="123" t="s">
        <v>1204</v>
      </c>
      <c r="D442" s="123" t="s">
        <v>1250</v>
      </c>
      <c r="E442" s="131" t="str">
        <f t="shared" si="1"/>
        <v>3º SGT   RENATA</v>
      </c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>
      <c r="A443" s="125">
        <v>2777509.0</v>
      </c>
      <c r="B443" s="127" t="s">
        <v>1251</v>
      </c>
      <c r="C443" s="127" t="s">
        <v>1204</v>
      </c>
      <c r="D443" s="127" t="s">
        <v>1252</v>
      </c>
      <c r="E443" s="132" t="str">
        <f t="shared" si="1"/>
        <v>3º SGT   GALVÃO</v>
      </c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>
      <c r="A444" s="123">
        <v>2777584.0</v>
      </c>
      <c r="B444" s="129" t="s">
        <v>1253</v>
      </c>
      <c r="C444" s="123" t="s">
        <v>1204</v>
      </c>
      <c r="D444" s="123" t="s">
        <v>1254</v>
      </c>
      <c r="E444" s="131" t="str">
        <f t="shared" si="1"/>
        <v>3º SGT   CLAYTON</v>
      </c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>
      <c r="A445" s="125">
        <v>2778599.0</v>
      </c>
      <c r="B445" s="126" t="s">
        <v>1255</v>
      </c>
      <c r="C445" s="127" t="s">
        <v>1204</v>
      </c>
      <c r="D445" s="127" t="s">
        <v>1256</v>
      </c>
      <c r="E445" s="132" t="str">
        <f t="shared" si="1"/>
        <v>3º SGT   ODILON</v>
      </c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>
      <c r="A446" s="123">
        <v>2778297.0</v>
      </c>
      <c r="B446" s="123" t="s">
        <v>1257</v>
      </c>
      <c r="C446" s="123" t="s">
        <v>1204</v>
      </c>
      <c r="D446" s="123" t="s">
        <v>1258</v>
      </c>
      <c r="E446" s="131" t="str">
        <f t="shared" si="1"/>
        <v>3º SGT   SALLES</v>
      </c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>
      <c r="A447" s="125">
        <v>2777410.0</v>
      </c>
      <c r="B447" s="127" t="s">
        <v>1259</v>
      </c>
      <c r="C447" s="127" t="s">
        <v>1204</v>
      </c>
      <c r="D447" s="127" t="s">
        <v>1260</v>
      </c>
      <c r="E447" s="132" t="str">
        <f t="shared" si="1"/>
        <v>3º SGT   MAESTRINI</v>
      </c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>
      <c r="A448" s="123">
        <v>2778726.0</v>
      </c>
      <c r="B448" s="129" t="s">
        <v>1261</v>
      </c>
      <c r="C448" s="123" t="s">
        <v>1204</v>
      </c>
      <c r="D448" s="123" t="s">
        <v>539</v>
      </c>
      <c r="E448" s="131" t="str">
        <f t="shared" si="1"/>
        <v>3º SGT   FERNANDA</v>
      </c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>
      <c r="A449" s="125">
        <v>2778440.0</v>
      </c>
      <c r="B449" s="127" t="s">
        <v>1262</v>
      </c>
      <c r="C449" s="127" t="s">
        <v>1204</v>
      </c>
      <c r="D449" s="127" t="s">
        <v>1263</v>
      </c>
      <c r="E449" s="132" t="str">
        <f t="shared" si="1"/>
        <v>3º SGT   MERCIER</v>
      </c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>
      <c r="A450" s="123">
        <v>2777932.0</v>
      </c>
      <c r="B450" s="123" t="s">
        <v>1264</v>
      </c>
      <c r="C450" s="123" t="s">
        <v>1204</v>
      </c>
      <c r="D450" s="123" t="s">
        <v>1265</v>
      </c>
      <c r="E450" s="131" t="str">
        <f t="shared" si="1"/>
        <v>3º SGT   TOREZANI</v>
      </c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>
      <c r="A451" s="125">
        <v>2777983.0</v>
      </c>
      <c r="B451" s="126" t="s">
        <v>1266</v>
      </c>
      <c r="C451" s="127" t="s">
        <v>1204</v>
      </c>
      <c r="D451" s="127" t="s">
        <v>1267</v>
      </c>
      <c r="E451" s="132" t="str">
        <f t="shared" si="1"/>
        <v>3º SGT   PABLO</v>
      </c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>
      <c r="A452" s="123">
        <v>2777916.0</v>
      </c>
      <c r="B452" s="123" t="s">
        <v>1268</v>
      </c>
      <c r="C452" s="123" t="s">
        <v>1204</v>
      </c>
      <c r="D452" s="123" t="s">
        <v>1269</v>
      </c>
      <c r="E452" s="131" t="str">
        <f t="shared" si="1"/>
        <v>3º SGT   CHAGAS</v>
      </c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>
      <c r="A453" s="125">
        <v>2778610.0</v>
      </c>
      <c r="B453" s="126" t="s">
        <v>1270</v>
      </c>
      <c r="C453" s="127" t="s">
        <v>1204</v>
      </c>
      <c r="D453" s="127" t="s">
        <v>1271</v>
      </c>
      <c r="E453" s="132" t="str">
        <f t="shared" si="1"/>
        <v>3º SGT   RODRIGO</v>
      </c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>
      <c r="A454" s="123">
        <v>2777240.0</v>
      </c>
      <c r="B454" s="123" t="s">
        <v>1272</v>
      </c>
      <c r="C454" s="123" t="s">
        <v>1204</v>
      </c>
      <c r="D454" s="123" t="s">
        <v>545</v>
      </c>
      <c r="E454" s="131" t="str">
        <f t="shared" si="1"/>
        <v>3º SGT   CAVACHINI</v>
      </c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>
      <c r="A455" s="125">
        <v>2777924.0</v>
      </c>
      <c r="B455" s="127" t="s">
        <v>1273</v>
      </c>
      <c r="C455" s="127" t="s">
        <v>1204</v>
      </c>
      <c r="D455" s="127" t="s">
        <v>1274</v>
      </c>
      <c r="E455" s="132" t="str">
        <f t="shared" si="1"/>
        <v>3º SGT   DANTAS</v>
      </c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>
      <c r="A456" s="123">
        <v>2778416.0</v>
      </c>
      <c r="B456" s="129" t="s">
        <v>1275</v>
      </c>
      <c r="C456" s="123" t="s">
        <v>1204</v>
      </c>
      <c r="D456" s="123" t="s">
        <v>1276</v>
      </c>
      <c r="E456" s="131" t="str">
        <f t="shared" si="1"/>
        <v>3º SGT   MARCEL</v>
      </c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>
      <c r="A457" s="125">
        <v>2777029.0</v>
      </c>
      <c r="B457" s="127" t="s">
        <v>1277</v>
      </c>
      <c r="C457" s="127" t="s">
        <v>1204</v>
      </c>
      <c r="D457" s="127" t="s">
        <v>1278</v>
      </c>
      <c r="E457" s="132" t="str">
        <f t="shared" si="1"/>
        <v>3º SGT   LEMES</v>
      </c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>
      <c r="A458" s="123">
        <v>602064.0</v>
      </c>
      <c r="B458" s="123" t="s">
        <v>1279</v>
      </c>
      <c r="C458" s="123" t="s">
        <v>1204</v>
      </c>
      <c r="D458" s="123" t="s">
        <v>424</v>
      </c>
      <c r="E458" s="131" t="str">
        <f t="shared" si="1"/>
        <v>3º SGT   RIBEIRO</v>
      </c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>
      <c r="A459" s="125">
        <v>2691248.0</v>
      </c>
      <c r="B459" s="126" t="s">
        <v>1280</v>
      </c>
      <c r="C459" s="127" t="s">
        <v>1204</v>
      </c>
      <c r="D459" s="127" t="s">
        <v>1281</v>
      </c>
      <c r="E459" s="132" t="str">
        <f t="shared" si="1"/>
        <v>3º SGT   CLEL VIANA</v>
      </c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>
      <c r="A460" s="123">
        <v>2778564.0</v>
      </c>
      <c r="B460" s="129" t="s">
        <v>1282</v>
      </c>
      <c r="C460" s="123" t="s">
        <v>1204</v>
      </c>
      <c r="D460" s="123" t="s">
        <v>1283</v>
      </c>
      <c r="E460" s="131" t="str">
        <f t="shared" si="1"/>
        <v>3º SGT   JEFERSON SILVA</v>
      </c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>
      <c r="A461" s="125">
        <v>2778602.0</v>
      </c>
      <c r="B461" s="126" t="s">
        <v>1284</v>
      </c>
      <c r="C461" s="127" t="s">
        <v>1204</v>
      </c>
      <c r="D461" s="127" t="s">
        <v>1285</v>
      </c>
      <c r="E461" s="132" t="str">
        <f t="shared" si="1"/>
        <v>3º SGT   DEISE</v>
      </c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>
      <c r="A462" s="123">
        <v>3477584.0</v>
      </c>
      <c r="B462" s="123" t="s">
        <v>1286</v>
      </c>
      <c r="C462" s="123" t="s">
        <v>1204</v>
      </c>
      <c r="D462" s="123" t="s">
        <v>1287</v>
      </c>
      <c r="E462" s="131" t="str">
        <f t="shared" si="1"/>
        <v>3º SGT   PIRES</v>
      </c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>
      <c r="A463" s="125">
        <v>2777576.0</v>
      </c>
      <c r="B463" s="126" t="s">
        <v>1288</v>
      </c>
      <c r="C463" s="127" t="s">
        <v>1204</v>
      </c>
      <c r="D463" s="127" t="s">
        <v>1129</v>
      </c>
      <c r="E463" s="132" t="str">
        <f t="shared" si="1"/>
        <v>3º SGT   SANDRO</v>
      </c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>
      <c r="A464" s="123">
        <v>2777975.0</v>
      </c>
      <c r="B464" s="129" t="s">
        <v>1289</v>
      </c>
      <c r="C464" s="123" t="s">
        <v>1204</v>
      </c>
      <c r="D464" s="123" t="s">
        <v>1290</v>
      </c>
      <c r="E464" s="131" t="str">
        <f t="shared" si="1"/>
        <v>3º SGT   TIAGO</v>
      </c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>
      <c r="A465" s="125">
        <v>2778033.0</v>
      </c>
      <c r="B465" s="126" t="s">
        <v>1291</v>
      </c>
      <c r="C465" s="127" t="s">
        <v>1204</v>
      </c>
      <c r="D465" s="127" t="s">
        <v>1292</v>
      </c>
      <c r="E465" s="132" t="str">
        <f t="shared" si="1"/>
        <v>3º SGT   DEBORA</v>
      </c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>
      <c r="A466" s="123">
        <v>2591499.0</v>
      </c>
      <c r="B466" s="123" t="s">
        <v>1293</v>
      </c>
      <c r="C466" s="123" t="s">
        <v>1204</v>
      </c>
      <c r="D466" s="123" t="s">
        <v>609</v>
      </c>
      <c r="E466" s="131" t="str">
        <f t="shared" si="1"/>
        <v>3º SGT   MORAES</v>
      </c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>
      <c r="A467" s="125">
        <v>2777070.0</v>
      </c>
      <c r="B467" s="126" t="s">
        <v>1294</v>
      </c>
      <c r="C467" s="127" t="s">
        <v>1204</v>
      </c>
      <c r="D467" s="127" t="s">
        <v>1295</v>
      </c>
      <c r="E467" s="132" t="str">
        <f t="shared" si="1"/>
        <v>3º SGT   IGOR</v>
      </c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>
      <c r="A468" s="123">
        <v>2777894.0</v>
      </c>
      <c r="B468" s="123" t="s">
        <v>1296</v>
      </c>
      <c r="C468" s="123" t="s">
        <v>1204</v>
      </c>
      <c r="D468" s="123" t="s">
        <v>1297</v>
      </c>
      <c r="E468" s="131" t="str">
        <f t="shared" si="1"/>
        <v>3º SGT   MELO</v>
      </c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>
      <c r="A469" s="125">
        <v>2777541.0</v>
      </c>
      <c r="B469" s="127" t="s">
        <v>1298</v>
      </c>
      <c r="C469" s="127" t="s">
        <v>1204</v>
      </c>
      <c r="D469" s="127" t="s">
        <v>625</v>
      </c>
      <c r="E469" s="132" t="str">
        <f t="shared" si="1"/>
        <v>3º SGT   BREDA</v>
      </c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>
      <c r="A470" s="123">
        <v>2778254.0</v>
      </c>
      <c r="B470" s="129" t="s">
        <v>1299</v>
      </c>
      <c r="C470" s="123" t="s">
        <v>1204</v>
      </c>
      <c r="D470" s="123" t="s">
        <v>1300</v>
      </c>
      <c r="E470" s="131" t="str">
        <f t="shared" si="1"/>
        <v>3º SGT   GLALBER</v>
      </c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>
      <c r="A471" s="125">
        <v>2777800.0</v>
      </c>
      <c r="B471" s="127" t="s">
        <v>1301</v>
      </c>
      <c r="C471" s="127" t="s">
        <v>1204</v>
      </c>
      <c r="D471" s="127" t="s">
        <v>1302</v>
      </c>
      <c r="E471" s="132" t="str">
        <f t="shared" si="1"/>
        <v>3º SGT   SCHUNK</v>
      </c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>
      <c r="A472" s="123">
        <v>2778700.0</v>
      </c>
      <c r="B472" s="123" t="s">
        <v>1303</v>
      </c>
      <c r="C472" s="123" t="s">
        <v>1204</v>
      </c>
      <c r="D472" s="123" t="s">
        <v>1304</v>
      </c>
      <c r="E472" s="131" t="str">
        <f t="shared" si="1"/>
        <v>3º SGT   ZARDO</v>
      </c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>
      <c r="A473" s="125">
        <v>2778459.0</v>
      </c>
      <c r="B473" s="126" t="s">
        <v>1305</v>
      </c>
      <c r="C473" s="127" t="s">
        <v>1204</v>
      </c>
      <c r="D473" s="127" t="s">
        <v>1306</v>
      </c>
      <c r="E473" s="132" t="str">
        <f t="shared" si="1"/>
        <v>3º SGT   WILLIAM</v>
      </c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>
      <c r="A474" s="123">
        <v>2777290.0</v>
      </c>
      <c r="B474" s="123" t="s">
        <v>1307</v>
      </c>
      <c r="C474" s="123" t="s">
        <v>1204</v>
      </c>
      <c r="D474" s="123" t="s">
        <v>1308</v>
      </c>
      <c r="E474" s="131" t="str">
        <f t="shared" si="1"/>
        <v>3º SGT   THOMAZ</v>
      </c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>
      <c r="A475" s="125">
        <v>2674831.0</v>
      </c>
      <c r="B475" s="126" t="s">
        <v>1309</v>
      </c>
      <c r="C475" s="127" t="s">
        <v>1204</v>
      </c>
      <c r="D475" s="127" t="s">
        <v>845</v>
      </c>
      <c r="E475" s="132" t="str">
        <f t="shared" si="1"/>
        <v>3º SGT   PAULO</v>
      </c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>
      <c r="A476" s="123">
        <v>2777371.0</v>
      </c>
      <c r="B476" s="129" t="s">
        <v>1310</v>
      </c>
      <c r="C476" s="123" t="s">
        <v>1204</v>
      </c>
      <c r="D476" s="123" t="s">
        <v>592</v>
      </c>
      <c r="E476" s="131" t="str">
        <f t="shared" si="1"/>
        <v>3º SGT   SAULO</v>
      </c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>
      <c r="A477" s="125">
        <v>2778335.0</v>
      </c>
      <c r="B477" s="127" t="s">
        <v>1311</v>
      </c>
      <c r="C477" s="127" t="s">
        <v>1204</v>
      </c>
      <c r="D477" s="127" t="s">
        <v>1312</v>
      </c>
      <c r="E477" s="132" t="str">
        <f t="shared" si="1"/>
        <v>3º SGT   ZECHINELLI</v>
      </c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>
      <c r="A478" s="123">
        <v>2778580.0</v>
      </c>
      <c r="B478" s="123" t="s">
        <v>1313</v>
      </c>
      <c r="C478" s="123" t="s">
        <v>1204</v>
      </c>
      <c r="D478" s="123" t="s">
        <v>1314</v>
      </c>
      <c r="E478" s="131" t="str">
        <f t="shared" si="1"/>
        <v>3º SGT   VIANA</v>
      </c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>
      <c r="A479" s="125">
        <v>2778475.0</v>
      </c>
      <c r="B479" s="127" t="s">
        <v>1315</v>
      </c>
      <c r="C479" s="127" t="s">
        <v>1204</v>
      </c>
      <c r="D479" s="127" t="s">
        <v>1316</v>
      </c>
      <c r="E479" s="132" t="str">
        <f t="shared" si="1"/>
        <v>3º SGT   GUSTAVO</v>
      </c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>
      <c r="A480" s="123">
        <v>2777622.0</v>
      </c>
      <c r="B480" s="129" t="s">
        <v>1317</v>
      </c>
      <c r="C480" s="123" t="s">
        <v>1204</v>
      </c>
      <c r="D480" s="123" t="s">
        <v>567</v>
      </c>
      <c r="E480" s="131" t="str">
        <f t="shared" si="1"/>
        <v>3º SGT   RENAN</v>
      </c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>
      <c r="A481" s="125">
        <v>2777940.0</v>
      </c>
      <c r="B481" s="126" t="s">
        <v>1318</v>
      </c>
      <c r="C481" s="127" t="s">
        <v>1204</v>
      </c>
      <c r="D481" s="127" t="s">
        <v>1319</v>
      </c>
      <c r="E481" s="132" t="str">
        <f t="shared" si="1"/>
        <v>3º SGT   EDVALDO</v>
      </c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>
      <c r="A482" s="123">
        <v>2777401.0</v>
      </c>
      <c r="B482" s="129" t="s">
        <v>1320</v>
      </c>
      <c r="C482" s="123" t="s">
        <v>1204</v>
      </c>
      <c r="D482" s="123" t="s">
        <v>1321</v>
      </c>
      <c r="E482" s="131" t="str">
        <f t="shared" si="1"/>
        <v>3º SGT   ARI</v>
      </c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>
      <c r="A483" s="125">
        <v>2778572.0</v>
      </c>
      <c r="B483" s="126" t="s">
        <v>1322</v>
      </c>
      <c r="C483" s="127" t="s">
        <v>1204</v>
      </c>
      <c r="D483" s="127" t="s">
        <v>1323</v>
      </c>
      <c r="E483" s="132" t="str">
        <f t="shared" si="1"/>
        <v>3º SGT   LUIZ FELIPE</v>
      </c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>
      <c r="A484" s="123">
        <v>2778238.0</v>
      </c>
      <c r="B484" s="129" t="s">
        <v>1324</v>
      </c>
      <c r="C484" s="123" t="s">
        <v>1204</v>
      </c>
      <c r="D484" s="123" t="s">
        <v>1325</v>
      </c>
      <c r="E484" s="131" t="str">
        <f t="shared" si="1"/>
        <v>3º SGT   ANA PAULA</v>
      </c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>
      <c r="A485" s="125">
        <v>2777100.0</v>
      </c>
      <c r="B485" s="127" t="s">
        <v>1326</v>
      </c>
      <c r="C485" s="127" t="s">
        <v>1204</v>
      </c>
      <c r="D485" s="127" t="s">
        <v>1327</v>
      </c>
      <c r="E485" s="132" t="str">
        <f t="shared" si="1"/>
        <v>3º SGT   SARAIVA</v>
      </c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>
      <c r="A486" s="123">
        <v>2778807.0</v>
      </c>
      <c r="B486" s="123" t="s">
        <v>1328</v>
      </c>
      <c r="C486" s="123" t="s">
        <v>1204</v>
      </c>
      <c r="D486" s="123" t="s">
        <v>1329</v>
      </c>
      <c r="E486" s="131" t="str">
        <f t="shared" si="1"/>
        <v>3º SGT   CRUZ</v>
      </c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>
      <c r="A487" s="125">
        <v>2778327.0</v>
      </c>
      <c r="B487" s="127" t="s">
        <v>1330</v>
      </c>
      <c r="C487" s="127" t="s">
        <v>1204</v>
      </c>
      <c r="D487" s="127" t="s">
        <v>1331</v>
      </c>
      <c r="E487" s="132" t="str">
        <f t="shared" si="1"/>
        <v>3º SGT   GARCIA</v>
      </c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>
      <c r="A488" s="123">
        <v>2778386.0</v>
      </c>
      <c r="B488" s="129" t="s">
        <v>1332</v>
      </c>
      <c r="C488" s="123" t="s">
        <v>1204</v>
      </c>
      <c r="D488" s="123" t="s">
        <v>1333</v>
      </c>
      <c r="E488" s="131" t="str">
        <f t="shared" si="1"/>
        <v>3º SGT   LEONÍCIO</v>
      </c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>
      <c r="A489" s="125">
        <v>2777843.0</v>
      </c>
      <c r="B489" s="126" t="s">
        <v>1334</v>
      </c>
      <c r="C489" s="127" t="s">
        <v>1204</v>
      </c>
      <c r="D489" s="127" t="s">
        <v>1335</v>
      </c>
      <c r="E489" s="132" t="str">
        <f t="shared" si="1"/>
        <v>3º SGT   VITOR</v>
      </c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>
      <c r="A490" s="123">
        <v>2778220.0</v>
      </c>
      <c r="B490" s="129" t="s">
        <v>1336</v>
      </c>
      <c r="C490" s="123" t="s">
        <v>1204</v>
      </c>
      <c r="D490" s="123" t="s">
        <v>1337</v>
      </c>
      <c r="E490" s="131" t="str">
        <f t="shared" si="1"/>
        <v>3º SGT   CLOVES</v>
      </c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>
      <c r="A491" s="125">
        <v>2778831.0</v>
      </c>
      <c r="B491" s="127" t="s">
        <v>1338</v>
      </c>
      <c r="C491" s="127" t="s">
        <v>1204</v>
      </c>
      <c r="D491" s="127" t="s">
        <v>1339</v>
      </c>
      <c r="E491" s="132" t="str">
        <f t="shared" si="1"/>
        <v>3º SGT   GUALBERTO</v>
      </c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>
      <c r="A492" s="123">
        <v>2777207.0</v>
      </c>
      <c r="B492" s="123" t="s">
        <v>1340</v>
      </c>
      <c r="C492" s="123" t="s">
        <v>1204</v>
      </c>
      <c r="D492" s="123" t="s">
        <v>1341</v>
      </c>
      <c r="E492" s="131" t="str">
        <f t="shared" si="1"/>
        <v>3º SGT   SERVINO</v>
      </c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>
      <c r="A493" s="125">
        <v>2778815.0</v>
      </c>
      <c r="B493" s="126" t="s">
        <v>1342</v>
      </c>
      <c r="C493" s="127" t="s">
        <v>1204</v>
      </c>
      <c r="D493" s="127" t="s">
        <v>1343</v>
      </c>
      <c r="E493" s="132" t="str">
        <f t="shared" si="1"/>
        <v>3º SGT   ROMUALDO</v>
      </c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>
      <c r="A494" s="123">
        <v>2778262.0</v>
      </c>
      <c r="B494" s="123" t="s">
        <v>1344</v>
      </c>
      <c r="C494" s="123" t="s">
        <v>1204</v>
      </c>
      <c r="D494" s="123" t="s">
        <v>1345</v>
      </c>
      <c r="E494" s="131" t="str">
        <f t="shared" si="1"/>
        <v>3º SGT   HOFFMAM</v>
      </c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>
      <c r="A495" s="125">
        <v>2636689.0</v>
      </c>
      <c r="B495" s="126" t="s">
        <v>1346</v>
      </c>
      <c r="C495" s="127" t="s">
        <v>1204</v>
      </c>
      <c r="D495" s="127" t="s">
        <v>1347</v>
      </c>
      <c r="E495" s="132" t="str">
        <f t="shared" si="1"/>
        <v>3º SGT   MAURIELLE</v>
      </c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>
      <c r="A496" s="123">
        <v>2777851.0</v>
      </c>
      <c r="B496" s="129" t="s">
        <v>1348</v>
      </c>
      <c r="C496" s="123" t="s">
        <v>1204</v>
      </c>
      <c r="D496" s="123" t="s">
        <v>1349</v>
      </c>
      <c r="E496" s="131" t="str">
        <f t="shared" si="1"/>
        <v>3º SGT   FÁBIO QUIRINO</v>
      </c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>
      <c r="A497" s="125">
        <v>2694492.0</v>
      </c>
      <c r="B497" s="127" t="s">
        <v>1350</v>
      </c>
      <c r="C497" s="127" t="s">
        <v>1204</v>
      </c>
      <c r="D497" s="127" t="s">
        <v>1351</v>
      </c>
      <c r="E497" s="132" t="str">
        <f t="shared" si="1"/>
        <v>3º SGT   PIFFER</v>
      </c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>
      <c r="A498" s="123">
        <v>2981475.0</v>
      </c>
      <c r="B498" s="129" t="s">
        <v>1352</v>
      </c>
      <c r="C498" s="123" t="s">
        <v>1204</v>
      </c>
      <c r="D498" s="123" t="s">
        <v>1353</v>
      </c>
      <c r="E498" s="131" t="str">
        <f t="shared" si="1"/>
        <v>3º SGT   WARLLES</v>
      </c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>
      <c r="A499" s="125">
        <v>2968886.0</v>
      </c>
      <c r="B499" s="126" t="s">
        <v>1354</v>
      </c>
      <c r="C499" s="127" t="s">
        <v>1204</v>
      </c>
      <c r="D499" s="127" t="s">
        <v>1355</v>
      </c>
      <c r="E499" s="132" t="str">
        <f t="shared" si="1"/>
        <v>3º SGT   GLAUBERSON</v>
      </c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>
      <c r="A500" s="123">
        <v>2982358.0</v>
      </c>
      <c r="B500" s="123" t="s">
        <v>1356</v>
      </c>
      <c r="C500" s="123" t="s">
        <v>1204</v>
      </c>
      <c r="D500" s="123" t="s">
        <v>1357</v>
      </c>
      <c r="E500" s="131" t="str">
        <f t="shared" si="1"/>
        <v>3º SGT   SCHAEFFER</v>
      </c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>
      <c r="A501" s="125">
        <v>2981084.0</v>
      </c>
      <c r="B501" s="127" t="s">
        <v>1358</v>
      </c>
      <c r="C501" s="127" t="s">
        <v>1204</v>
      </c>
      <c r="D501" s="127" t="s">
        <v>1359</v>
      </c>
      <c r="E501" s="132" t="str">
        <f t="shared" si="1"/>
        <v>3º SGT   CALMON</v>
      </c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>
      <c r="A502" s="123">
        <v>2991896.0</v>
      </c>
      <c r="B502" s="123" t="s">
        <v>1360</v>
      </c>
      <c r="C502" s="123" t="s">
        <v>1204</v>
      </c>
      <c r="D502" s="123" t="s">
        <v>1361</v>
      </c>
      <c r="E502" s="131" t="str">
        <f t="shared" si="1"/>
        <v>3º SGT   FALLER</v>
      </c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>
      <c r="A503" s="125">
        <v>2982307.0</v>
      </c>
      <c r="B503" s="127" t="s">
        <v>1362</v>
      </c>
      <c r="C503" s="127" t="s">
        <v>1204</v>
      </c>
      <c r="D503" s="127" t="s">
        <v>1363</v>
      </c>
      <c r="E503" s="132" t="str">
        <f t="shared" si="1"/>
        <v>3º SGT   PUBLIO</v>
      </c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>
      <c r="A504" s="123">
        <v>2711966.0</v>
      </c>
      <c r="B504" s="123" t="s">
        <v>1364</v>
      </c>
      <c r="C504" s="123" t="s">
        <v>1204</v>
      </c>
      <c r="D504" s="123" t="s">
        <v>1365</v>
      </c>
      <c r="E504" s="131" t="str">
        <f t="shared" si="1"/>
        <v>3º SGT   ORCAI</v>
      </c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>
      <c r="A505" s="125">
        <v>2753251.0</v>
      </c>
      <c r="B505" s="126" t="s">
        <v>1366</v>
      </c>
      <c r="C505" s="127" t="s">
        <v>1204</v>
      </c>
      <c r="D505" s="127" t="s">
        <v>1367</v>
      </c>
      <c r="E505" s="132" t="str">
        <f t="shared" si="1"/>
        <v>3º SGT   JACK</v>
      </c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>
      <c r="A506" s="123">
        <v>2982889.0</v>
      </c>
      <c r="B506" s="123" t="s">
        <v>1368</v>
      </c>
      <c r="C506" s="123" t="s">
        <v>1204</v>
      </c>
      <c r="D506" s="123" t="s">
        <v>1369</v>
      </c>
      <c r="E506" s="131" t="str">
        <f t="shared" si="1"/>
        <v>3º SGT   BITTAR</v>
      </c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>
      <c r="A507" s="125">
        <v>2980770.0</v>
      </c>
      <c r="B507" s="127" t="s">
        <v>1370</v>
      </c>
      <c r="C507" s="127" t="s">
        <v>1204</v>
      </c>
      <c r="D507" s="127" t="s">
        <v>1371</v>
      </c>
      <c r="E507" s="132" t="str">
        <f t="shared" si="1"/>
        <v>3º SGT   SPERANDIO</v>
      </c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>
      <c r="A508" s="123">
        <v>2983800.0</v>
      </c>
      <c r="B508" s="123" t="s">
        <v>1372</v>
      </c>
      <c r="C508" s="123" t="s">
        <v>1204</v>
      </c>
      <c r="D508" s="123" t="s">
        <v>1373</v>
      </c>
      <c r="E508" s="131" t="str">
        <f t="shared" si="1"/>
        <v>3º SGT   MORONARI</v>
      </c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>
      <c r="A509" s="125">
        <v>2983176.0</v>
      </c>
      <c r="B509" s="127" t="s">
        <v>1374</v>
      </c>
      <c r="C509" s="127" t="s">
        <v>1204</v>
      </c>
      <c r="D509" s="127" t="s">
        <v>1375</v>
      </c>
      <c r="E509" s="132" t="str">
        <f t="shared" si="1"/>
        <v>3º SGT   SILVA</v>
      </c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>
      <c r="A510" s="123">
        <v>2981637.0</v>
      </c>
      <c r="B510" s="129" t="s">
        <v>1376</v>
      </c>
      <c r="C510" s="123" t="s">
        <v>1204</v>
      </c>
      <c r="D510" s="123" t="s">
        <v>1377</v>
      </c>
      <c r="E510" s="131" t="str">
        <f t="shared" si="1"/>
        <v>3º SGT   SYMONE</v>
      </c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>
      <c r="A511" s="125">
        <v>2980622.0</v>
      </c>
      <c r="B511" s="127" t="s">
        <v>1378</v>
      </c>
      <c r="C511" s="127" t="s">
        <v>1204</v>
      </c>
      <c r="D511" s="127" t="s">
        <v>1379</v>
      </c>
      <c r="E511" s="132" t="str">
        <f t="shared" si="1"/>
        <v>3º SGT   POLICARPO</v>
      </c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>
      <c r="A512" s="123">
        <v>2981769.0</v>
      </c>
      <c r="B512" s="123" t="s">
        <v>1380</v>
      </c>
      <c r="C512" s="123" t="s">
        <v>1204</v>
      </c>
      <c r="D512" s="123" t="s">
        <v>1381</v>
      </c>
      <c r="E512" s="131" t="str">
        <f t="shared" si="1"/>
        <v>3º SGT   CAMPANHA</v>
      </c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>
      <c r="A513" s="125">
        <v>2986060.0</v>
      </c>
      <c r="B513" s="126" t="s">
        <v>1382</v>
      </c>
      <c r="C513" s="127" t="s">
        <v>1204</v>
      </c>
      <c r="D513" s="127" t="s">
        <v>1383</v>
      </c>
      <c r="E513" s="132" t="str">
        <f t="shared" si="1"/>
        <v>3º SGT   JULIANA</v>
      </c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>
      <c r="A514" s="123">
        <v>2761360.0</v>
      </c>
      <c r="B514" s="129" t="s">
        <v>1384</v>
      </c>
      <c r="C514" s="123" t="s">
        <v>1204</v>
      </c>
      <c r="D514" s="123" t="s">
        <v>1385</v>
      </c>
      <c r="E514" s="131" t="str">
        <f t="shared" si="1"/>
        <v>3º SGT   KAROLINA</v>
      </c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>
      <c r="A515" s="125">
        <v>2980746.0</v>
      </c>
      <c r="B515" s="126" t="s">
        <v>1386</v>
      </c>
      <c r="C515" s="127" t="s">
        <v>1204</v>
      </c>
      <c r="D515" s="127" t="s">
        <v>1387</v>
      </c>
      <c r="E515" s="132" t="str">
        <f t="shared" si="1"/>
        <v>3º SGT   FELIPE DE PAULA</v>
      </c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>
      <c r="A516" s="123">
        <v>2878038.0</v>
      </c>
      <c r="B516" s="123" t="s">
        <v>1388</v>
      </c>
      <c r="C516" s="123" t="s">
        <v>1204</v>
      </c>
      <c r="D516" s="123" t="s">
        <v>1389</v>
      </c>
      <c r="E516" s="131" t="str">
        <f t="shared" si="1"/>
        <v>3º SGT   BISSOLI</v>
      </c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>
      <c r="A517" s="125">
        <v>2981564.0</v>
      </c>
      <c r="B517" s="126" t="s">
        <v>1390</v>
      </c>
      <c r="C517" s="127" t="s">
        <v>1204</v>
      </c>
      <c r="D517" s="127" t="s">
        <v>1391</v>
      </c>
      <c r="E517" s="132" t="str">
        <f t="shared" si="1"/>
        <v>3º SGT   R COSTA</v>
      </c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>
      <c r="A518" s="123">
        <v>2981092.0</v>
      </c>
      <c r="B518" s="129" t="s">
        <v>1392</v>
      </c>
      <c r="C518" s="123" t="s">
        <v>1204</v>
      </c>
      <c r="D518" s="123" t="s">
        <v>1393</v>
      </c>
      <c r="E518" s="131" t="str">
        <f t="shared" si="1"/>
        <v>3º SGT   CARLA ROCHA</v>
      </c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>
      <c r="A519" s="125">
        <v>2984946.0</v>
      </c>
      <c r="B519" s="126" t="s">
        <v>1394</v>
      </c>
      <c r="C519" s="127" t="s">
        <v>1204</v>
      </c>
      <c r="D519" s="127" t="s">
        <v>1395</v>
      </c>
      <c r="E519" s="132" t="str">
        <f t="shared" si="1"/>
        <v>3º SGT   MARIANE</v>
      </c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>
      <c r="A520" s="123">
        <v>2980576.0</v>
      </c>
      <c r="B520" s="123" t="s">
        <v>1396</v>
      </c>
      <c r="C520" s="123" t="s">
        <v>1204</v>
      </c>
      <c r="D520" s="123" t="s">
        <v>1397</v>
      </c>
      <c r="E520" s="131" t="str">
        <f t="shared" si="1"/>
        <v>3º SGT   ERNESTO</v>
      </c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>
      <c r="A521" s="125">
        <v>2981378.0</v>
      </c>
      <c r="B521" s="126" t="s">
        <v>1398</v>
      </c>
      <c r="C521" s="127" t="s">
        <v>1204</v>
      </c>
      <c r="D521" s="127" t="s">
        <v>1399</v>
      </c>
      <c r="E521" s="132" t="str">
        <f t="shared" si="1"/>
        <v>3º SGT   MATEUS</v>
      </c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>
      <c r="A522" s="123">
        <v>2982390.0</v>
      </c>
      <c r="B522" s="123" t="s">
        <v>1400</v>
      </c>
      <c r="C522" s="123" t="s">
        <v>1204</v>
      </c>
      <c r="D522" s="123" t="s">
        <v>1401</v>
      </c>
      <c r="E522" s="131" t="str">
        <f t="shared" si="1"/>
        <v>3º SGT   DE MATTOS</v>
      </c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>
      <c r="A523" s="125">
        <v>2845520.0</v>
      </c>
      <c r="B523" s="126" t="s">
        <v>1402</v>
      </c>
      <c r="C523" s="127" t="s">
        <v>1204</v>
      </c>
      <c r="D523" s="127" t="s">
        <v>1403</v>
      </c>
      <c r="E523" s="132" t="str">
        <f t="shared" si="1"/>
        <v>3º SGT   YURI</v>
      </c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>
      <c r="A524" s="123">
        <v>2981467.0</v>
      </c>
      <c r="B524" s="123" t="s">
        <v>1404</v>
      </c>
      <c r="C524" s="123" t="s">
        <v>1204</v>
      </c>
      <c r="D524" s="123" t="s">
        <v>1405</v>
      </c>
      <c r="E524" s="131" t="str">
        <f t="shared" si="1"/>
        <v>3º SGT   TRABA</v>
      </c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>
      <c r="A525" s="125">
        <v>2981556.0</v>
      </c>
      <c r="B525" s="126" t="s">
        <v>1406</v>
      </c>
      <c r="C525" s="127" t="s">
        <v>1204</v>
      </c>
      <c r="D525" s="127" t="s">
        <v>1407</v>
      </c>
      <c r="E525" s="132" t="str">
        <f t="shared" si="1"/>
        <v>3º SGT   RAQUEL MOULIN</v>
      </c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>
      <c r="A526" s="123">
        <v>2985047.0</v>
      </c>
      <c r="B526" s="129" t="s">
        <v>1408</v>
      </c>
      <c r="C526" s="123" t="s">
        <v>1204</v>
      </c>
      <c r="D526" s="123" t="s">
        <v>1409</v>
      </c>
      <c r="E526" s="131" t="str">
        <f t="shared" si="1"/>
        <v>3º SGT   FÁBIO GOMES</v>
      </c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>
      <c r="A527" s="125">
        <v>2980983.0</v>
      </c>
      <c r="B527" s="126" t="s">
        <v>1410</v>
      </c>
      <c r="C527" s="127" t="s">
        <v>1204</v>
      </c>
      <c r="D527" s="127" t="s">
        <v>1411</v>
      </c>
      <c r="E527" s="132" t="str">
        <f t="shared" si="1"/>
        <v>3º SGT   JOÃO MIRANDA</v>
      </c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>
      <c r="A528" s="123">
        <v>2980606.0</v>
      </c>
      <c r="B528" s="123" t="s">
        <v>1412</v>
      </c>
      <c r="C528" s="123" t="s">
        <v>1204</v>
      </c>
      <c r="D528" s="123" t="s">
        <v>1413</v>
      </c>
      <c r="E528" s="131" t="str">
        <f t="shared" si="1"/>
        <v>3º SGT   SARCINELLI</v>
      </c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>
      <c r="A529" s="125">
        <v>2914085.0</v>
      </c>
      <c r="B529" s="127" t="s">
        <v>1414</v>
      </c>
      <c r="C529" s="127" t="s">
        <v>1204</v>
      </c>
      <c r="D529" s="127" t="s">
        <v>1415</v>
      </c>
      <c r="E529" s="132" t="str">
        <f t="shared" si="1"/>
        <v>3º SGT   ZUCOLOTO</v>
      </c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>
      <c r="A530" s="123">
        <v>2981327.0</v>
      </c>
      <c r="B530" s="129" t="s">
        <v>1416</v>
      </c>
      <c r="C530" s="123" t="s">
        <v>1204</v>
      </c>
      <c r="D530" s="123" t="s">
        <v>1417</v>
      </c>
      <c r="E530" s="131" t="str">
        <f t="shared" si="1"/>
        <v>3º SGT   MARCELO NUNES</v>
      </c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>
      <c r="A531" s="125">
        <v>2981386.0</v>
      </c>
      <c r="B531" s="127" t="s">
        <v>1418</v>
      </c>
      <c r="C531" s="127" t="s">
        <v>1204</v>
      </c>
      <c r="D531" s="127" t="s">
        <v>1419</v>
      </c>
      <c r="E531" s="132" t="str">
        <f t="shared" si="1"/>
        <v>3º SGT   MOREIRA</v>
      </c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>
      <c r="A532" s="123">
        <v>2982951.0</v>
      </c>
      <c r="B532" s="123" t="s">
        <v>1420</v>
      </c>
      <c r="C532" s="123" t="s">
        <v>1204</v>
      </c>
      <c r="D532" s="123" t="s">
        <v>1421</v>
      </c>
      <c r="E532" s="131" t="str">
        <f t="shared" si="1"/>
        <v>3º SGT   DIEGO</v>
      </c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>
      <c r="A533" s="125">
        <v>2967316.0</v>
      </c>
      <c r="B533" s="126" t="s">
        <v>1422</v>
      </c>
      <c r="C533" s="127" t="s">
        <v>1204</v>
      </c>
      <c r="D533" s="127" t="s">
        <v>1423</v>
      </c>
      <c r="E533" s="132" t="str">
        <f t="shared" si="1"/>
        <v>3º SGT   JARDEL</v>
      </c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>
      <c r="A534" s="123">
        <v>2861410.0</v>
      </c>
      <c r="B534" s="129" t="s">
        <v>1424</v>
      </c>
      <c r="C534" s="123" t="s">
        <v>1204</v>
      </c>
      <c r="D534" s="123" t="s">
        <v>1425</v>
      </c>
      <c r="E534" s="131" t="str">
        <f t="shared" si="1"/>
        <v>3º SGT   ROMANA</v>
      </c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>
      <c r="A535" s="125">
        <v>2980762.0</v>
      </c>
      <c r="B535" s="127" t="s">
        <v>1426</v>
      </c>
      <c r="C535" s="127" t="s">
        <v>1204</v>
      </c>
      <c r="D535" s="127" t="s">
        <v>1427</v>
      </c>
      <c r="E535" s="132" t="str">
        <f t="shared" si="1"/>
        <v>3º SGT   ALVARENGA</v>
      </c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>
      <c r="A536" s="123">
        <v>2982455.0</v>
      </c>
      <c r="B536" s="123" t="s">
        <v>1428</v>
      </c>
      <c r="C536" s="123" t="s">
        <v>1204</v>
      </c>
      <c r="D536" s="123" t="s">
        <v>1429</v>
      </c>
      <c r="E536" s="131" t="str">
        <f t="shared" si="1"/>
        <v>3º SGT   NANDOLPHO</v>
      </c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>
      <c r="A537" s="125">
        <v>2987325.0</v>
      </c>
      <c r="B537" s="126" t="s">
        <v>1430</v>
      </c>
      <c r="C537" s="127" t="s">
        <v>1204</v>
      </c>
      <c r="D537" s="127" t="s">
        <v>658</v>
      </c>
      <c r="E537" s="132" t="str">
        <f t="shared" si="1"/>
        <v>3º SGT   FABIANO</v>
      </c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>
      <c r="A538" s="123">
        <v>2981009.0</v>
      </c>
      <c r="B538" s="129" t="s">
        <v>1431</v>
      </c>
      <c r="C538" s="123" t="s">
        <v>1204</v>
      </c>
      <c r="D538" s="123" t="s">
        <v>1086</v>
      </c>
      <c r="E538" s="131" t="str">
        <f t="shared" si="1"/>
        <v>3º SGT   JULIO</v>
      </c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>
      <c r="A539" s="125">
        <v>2980908.0</v>
      </c>
      <c r="B539" s="126" t="s">
        <v>1432</v>
      </c>
      <c r="C539" s="127" t="s">
        <v>1204</v>
      </c>
      <c r="D539" s="127" t="s">
        <v>1433</v>
      </c>
      <c r="E539" s="132" t="str">
        <f t="shared" si="1"/>
        <v>3º SGT   JULIANO</v>
      </c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>
      <c r="A540" s="123">
        <v>2987309.0</v>
      </c>
      <c r="B540" s="129" t="s">
        <v>1434</v>
      </c>
      <c r="C540" s="123" t="s">
        <v>1204</v>
      </c>
      <c r="D540" s="123" t="s">
        <v>1435</v>
      </c>
      <c r="E540" s="131" t="str">
        <f t="shared" si="1"/>
        <v>3º SGT   HELEN</v>
      </c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>
      <c r="A541" s="125">
        <v>2987287.0</v>
      </c>
      <c r="B541" s="126" t="s">
        <v>1436</v>
      </c>
      <c r="C541" s="127" t="s">
        <v>1204</v>
      </c>
      <c r="D541" s="127" t="s">
        <v>1437</v>
      </c>
      <c r="E541" s="132" t="str">
        <f t="shared" si="1"/>
        <v>3º SGT   LAMARTINE</v>
      </c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>
      <c r="A542" s="123">
        <v>2983842.0</v>
      </c>
      <c r="B542" s="129" t="s">
        <v>1438</v>
      </c>
      <c r="C542" s="123" t="s">
        <v>1204</v>
      </c>
      <c r="D542" s="123" t="s">
        <v>1439</v>
      </c>
      <c r="E542" s="131" t="str">
        <f t="shared" si="1"/>
        <v>3º SGT   SOTER</v>
      </c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>
      <c r="A543" s="125">
        <v>2981513.0</v>
      </c>
      <c r="B543" s="127" t="s">
        <v>1440</v>
      </c>
      <c r="C543" s="127" t="s">
        <v>1204</v>
      </c>
      <c r="D543" s="127" t="s">
        <v>1441</v>
      </c>
      <c r="E543" s="132" t="str">
        <f t="shared" si="1"/>
        <v>3º SGT   HIIBNER</v>
      </c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>
      <c r="A544" s="123">
        <v>2981050.0</v>
      </c>
      <c r="B544" s="129" t="s">
        <v>1442</v>
      </c>
      <c r="C544" s="123" t="s">
        <v>1204</v>
      </c>
      <c r="D544" s="123" t="s">
        <v>1443</v>
      </c>
      <c r="E544" s="131" t="str">
        <f t="shared" si="1"/>
        <v>3º SGT   ELIVAN</v>
      </c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>
      <c r="A545" s="125">
        <v>2983753.0</v>
      </c>
      <c r="B545" s="126" t="s">
        <v>1444</v>
      </c>
      <c r="C545" s="127" t="s">
        <v>1204</v>
      </c>
      <c r="D545" s="127" t="s">
        <v>1445</v>
      </c>
      <c r="E545" s="132" t="str">
        <f t="shared" si="1"/>
        <v>3º SGT   ALLAN</v>
      </c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>
      <c r="A546" s="123">
        <v>2985128.0</v>
      </c>
      <c r="B546" s="123" t="s">
        <v>1446</v>
      </c>
      <c r="C546" s="123" t="s">
        <v>1204</v>
      </c>
      <c r="D546" s="123" t="s">
        <v>1447</v>
      </c>
      <c r="E546" s="131" t="str">
        <f t="shared" si="1"/>
        <v>3º SGT   MERÇON</v>
      </c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>
      <c r="A547" s="125">
        <v>2981645.0</v>
      </c>
      <c r="B547" s="127" t="s">
        <v>1448</v>
      </c>
      <c r="C547" s="127" t="s">
        <v>1204</v>
      </c>
      <c r="D547" s="127" t="s">
        <v>1449</v>
      </c>
      <c r="E547" s="132" t="str">
        <f t="shared" si="1"/>
        <v>3º SGT   FARDIM</v>
      </c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>
      <c r="A548" s="123">
        <v>2981572.0</v>
      </c>
      <c r="B548" s="129" t="s">
        <v>1450</v>
      </c>
      <c r="C548" s="123" t="s">
        <v>1204</v>
      </c>
      <c r="D548" s="123" t="s">
        <v>1451</v>
      </c>
      <c r="E548" s="131" t="str">
        <f t="shared" si="1"/>
        <v>3º SGT   IZABEL</v>
      </c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>
      <c r="A549" s="125">
        <v>2983079.0</v>
      </c>
      <c r="B549" s="126" t="s">
        <v>1452</v>
      </c>
      <c r="C549" s="127" t="s">
        <v>1204</v>
      </c>
      <c r="D549" s="127" t="s">
        <v>1453</v>
      </c>
      <c r="E549" s="132" t="str">
        <f t="shared" si="1"/>
        <v>3º SGT   VINICIOS SALES</v>
      </c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>
      <c r="A550" s="123">
        <v>2987236.0</v>
      </c>
      <c r="B550" s="129" t="s">
        <v>1454</v>
      </c>
      <c r="C550" s="123" t="s">
        <v>1204</v>
      </c>
      <c r="D550" s="123" t="s">
        <v>1455</v>
      </c>
      <c r="E550" s="131" t="str">
        <f t="shared" si="1"/>
        <v>3º SGT   R.BARROS</v>
      </c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>
      <c r="A551" s="125">
        <v>2981602.0</v>
      </c>
      <c r="B551" s="127" t="s">
        <v>1456</v>
      </c>
      <c r="C551" s="127" t="s">
        <v>1204</v>
      </c>
      <c r="D551" s="127" t="s">
        <v>1457</v>
      </c>
      <c r="E551" s="132" t="str">
        <f t="shared" si="1"/>
        <v>3º SGT   AUGUSTO</v>
      </c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>
      <c r="A552" s="123">
        <v>2983877.0</v>
      </c>
      <c r="B552" s="123" t="s">
        <v>1458</v>
      </c>
      <c r="C552" s="123" t="s">
        <v>1204</v>
      </c>
      <c r="D552" s="123" t="s">
        <v>1459</v>
      </c>
      <c r="E552" s="131" t="str">
        <f t="shared" si="1"/>
        <v>3º SGT   MERCANDELLI</v>
      </c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>
      <c r="A553" s="125">
        <v>2983680.0</v>
      </c>
      <c r="B553" s="127" t="s">
        <v>1460</v>
      </c>
      <c r="C553" s="127" t="s">
        <v>1204</v>
      </c>
      <c r="D553" s="127" t="s">
        <v>1287</v>
      </c>
      <c r="E553" s="132" t="str">
        <f t="shared" si="1"/>
        <v>3º SGT   PIRES</v>
      </c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>
      <c r="A554" s="123">
        <v>2774763.0</v>
      </c>
      <c r="B554" s="123" t="s">
        <v>1461</v>
      </c>
      <c r="C554" s="123" t="s">
        <v>1204</v>
      </c>
      <c r="D554" s="123" t="s">
        <v>1462</v>
      </c>
      <c r="E554" s="131" t="str">
        <f t="shared" si="1"/>
        <v>3º SGT   WAIANDT</v>
      </c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>
      <c r="A555" s="125">
        <v>2981580.0</v>
      </c>
      <c r="B555" s="127" t="s">
        <v>1463</v>
      </c>
      <c r="C555" s="127" t="s">
        <v>1204</v>
      </c>
      <c r="D555" s="127" t="s">
        <v>1464</v>
      </c>
      <c r="E555" s="132" t="str">
        <f t="shared" si="1"/>
        <v>3º SGT   BERNARDINO</v>
      </c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>
      <c r="A556" s="123">
        <v>2982331.0</v>
      </c>
      <c r="B556" s="123" t="s">
        <v>1465</v>
      </c>
      <c r="C556" s="123" t="s">
        <v>1204</v>
      </c>
      <c r="D556" s="123" t="s">
        <v>1466</v>
      </c>
      <c r="E556" s="131" t="str">
        <f t="shared" si="1"/>
        <v>3º SGT   AMARO</v>
      </c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>
      <c r="A557" s="125">
        <v>2983010.0</v>
      </c>
      <c r="B557" s="127" t="s">
        <v>1467</v>
      </c>
      <c r="C557" s="127" t="s">
        <v>1204</v>
      </c>
      <c r="D557" s="127" t="s">
        <v>1468</v>
      </c>
      <c r="E557" s="132" t="str">
        <f t="shared" si="1"/>
        <v>3º SGT   MACEDO</v>
      </c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>
      <c r="A558" s="123">
        <v>2967219.0</v>
      </c>
      <c r="B558" s="129" t="s">
        <v>1469</v>
      </c>
      <c r="C558" s="123" t="s">
        <v>1204</v>
      </c>
      <c r="D558" s="123" t="s">
        <v>1470</v>
      </c>
      <c r="E558" s="131" t="str">
        <f t="shared" si="1"/>
        <v>3º SGT   EDIRLAN</v>
      </c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>
      <c r="A559" s="125">
        <v>2981823.0</v>
      </c>
      <c r="B559" s="126" t="s">
        <v>1471</v>
      </c>
      <c r="C559" s="127" t="s">
        <v>1204</v>
      </c>
      <c r="D559" s="127" t="s">
        <v>746</v>
      </c>
      <c r="E559" s="132" t="str">
        <f t="shared" si="1"/>
        <v>3º SGT   ALEXANDRE</v>
      </c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>
      <c r="A560" s="123">
        <v>2985055.0</v>
      </c>
      <c r="B560" s="129" t="s">
        <v>1472</v>
      </c>
      <c r="C560" s="123" t="s">
        <v>1204</v>
      </c>
      <c r="D560" s="123" t="s">
        <v>1473</v>
      </c>
      <c r="E560" s="131" t="str">
        <f t="shared" si="1"/>
        <v>3º SGT   HEVERTON VINICIOS</v>
      </c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>
      <c r="A561" s="125">
        <v>2980630.0</v>
      </c>
      <c r="B561" s="126" t="s">
        <v>1474</v>
      </c>
      <c r="C561" s="127" t="s">
        <v>1204</v>
      </c>
      <c r="D561" s="127" t="s">
        <v>1475</v>
      </c>
      <c r="E561" s="132" t="str">
        <f t="shared" si="1"/>
        <v>3º SGT   LUDMILA</v>
      </c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>
      <c r="A562" s="123">
        <v>2982960.0</v>
      </c>
      <c r="B562" s="129" t="s">
        <v>1476</v>
      </c>
      <c r="C562" s="123" t="s">
        <v>1204</v>
      </c>
      <c r="D562" s="123" t="s">
        <v>1477</v>
      </c>
      <c r="E562" s="131" t="str">
        <f t="shared" si="1"/>
        <v>3º SGT   FELIPE CESAR</v>
      </c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>
      <c r="A563" s="125">
        <v>2987651.0</v>
      </c>
      <c r="B563" s="126" t="s">
        <v>1478</v>
      </c>
      <c r="C563" s="127" t="s">
        <v>1204</v>
      </c>
      <c r="D563" s="127" t="s">
        <v>1479</v>
      </c>
      <c r="E563" s="132" t="str">
        <f t="shared" si="1"/>
        <v>3º SGT   W. PEREIRA</v>
      </c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>
      <c r="A564" s="123">
        <v>2980860.0</v>
      </c>
      <c r="B564" s="123" t="s">
        <v>1480</v>
      </c>
      <c r="C564" s="123" t="s">
        <v>1204</v>
      </c>
      <c r="D564" s="123" t="s">
        <v>1481</v>
      </c>
      <c r="E564" s="131" t="str">
        <f t="shared" si="1"/>
        <v>3º SGT   PORTO</v>
      </c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>
      <c r="A565" s="125">
        <v>2618184.0</v>
      </c>
      <c r="B565" s="126" t="s">
        <v>774</v>
      </c>
      <c r="C565" s="127" t="s">
        <v>1204</v>
      </c>
      <c r="D565" s="127" t="s">
        <v>426</v>
      </c>
      <c r="E565" s="132" t="str">
        <f t="shared" si="1"/>
        <v>3º SGT   WAGNER</v>
      </c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>
      <c r="A566" s="123">
        <v>2807700.0</v>
      </c>
      <c r="B566" s="123" t="s">
        <v>1482</v>
      </c>
      <c r="C566" s="123" t="s">
        <v>1204</v>
      </c>
      <c r="D566" s="123" t="s">
        <v>1483</v>
      </c>
      <c r="E566" s="131" t="str">
        <f t="shared" si="1"/>
        <v>3º SGT   MILANEZI</v>
      </c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>
      <c r="A567" s="125">
        <v>2983761.0</v>
      </c>
      <c r="B567" s="127" t="s">
        <v>1484</v>
      </c>
      <c r="C567" s="127" t="s">
        <v>1204</v>
      </c>
      <c r="D567" s="127" t="s">
        <v>1485</v>
      </c>
      <c r="E567" s="132" t="str">
        <f t="shared" si="1"/>
        <v>3º SGT   PEDRALHO</v>
      </c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>
      <c r="A568" s="123">
        <v>2984920.0</v>
      </c>
      <c r="B568" s="123" t="s">
        <v>1486</v>
      </c>
      <c r="C568" s="123" t="s">
        <v>1204</v>
      </c>
      <c r="D568" s="123" t="s">
        <v>1487</v>
      </c>
      <c r="E568" s="131" t="str">
        <f t="shared" si="1"/>
        <v>3º SGT   YUKIO</v>
      </c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>
      <c r="A569" s="125">
        <v>2985144.0</v>
      </c>
      <c r="B569" s="127" t="s">
        <v>1488</v>
      </c>
      <c r="C569" s="127" t="s">
        <v>1204</v>
      </c>
      <c r="D569" s="127" t="s">
        <v>1489</v>
      </c>
      <c r="E569" s="132" t="str">
        <f t="shared" si="1"/>
        <v>3º SGT   PAGIOLA</v>
      </c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>
      <c r="A570" s="123">
        <v>2987570.0</v>
      </c>
      <c r="B570" s="129" t="s">
        <v>1490</v>
      </c>
      <c r="C570" s="123" t="s">
        <v>1204</v>
      </c>
      <c r="D570" s="123" t="s">
        <v>1019</v>
      </c>
      <c r="E570" s="131" t="str">
        <f t="shared" si="1"/>
        <v>3º SGT   PIMENTEL</v>
      </c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>
      <c r="A571" s="125">
        <v>2679884.0</v>
      </c>
      <c r="B571" s="127" t="s">
        <v>1491</v>
      </c>
      <c r="C571" s="127" t="s">
        <v>1204</v>
      </c>
      <c r="D571" s="127" t="s">
        <v>1492</v>
      </c>
      <c r="E571" s="132" t="str">
        <f t="shared" si="1"/>
        <v>3º SGT   VAILLANT</v>
      </c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>
      <c r="A572" s="123">
        <v>903854.0</v>
      </c>
      <c r="B572" s="129" t="s">
        <v>1493</v>
      </c>
      <c r="C572" s="123" t="s">
        <v>1204</v>
      </c>
      <c r="D572" s="123" t="s">
        <v>1494</v>
      </c>
      <c r="E572" s="131" t="str">
        <f t="shared" si="1"/>
        <v>3º SGT   VALMIR</v>
      </c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>
      <c r="A573" s="125">
        <v>2981696.0</v>
      </c>
      <c r="B573" s="126" t="s">
        <v>1495</v>
      </c>
      <c r="C573" s="127" t="s">
        <v>1204</v>
      </c>
      <c r="D573" s="127" t="s">
        <v>1496</v>
      </c>
      <c r="E573" s="132" t="str">
        <f t="shared" si="1"/>
        <v>3º SGT   ROSILENE</v>
      </c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>
      <c r="A574" s="123">
        <v>2982234.0</v>
      </c>
      <c r="B574" s="123" t="s">
        <v>1497</v>
      </c>
      <c r="C574" s="123" t="s">
        <v>1204</v>
      </c>
      <c r="D574" s="123" t="s">
        <v>1498</v>
      </c>
      <c r="E574" s="131" t="str">
        <f t="shared" si="1"/>
        <v>3º SGT   CRICCO</v>
      </c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>
      <c r="A575" s="125">
        <v>2980592.0</v>
      </c>
      <c r="B575" s="126" t="s">
        <v>1499</v>
      </c>
      <c r="C575" s="127" t="s">
        <v>1204</v>
      </c>
      <c r="D575" s="127" t="s">
        <v>1500</v>
      </c>
      <c r="E575" s="132" t="str">
        <f t="shared" si="1"/>
        <v>3º SGT   NEANDER</v>
      </c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>
      <c r="A576" s="123">
        <v>2980827.0</v>
      </c>
      <c r="B576" s="129" t="s">
        <v>1501</v>
      </c>
      <c r="C576" s="123" t="s">
        <v>1204</v>
      </c>
      <c r="D576" s="123" t="s">
        <v>1502</v>
      </c>
      <c r="E576" s="131" t="str">
        <f t="shared" si="1"/>
        <v>3º SGT   GLEYSON</v>
      </c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>
      <c r="A577" s="125">
        <v>2983729.0</v>
      </c>
      <c r="B577" s="126" t="s">
        <v>1503</v>
      </c>
      <c r="C577" s="127" t="s">
        <v>1204</v>
      </c>
      <c r="D577" s="127" t="s">
        <v>1504</v>
      </c>
      <c r="E577" s="132" t="str">
        <f t="shared" si="1"/>
        <v>3º SGT   THIAGO HENRIQUE</v>
      </c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>
      <c r="A578" s="123">
        <v>2982277.0</v>
      </c>
      <c r="B578" s="129" t="s">
        <v>1505</v>
      </c>
      <c r="C578" s="123" t="s">
        <v>1204</v>
      </c>
      <c r="D578" s="123" t="s">
        <v>1506</v>
      </c>
      <c r="E578" s="131" t="str">
        <f t="shared" si="1"/>
        <v>3º SGT   ELIELBER</v>
      </c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>
      <c r="A579" s="125">
        <v>2984997.0</v>
      </c>
      <c r="B579" s="126" t="s">
        <v>1507</v>
      </c>
      <c r="C579" s="127" t="s">
        <v>1204</v>
      </c>
      <c r="D579" s="127" t="s">
        <v>1508</v>
      </c>
      <c r="E579" s="132" t="str">
        <f t="shared" si="1"/>
        <v>3º SGT   PEDRO HENRIQUE</v>
      </c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>
      <c r="A580" s="123">
        <v>2980886.0</v>
      </c>
      <c r="B580" s="123" t="s">
        <v>1509</v>
      </c>
      <c r="C580" s="123" t="s">
        <v>1204</v>
      </c>
      <c r="D580" s="123" t="s">
        <v>1510</v>
      </c>
      <c r="E580" s="131" t="str">
        <f t="shared" si="1"/>
        <v>3º SGT   ROVETTA</v>
      </c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>
      <c r="A581" s="125">
        <v>2778858.0</v>
      </c>
      <c r="B581" s="127" t="s">
        <v>1511</v>
      </c>
      <c r="C581" s="127" t="s">
        <v>1204</v>
      </c>
      <c r="D581" s="127" t="s">
        <v>1512</v>
      </c>
      <c r="E581" s="132" t="str">
        <f t="shared" si="1"/>
        <v>3º SGT   FAVILLA</v>
      </c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>
      <c r="A582" s="123">
        <v>2981440.0</v>
      </c>
      <c r="B582" s="123" t="s">
        <v>1513</v>
      </c>
      <c r="C582" s="123" t="s">
        <v>1204</v>
      </c>
      <c r="D582" s="123" t="s">
        <v>1514</v>
      </c>
      <c r="E582" s="131" t="str">
        <f t="shared" si="1"/>
        <v>3º SGT   FIGUEIREDO</v>
      </c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>
      <c r="A583" s="125">
        <v>2985330.0</v>
      </c>
      <c r="B583" s="126" t="s">
        <v>1515</v>
      </c>
      <c r="C583" s="127" t="s">
        <v>1204</v>
      </c>
      <c r="D583" s="127" t="s">
        <v>1516</v>
      </c>
      <c r="E583" s="132" t="str">
        <f t="shared" si="1"/>
        <v>3º SGT   JONAS</v>
      </c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>
      <c r="A584" s="123">
        <v>2985004.0</v>
      </c>
      <c r="B584" s="123" t="s">
        <v>1517</v>
      </c>
      <c r="C584" s="123" t="s">
        <v>1204</v>
      </c>
      <c r="D584" s="123" t="s">
        <v>1518</v>
      </c>
      <c r="E584" s="131" t="str">
        <f t="shared" si="1"/>
        <v>3º SGT   GUSMÃO</v>
      </c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>
      <c r="A585" s="125">
        <v>900865.0</v>
      </c>
      <c r="B585" s="127" t="s">
        <v>1519</v>
      </c>
      <c r="C585" s="127" t="s">
        <v>1520</v>
      </c>
      <c r="D585" s="127" t="s">
        <v>1521</v>
      </c>
      <c r="E585" s="132" t="str">
        <f t="shared" si="1"/>
        <v>CB   FRITOLI</v>
      </c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>
      <c r="A586" s="123">
        <v>900762.0</v>
      </c>
      <c r="B586" s="123" t="s">
        <v>1522</v>
      </c>
      <c r="C586" s="123" t="s">
        <v>1520</v>
      </c>
      <c r="D586" s="123" t="s">
        <v>1523</v>
      </c>
      <c r="E586" s="131" t="str">
        <f t="shared" si="1"/>
        <v>CB   MALAQUIAS</v>
      </c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>
      <c r="A587" s="125">
        <v>2777495.0</v>
      </c>
      <c r="B587" s="127" t="s">
        <v>1524</v>
      </c>
      <c r="C587" s="127" t="s">
        <v>1520</v>
      </c>
      <c r="D587" s="127" t="s">
        <v>1525</v>
      </c>
      <c r="E587" s="132" t="str">
        <f t="shared" si="1"/>
        <v>CB   BRAVIN</v>
      </c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>
      <c r="A588" s="123">
        <v>2777967.0</v>
      </c>
      <c r="B588" s="123" t="s">
        <v>1526</v>
      </c>
      <c r="C588" s="123" t="s">
        <v>1520</v>
      </c>
      <c r="D588" s="123" t="s">
        <v>1527</v>
      </c>
      <c r="E588" s="131" t="str">
        <f t="shared" si="1"/>
        <v>CB   FREITAS</v>
      </c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>
      <c r="A589" s="125">
        <v>901559.0</v>
      </c>
      <c r="B589" s="127" t="s">
        <v>1528</v>
      </c>
      <c r="C589" s="127" t="s">
        <v>1520</v>
      </c>
      <c r="D589" s="127" t="s">
        <v>1529</v>
      </c>
      <c r="E589" s="132" t="str">
        <f t="shared" si="1"/>
        <v>CB   VELOSO</v>
      </c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>
      <c r="A590" s="123">
        <v>2652080.0</v>
      </c>
      <c r="B590" s="129" t="s">
        <v>1530</v>
      </c>
      <c r="C590" s="123" t="s">
        <v>1520</v>
      </c>
      <c r="D590" s="123" t="s">
        <v>1531</v>
      </c>
      <c r="E590" s="131" t="str">
        <f t="shared" si="1"/>
        <v>CB   PEDRO</v>
      </c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>
      <c r="A591" s="125">
        <v>2539470.0</v>
      </c>
      <c r="B591" s="126" t="s">
        <v>1532</v>
      </c>
      <c r="C591" s="127" t="s">
        <v>1520</v>
      </c>
      <c r="D591" s="127" t="s">
        <v>1533</v>
      </c>
      <c r="E591" s="132" t="str">
        <f t="shared" si="1"/>
        <v>CB   MARIO</v>
      </c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>
      <c r="A592" s="123">
        <v>2983052.0</v>
      </c>
      <c r="B592" s="129" t="s">
        <v>1534</v>
      </c>
      <c r="C592" s="123" t="s">
        <v>1520</v>
      </c>
      <c r="D592" s="123" t="s">
        <v>1535</v>
      </c>
      <c r="E592" s="131" t="str">
        <f t="shared" si="1"/>
        <v>CB   DANYELLE</v>
      </c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>
      <c r="A593" s="125">
        <v>2983222.0</v>
      </c>
      <c r="B593" s="127" t="s">
        <v>1536</v>
      </c>
      <c r="C593" s="127" t="s">
        <v>1520</v>
      </c>
      <c r="D593" s="127" t="s">
        <v>1537</v>
      </c>
      <c r="E593" s="132" t="str">
        <f t="shared" si="1"/>
        <v>CB   MEIRA</v>
      </c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>
      <c r="A594" s="123">
        <v>2981459.0</v>
      </c>
      <c r="B594" s="129" t="s">
        <v>1538</v>
      </c>
      <c r="C594" s="123" t="s">
        <v>1520</v>
      </c>
      <c r="D594" s="123" t="s">
        <v>1539</v>
      </c>
      <c r="E594" s="131" t="str">
        <f t="shared" si="1"/>
        <v>CB   ANDRE</v>
      </c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>
      <c r="A595" s="125">
        <v>2980959.0</v>
      </c>
      <c r="B595" s="127" t="s">
        <v>1540</v>
      </c>
      <c r="C595" s="127" t="s">
        <v>1520</v>
      </c>
      <c r="D595" s="127" t="s">
        <v>652</v>
      </c>
      <c r="E595" s="132" t="str">
        <f t="shared" si="1"/>
        <v>CB   CARVALHO</v>
      </c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>
      <c r="A596" s="123">
        <v>2983583.0</v>
      </c>
      <c r="B596" s="123" t="s">
        <v>1541</v>
      </c>
      <c r="C596" s="123" t="s">
        <v>1520</v>
      </c>
      <c r="D596" s="123" t="s">
        <v>1542</v>
      </c>
      <c r="E596" s="131" t="str">
        <f t="shared" si="1"/>
        <v>CB   MORENO</v>
      </c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>
      <c r="A597" s="125">
        <v>2981181.0</v>
      </c>
      <c r="B597" s="127" t="s">
        <v>1543</v>
      </c>
      <c r="C597" s="127" t="s">
        <v>1520</v>
      </c>
      <c r="D597" s="127" t="s">
        <v>1544</v>
      </c>
      <c r="E597" s="132" t="str">
        <f t="shared" si="1"/>
        <v>CB   BERGAMASCHI</v>
      </c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>
      <c r="A598" s="123">
        <v>2982366.0</v>
      </c>
      <c r="B598" s="129" t="s">
        <v>1545</v>
      </c>
      <c r="C598" s="123" t="s">
        <v>1520</v>
      </c>
      <c r="D598" s="123" t="s">
        <v>1546</v>
      </c>
      <c r="E598" s="131" t="str">
        <f t="shared" si="1"/>
        <v>CB   WENDEL</v>
      </c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>
      <c r="A599" s="125">
        <v>2981114.0</v>
      </c>
      <c r="B599" s="127" t="s">
        <v>1547</v>
      </c>
      <c r="C599" s="127" t="s">
        <v>1520</v>
      </c>
      <c r="D599" s="127" t="s">
        <v>1548</v>
      </c>
      <c r="E599" s="132" t="str">
        <f t="shared" si="1"/>
        <v>CB   OLIVEIRA</v>
      </c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>
      <c r="A600" s="123">
        <v>2981548.0</v>
      </c>
      <c r="B600" s="123" t="s">
        <v>1549</v>
      </c>
      <c r="C600" s="123" t="s">
        <v>1520</v>
      </c>
      <c r="D600" s="123" t="s">
        <v>1550</v>
      </c>
      <c r="E600" s="131" t="str">
        <f t="shared" si="1"/>
        <v>CB   KELBERT</v>
      </c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>
      <c r="A601" s="125">
        <v>2987252.0</v>
      </c>
      <c r="B601" s="127" t="s">
        <v>1551</v>
      </c>
      <c r="C601" s="127" t="s">
        <v>1520</v>
      </c>
      <c r="D601" s="127" t="s">
        <v>1552</v>
      </c>
      <c r="E601" s="132" t="str">
        <f t="shared" si="1"/>
        <v>CB   GUSS</v>
      </c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>
      <c r="A602" s="123">
        <v>2980584.0</v>
      </c>
      <c r="B602" s="123" t="s">
        <v>1553</v>
      </c>
      <c r="C602" s="123" t="s">
        <v>1520</v>
      </c>
      <c r="D602" s="123" t="s">
        <v>1554</v>
      </c>
      <c r="E602" s="131" t="str">
        <f t="shared" si="1"/>
        <v>CB   MILIORINI</v>
      </c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>
      <c r="A603" s="125">
        <v>3037622.0</v>
      </c>
      <c r="B603" s="127" t="s">
        <v>1555</v>
      </c>
      <c r="C603" s="127" t="s">
        <v>1520</v>
      </c>
      <c r="D603" s="127" t="s">
        <v>1556</v>
      </c>
      <c r="E603" s="132" t="str">
        <f t="shared" si="1"/>
        <v>CB   PICCIN</v>
      </c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>
      <c r="A604" s="123">
        <v>3037835.0</v>
      </c>
      <c r="B604" s="123" t="s">
        <v>1557</v>
      </c>
      <c r="C604" s="123" t="s">
        <v>1520</v>
      </c>
      <c r="D604" s="123" t="s">
        <v>1558</v>
      </c>
      <c r="E604" s="131" t="str">
        <f t="shared" si="1"/>
        <v>CB   NOVELI</v>
      </c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>
      <c r="A605" s="125">
        <v>649780.0</v>
      </c>
      <c r="B605" s="127" t="s">
        <v>1559</v>
      </c>
      <c r="C605" s="127" t="s">
        <v>1520</v>
      </c>
      <c r="D605" s="127" t="s">
        <v>1560</v>
      </c>
      <c r="E605" s="132" t="str">
        <f t="shared" si="1"/>
        <v>CB   GENUINO</v>
      </c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>
      <c r="A606" s="123">
        <v>3038823.0</v>
      </c>
      <c r="B606" s="129" t="s">
        <v>1561</v>
      </c>
      <c r="C606" s="123" t="s">
        <v>1520</v>
      </c>
      <c r="D606" s="123" t="s">
        <v>1562</v>
      </c>
      <c r="E606" s="131" t="str">
        <f t="shared" si="1"/>
        <v>CB   TALLYS</v>
      </c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>
      <c r="A607" s="125">
        <v>3036375.0</v>
      </c>
      <c r="B607" s="126" t="s">
        <v>1563</v>
      </c>
      <c r="C607" s="127" t="s">
        <v>1520</v>
      </c>
      <c r="D607" s="127" t="s">
        <v>1564</v>
      </c>
      <c r="E607" s="132" t="str">
        <f t="shared" si="1"/>
        <v>CB   MARIANA</v>
      </c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>
      <c r="A608" s="123">
        <v>3037380.0</v>
      </c>
      <c r="B608" s="123" t="s">
        <v>1565</v>
      </c>
      <c r="C608" s="123" t="s">
        <v>1520</v>
      </c>
      <c r="D608" s="123" t="s">
        <v>1566</v>
      </c>
      <c r="E608" s="131" t="str">
        <f t="shared" si="1"/>
        <v>CB   CABIDELLI</v>
      </c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>
      <c r="A609" s="125">
        <v>1542176.0</v>
      </c>
      <c r="B609" s="127" t="s">
        <v>1567</v>
      </c>
      <c r="C609" s="127" t="s">
        <v>1520</v>
      </c>
      <c r="D609" s="127" t="s">
        <v>1568</v>
      </c>
      <c r="E609" s="132" t="str">
        <f t="shared" si="1"/>
        <v>CB   WESTE</v>
      </c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>
      <c r="A610" s="123">
        <v>3036260.0</v>
      </c>
      <c r="B610" s="129" t="s">
        <v>1569</v>
      </c>
      <c r="C610" s="123" t="s">
        <v>1520</v>
      </c>
      <c r="D610" s="123" t="s">
        <v>1570</v>
      </c>
      <c r="E610" s="131" t="str">
        <f t="shared" si="1"/>
        <v>CB   MARIA DA PENHA</v>
      </c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>
      <c r="A611" s="125">
        <v>3037444.0</v>
      </c>
      <c r="B611" s="126" t="s">
        <v>1571</v>
      </c>
      <c r="C611" s="127" t="s">
        <v>1520</v>
      </c>
      <c r="D611" s="127" t="s">
        <v>1572</v>
      </c>
      <c r="E611" s="132" t="str">
        <f t="shared" si="1"/>
        <v>CB   W RANGEL</v>
      </c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>
      <c r="A612" s="123">
        <v>3037509.0</v>
      </c>
      <c r="B612" s="123" t="s">
        <v>1573</v>
      </c>
      <c r="C612" s="123" t="s">
        <v>1520</v>
      </c>
      <c r="D612" s="123" t="s">
        <v>1574</v>
      </c>
      <c r="E612" s="131" t="str">
        <f t="shared" si="1"/>
        <v>CB   BARCELLOS</v>
      </c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>
      <c r="A613" s="125">
        <v>3037177.0</v>
      </c>
      <c r="B613" s="127" t="s">
        <v>1575</v>
      </c>
      <c r="C613" s="127" t="s">
        <v>1520</v>
      </c>
      <c r="D613" s="127" t="s">
        <v>1576</v>
      </c>
      <c r="E613" s="132" t="str">
        <f t="shared" si="1"/>
        <v>CB   GUEDES</v>
      </c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>
      <c r="A614" s="123">
        <v>2726041.0</v>
      </c>
      <c r="B614" s="123" t="s">
        <v>1577</v>
      </c>
      <c r="C614" s="123" t="s">
        <v>1520</v>
      </c>
      <c r="D614" s="123" t="s">
        <v>1578</v>
      </c>
      <c r="E614" s="131" t="str">
        <f t="shared" si="1"/>
        <v>CB   PIRAJÁ</v>
      </c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>
      <c r="A615" s="125">
        <v>3037584.0</v>
      </c>
      <c r="B615" s="126" t="s">
        <v>1579</v>
      </c>
      <c r="C615" s="127" t="s">
        <v>1520</v>
      </c>
      <c r="D615" s="127" t="s">
        <v>1580</v>
      </c>
      <c r="E615" s="132" t="str">
        <f t="shared" si="1"/>
        <v>CB   HOMERO</v>
      </c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>
      <c r="A616" s="123">
        <v>3039005.0</v>
      </c>
      <c r="B616" s="129" t="s">
        <v>1581</v>
      </c>
      <c r="C616" s="123" t="s">
        <v>1520</v>
      </c>
      <c r="D616" s="123" t="s">
        <v>1582</v>
      </c>
      <c r="E616" s="131" t="str">
        <f t="shared" si="1"/>
        <v>CB   ALEXSON</v>
      </c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>
      <c r="A617" s="125">
        <v>3037487.0</v>
      </c>
      <c r="B617" s="126" t="s">
        <v>1583</v>
      </c>
      <c r="C617" s="127" t="s">
        <v>1520</v>
      </c>
      <c r="D617" s="127" t="s">
        <v>954</v>
      </c>
      <c r="E617" s="132" t="str">
        <f t="shared" si="1"/>
        <v>CB   ROGERIO</v>
      </c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>
      <c r="A618" s="123">
        <v>3037797.0</v>
      </c>
      <c r="B618" s="123" t="s">
        <v>1584</v>
      </c>
      <c r="C618" s="123" t="s">
        <v>1520</v>
      </c>
      <c r="D618" s="123" t="s">
        <v>1585</v>
      </c>
      <c r="E618" s="131" t="str">
        <f t="shared" si="1"/>
        <v>CB   STEINKOPF</v>
      </c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>
      <c r="A619" s="125">
        <v>3038270.0</v>
      </c>
      <c r="B619" s="127" t="s">
        <v>1586</v>
      </c>
      <c r="C619" s="127" t="s">
        <v>1520</v>
      </c>
      <c r="D619" s="127" t="s">
        <v>1587</v>
      </c>
      <c r="E619" s="132" t="str">
        <f t="shared" si="1"/>
        <v>CB   BARREIROS</v>
      </c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>
      <c r="A620" s="123">
        <v>3036812.0</v>
      </c>
      <c r="B620" s="123" t="s">
        <v>1588</v>
      </c>
      <c r="C620" s="123" t="s">
        <v>1520</v>
      </c>
      <c r="D620" s="123" t="s">
        <v>1589</v>
      </c>
      <c r="E620" s="131" t="str">
        <f t="shared" si="1"/>
        <v>CB   MARLEY</v>
      </c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>
      <c r="A621" s="125">
        <v>3036324.0</v>
      </c>
      <c r="B621" s="127" t="s">
        <v>1590</v>
      </c>
      <c r="C621" s="127" t="s">
        <v>1520</v>
      </c>
      <c r="D621" s="127" t="s">
        <v>907</v>
      </c>
      <c r="E621" s="132" t="str">
        <f t="shared" si="1"/>
        <v>CB   FADINI</v>
      </c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>
      <c r="A622" s="123">
        <v>3037142.0</v>
      </c>
      <c r="B622" s="129" t="s">
        <v>1591</v>
      </c>
      <c r="C622" s="123" t="s">
        <v>1520</v>
      </c>
      <c r="D622" s="123" t="s">
        <v>1592</v>
      </c>
      <c r="E622" s="131" t="str">
        <f t="shared" si="1"/>
        <v>CB   CAROLINA ANTUNES</v>
      </c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>
      <c r="A623" s="125">
        <v>3037150.0</v>
      </c>
      <c r="B623" s="127" t="s">
        <v>1593</v>
      </c>
      <c r="C623" s="127" t="s">
        <v>1520</v>
      </c>
      <c r="D623" s="127" t="s">
        <v>1594</v>
      </c>
      <c r="E623" s="132" t="str">
        <f t="shared" si="1"/>
        <v>CB   GRADIM</v>
      </c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>
      <c r="A624" s="123">
        <v>3036928.0</v>
      </c>
      <c r="B624" s="123" t="s">
        <v>1595</v>
      </c>
      <c r="C624" s="123" t="s">
        <v>1520</v>
      </c>
      <c r="D624" s="123" t="s">
        <v>473</v>
      </c>
      <c r="E624" s="131" t="str">
        <f t="shared" si="1"/>
        <v>CB   THOMPSON</v>
      </c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>
      <c r="A625" s="125">
        <v>3038858.0</v>
      </c>
      <c r="B625" s="126" t="s">
        <v>1596</v>
      </c>
      <c r="C625" s="127" t="s">
        <v>1520</v>
      </c>
      <c r="D625" s="127" t="s">
        <v>1597</v>
      </c>
      <c r="E625" s="132" t="str">
        <f t="shared" si="1"/>
        <v>CB   BRENO</v>
      </c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>
      <c r="A626" s="123">
        <v>3036731.0</v>
      </c>
      <c r="B626" s="123" t="s">
        <v>1598</v>
      </c>
      <c r="C626" s="123" t="s">
        <v>1520</v>
      </c>
      <c r="D626" s="123" t="s">
        <v>1599</v>
      </c>
      <c r="E626" s="131" t="str">
        <f t="shared" si="1"/>
        <v>CB   VITTORE</v>
      </c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>
      <c r="A627" s="125">
        <v>3036855.0</v>
      </c>
      <c r="B627" s="127" t="s">
        <v>1600</v>
      </c>
      <c r="C627" s="127" t="s">
        <v>1520</v>
      </c>
      <c r="D627" s="127" t="s">
        <v>1601</v>
      </c>
      <c r="E627" s="132" t="str">
        <f t="shared" si="1"/>
        <v>CB   COCO</v>
      </c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>
      <c r="A628" s="123">
        <v>2687828.0</v>
      </c>
      <c r="B628" s="123" t="s">
        <v>1602</v>
      </c>
      <c r="C628" s="123" t="s">
        <v>1520</v>
      </c>
      <c r="D628" s="123" t="s">
        <v>1603</v>
      </c>
      <c r="E628" s="131" t="str">
        <f t="shared" si="1"/>
        <v>CB   SERAPIAO</v>
      </c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>
      <c r="A629" s="125">
        <v>3038440.0</v>
      </c>
      <c r="B629" s="127" t="s">
        <v>1604</v>
      </c>
      <c r="C629" s="127" t="s">
        <v>1520</v>
      </c>
      <c r="D629" s="127" t="s">
        <v>1605</v>
      </c>
      <c r="E629" s="132" t="str">
        <f t="shared" si="1"/>
        <v>CB   BOLDRINI</v>
      </c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>
      <c r="A630" s="123">
        <v>3036707.0</v>
      </c>
      <c r="B630" s="123" t="s">
        <v>1606</v>
      </c>
      <c r="C630" s="123" t="s">
        <v>1520</v>
      </c>
      <c r="D630" s="123" t="s">
        <v>1607</v>
      </c>
      <c r="E630" s="131" t="str">
        <f t="shared" si="1"/>
        <v>CB   RHEIN</v>
      </c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>
      <c r="A631" s="125">
        <v>3036189.0</v>
      </c>
      <c r="B631" s="126" t="s">
        <v>1608</v>
      </c>
      <c r="C631" s="127" t="s">
        <v>1520</v>
      </c>
      <c r="D631" s="127" t="s">
        <v>1609</v>
      </c>
      <c r="E631" s="132" t="str">
        <f t="shared" si="1"/>
        <v>CB   LARISSA PERIM</v>
      </c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>
      <c r="A632" s="123">
        <v>3037495.0</v>
      </c>
      <c r="B632" s="129" t="s">
        <v>1610</v>
      </c>
      <c r="C632" s="123" t="s">
        <v>1520</v>
      </c>
      <c r="D632" s="123" t="s">
        <v>1611</v>
      </c>
      <c r="E632" s="131" t="str">
        <f t="shared" si="1"/>
        <v>CB   BELCHIOR</v>
      </c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>
      <c r="A633" s="125">
        <v>3037193.0</v>
      </c>
      <c r="B633" s="127" t="s">
        <v>1612</v>
      </c>
      <c r="C633" s="127" t="s">
        <v>1520</v>
      </c>
      <c r="D633" s="127" t="s">
        <v>1613</v>
      </c>
      <c r="E633" s="132" t="str">
        <f t="shared" si="1"/>
        <v>CB   ARAÚJO</v>
      </c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>
      <c r="A634" s="123">
        <v>3036758.0</v>
      </c>
      <c r="B634" s="123" t="s">
        <v>1614</v>
      </c>
      <c r="C634" s="123" t="s">
        <v>1520</v>
      </c>
      <c r="D634" s="123" t="s">
        <v>1615</v>
      </c>
      <c r="E634" s="131" t="str">
        <f t="shared" si="1"/>
        <v>CB   CATRINQUE</v>
      </c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>
      <c r="A635" s="125">
        <v>3037010.0</v>
      </c>
      <c r="B635" s="127" t="s">
        <v>1616</v>
      </c>
      <c r="C635" s="127" t="s">
        <v>1520</v>
      </c>
      <c r="D635" s="127" t="s">
        <v>1617</v>
      </c>
      <c r="E635" s="132" t="str">
        <f t="shared" si="1"/>
        <v>CB   MENEGUITI</v>
      </c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>
      <c r="A636" s="123">
        <v>3037860.0</v>
      </c>
      <c r="B636" s="129" t="s">
        <v>1618</v>
      </c>
      <c r="C636" s="123" t="s">
        <v>1520</v>
      </c>
      <c r="D636" s="123" t="s">
        <v>1619</v>
      </c>
      <c r="E636" s="131" t="str">
        <f t="shared" si="1"/>
        <v>CB   RIQUELME</v>
      </c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>
      <c r="A637" s="125">
        <v>3037029.0</v>
      </c>
      <c r="B637" s="126" t="s">
        <v>1620</v>
      </c>
      <c r="C637" s="127" t="s">
        <v>1520</v>
      </c>
      <c r="D637" s="127" t="s">
        <v>505</v>
      </c>
      <c r="E637" s="132" t="str">
        <f t="shared" si="1"/>
        <v>CB   DOUGLAS</v>
      </c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>
      <c r="A638" s="123">
        <v>3037398.0</v>
      </c>
      <c r="B638" s="123" t="s">
        <v>1621</v>
      </c>
      <c r="C638" s="123" t="s">
        <v>1520</v>
      </c>
      <c r="D638" s="123" t="s">
        <v>1622</v>
      </c>
      <c r="E638" s="131" t="str">
        <f t="shared" si="1"/>
        <v>CB   FREIRE</v>
      </c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>
      <c r="A639" s="125">
        <v>3036871.0</v>
      </c>
      <c r="B639" s="127" t="s">
        <v>1623</v>
      </c>
      <c r="C639" s="127" t="s">
        <v>1520</v>
      </c>
      <c r="D639" s="127" t="s">
        <v>1624</v>
      </c>
      <c r="E639" s="132" t="str">
        <f t="shared" si="1"/>
        <v>CB   DUARTE</v>
      </c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>
      <c r="A640" s="123">
        <v>3055035.0</v>
      </c>
      <c r="B640" s="123" t="s">
        <v>1625</v>
      </c>
      <c r="C640" s="123" t="s">
        <v>1520</v>
      </c>
      <c r="D640" s="123" t="s">
        <v>1626</v>
      </c>
      <c r="E640" s="131" t="str">
        <f t="shared" si="1"/>
        <v>CB   SOBREIRA</v>
      </c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>
      <c r="A641" s="125">
        <v>3038262.0</v>
      </c>
      <c r="B641" s="127" t="s">
        <v>1627</v>
      </c>
      <c r="C641" s="127" t="s">
        <v>1520</v>
      </c>
      <c r="D641" s="127" t="s">
        <v>1628</v>
      </c>
      <c r="E641" s="132" t="str">
        <f t="shared" si="1"/>
        <v>CB   TURBAY</v>
      </c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>
      <c r="A642" s="123">
        <v>3037517.0</v>
      </c>
      <c r="B642" s="123" t="s">
        <v>1629</v>
      </c>
      <c r="C642" s="123" t="s">
        <v>1520</v>
      </c>
      <c r="D642" s="123" t="s">
        <v>1630</v>
      </c>
      <c r="E642" s="131" t="str">
        <f t="shared" si="1"/>
        <v>CB   TEIXEIRA</v>
      </c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>
      <c r="A643" s="125">
        <v>3038904.0</v>
      </c>
      <c r="B643" s="127" t="s">
        <v>1631</v>
      </c>
      <c r="C643" s="127" t="s">
        <v>1520</v>
      </c>
      <c r="D643" s="127" t="s">
        <v>1632</v>
      </c>
      <c r="E643" s="132" t="str">
        <f t="shared" si="1"/>
        <v>CB   BRUNHARA</v>
      </c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>
      <c r="A644" s="123">
        <v>3037185.0</v>
      </c>
      <c r="B644" s="129" t="s">
        <v>1633</v>
      </c>
      <c r="C644" s="123" t="s">
        <v>1520</v>
      </c>
      <c r="D644" s="123" t="s">
        <v>1634</v>
      </c>
      <c r="E644" s="131" t="str">
        <f t="shared" si="1"/>
        <v>CB   MICHEL</v>
      </c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>
      <c r="A645" s="125">
        <v>3036642.0</v>
      </c>
      <c r="B645" s="127" t="s">
        <v>1635</v>
      </c>
      <c r="C645" s="127" t="s">
        <v>1520</v>
      </c>
      <c r="D645" s="127" t="s">
        <v>1636</v>
      </c>
      <c r="E645" s="132" t="str">
        <f t="shared" si="1"/>
        <v>CB   BERMOND</v>
      </c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>
      <c r="A646" s="123">
        <v>3038203.0</v>
      </c>
      <c r="B646" s="123" t="s">
        <v>1637</v>
      </c>
      <c r="C646" s="123" t="s">
        <v>1520</v>
      </c>
      <c r="D646" s="123" t="s">
        <v>1638</v>
      </c>
      <c r="E646" s="131" t="str">
        <f t="shared" si="1"/>
        <v>CB   BRANDOLINI</v>
      </c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>
      <c r="A647" s="125">
        <v>2656817.0</v>
      </c>
      <c r="B647" s="127" t="s">
        <v>1639</v>
      </c>
      <c r="C647" s="127" t="s">
        <v>1520</v>
      </c>
      <c r="D647" s="127" t="s">
        <v>1640</v>
      </c>
      <c r="E647" s="132" t="str">
        <f t="shared" si="1"/>
        <v>CB   PEDRINI</v>
      </c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>
      <c r="A648" s="123">
        <v>3036456.0</v>
      </c>
      <c r="B648" s="123" t="s">
        <v>1641</v>
      </c>
      <c r="C648" s="123" t="s">
        <v>1520</v>
      </c>
      <c r="D648" s="123" t="s">
        <v>1642</v>
      </c>
      <c r="E648" s="131" t="str">
        <f t="shared" si="1"/>
        <v>CB   CANDEIAS</v>
      </c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>
      <c r="A649" s="125">
        <v>2677989.0</v>
      </c>
      <c r="B649" s="127" t="s">
        <v>1643</v>
      </c>
      <c r="C649" s="127" t="s">
        <v>1520</v>
      </c>
      <c r="D649" s="127" t="s">
        <v>1644</v>
      </c>
      <c r="E649" s="132" t="str">
        <f t="shared" si="1"/>
        <v>CB   CONTARATO</v>
      </c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>
      <c r="A650" s="123">
        <v>3049299.0</v>
      </c>
      <c r="B650" s="123" t="s">
        <v>1645</v>
      </c>
      <c r="C650" s="123" t="s">
        <v>1520</v>
      </c>
      <c r="D650" s="123" t="s">
        <v>1646</v>
      </c>
      <c r="E650" s="131" t="str">
        <f t="shared" si="1"/>
        <v>CB   RORIZ</v>
      </c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>
      <c r="A651" s="125">
        <v>3038386.0</v>
      </c>
      <c r="B651" s="127" t="s">
        <v>1647</v>
      </c>
      <c r="C651" s="127" t="s">
        <v>1520</v>
      </c>
      <c r="D651" s="127" t="s">
        <v>1648</v>
      </c>
      <c r="E651" s="132" t="str">
        <f t="shared" si="1"/>
        <v>CB   SONEGHETI</v>
      </c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>
      <c r="A652" s="123">
        <v>3036944.0</v>
      </c>
      <c r="B652" s="123" t="s">
        <v>1649</v>
      </c>
      <c r="C652" s="123" t="s">
        <v>1520</v>
      </c>
      <c r="D652" s="123" t="s">
        <v>1650</v>
      </c>
      <c r="E652" s="131" t="str">
        <f t="shared" si="1"/>
        <v>CB   PERIM</v>
      </c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>
      <c r="A653" s="125">
        <v>3037304.0</v>
      </c>
      <c r="B653" s="127" t="s">
        <v>1651</v>
      </c>
      <c r="C653" s="127" t="s">
        <v>1520</v>
      </c>
      <c r="D653" s="127" t="s">
        <v>1652</v>
      </c>
      <c r="E653" s="132" t="str">
        <f t="shared" si="1"/>
        <v>CB   PIVOVAR</v>
      </c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>
      <c r="A654" s="123">
        <v>3037703.0</v>
      </c>
      <c r="B654" s="123" t="s">
        <v>1653</v>
      </c>
      <c r="C654" s="123" t="s">
        <v>1520</v>
      </c>
      <c r="D654" s="123" t="s">
        <v>1654</v>
      </c>
      <c r="E654" s="131" t="str">
        <f t="shared" si="1"/>
        <v>CB   LOUZADA</v>
      </c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>
      <c r="A655" s="125">
        <v>3037819.0</v>
      </c>
      <c r="B655" s="127" t="s">
        <v>1655</v>
      </c>
      <c r="C655" s="127" t="s">
        <v>1520</v>
      </c>
      <c r="D655" s="127" t="s">
        <v>1656</v>
      </c>
      <c r="E655" s="132" t="str">
        <f t="shared" si="1"/>
        <v>CB   SIQUEIRA</v>
      </c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>
      <c r="A656" s="123">
        <v>3036790.0</v>
      </c>
      <c r="B656" s="123" t="s">
        <v>1657</v>
      </c>
      <c r="C656" s="123" t="s">
        <v>1520</v>
      </c>
      <c r="D656" s="123" t="s">
        <v>1658</v>
      </c>
      <c r="E656" s="131" t="str">
        <f t="shared" si="1"/>
        <v>CB   LOURENÇO</v>
      </c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>
      <c r="A657" s="125">
        <v>3037894.0</v>
      </c>
      <c r="B657" s="126" t="s">
        <v>1659</v>
      </c>
      <c r="C657" s="127" t="s">
        <v>1520</v>
      </c>
      <c r="D657" s="127" t="s">
        <v>1660</v>
      </c>
      <c r="E657" s="132" t="str">
        <f t="shared" si="1"/>
        <v>CB   RODOLFO NASCIMENTO</v>
      </c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>
      <c r="A658" s="123">
        <v>3039501.0</v>
      </c>
      <c r="B658" s="123" t="s">
        <v>1661</v>
      </c>
      <c r="C658" s="123" t="s">
        <v>1520</v>
      </c>
      <c r="D658" s="123" t="s">
        <v>1662</v>
      </c>
      <c r="E658" s="131" t="str">
        <f t="shared" si="1"/>
        <v>CB   CORDEIRO</v>
      </c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>
      <c r="A659" s="125">
        <v>3038475.0</v>
      </c>
      <c r="B659" s="126" t="s">
        <v>1663</v>
      </c>
      <c r="C659" s="127" t="s">
        <v>1520</v>
      </c>
      <c r="D659" s="127" t="s">
        <v>1664</v>
      </c>
      <c r="E659" s="132" t="str">
        <f t="shared" si="1"/>
        <v>CB   BRITO MENDES</v>
      </c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>
      <c r="A660" s="123">
        <v>3037266.0</v>
      </c>
      <c r="B660" s="129" t="s">
        <v>1665</v>
      </c>
      <c r="C660" s="123" t="s">
        <v>1520</v>
      </c>
      <c r="D660" s="123" t="s">
        <v>1666</v>
      </c>
      <c r="E660" s="131" t="str">
        <f t="shared" si="1"/>
        <v>CB   MAGNO</v>
      </c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>
      <c r="A661" s="125">
        <v>3038173.0</v>
      </c>
      <c r="B661" s="126" t="s">
        <v>1667</v>
      </c>
      <c r="C661" s="127" t="s">
        <v>1520</v>
      </c>
      <c r="D661" s="127" t="s">
        <v>1668</v>
      </c>
      <c r="E661" s="132" t="str">
        <f t="shared" si="1"/>
        <v>CB   L MACHADO</v>
      </c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>
      <c r="A662" s="123">
        <v>2894688.0</v>
      </c>
      <c r="B662" s="129" t="s">
        <v>1669</v>
      </c>
      <c r="C662" s="123" t="s">
        <v>1520</v>
      </c>
      <c r="D662" s="123" t="s">
        <v>1670</v>
      </c>
      <c r="E662" s="131" t="str">
        <f t="shared" si="1"/>
        <v>CB   VICTOR DIAS</v>
      </c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>
      <c r="A663" s="125">
        <v>3036200.0</v>
      </c>
      <c r="B663" s="126" t="s">
        <v>1671</v>
      </c>
      <c r="C663" s="127" t="s">
        <v>1520</v>
      </c>
      <c r="D663" s="127" t="s">
        <v>1672</v>
      </c>
      <c r="E663" s="132" t="str">
        <f t="shared" si="1"/>
        <v>CB   THATIANA NOBRE</v>
      </c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>
      <c r="A664" s="123">
        <v>3036677.0</v>
      </c>
      <c r="B664" s="129" t="s">
        <v>1673</v>
      </c>
      <c r="C664" s="123" t="s">
        <v>1520</v>
      </c>
      <c r="D664" s="123" t="s">
        <v>1674</v>
      </c>
      <c r="E664" s="131" t="str">
        <f t="shared" si="1"/>
        <v>CB   PAULO GOMES</v>
      </c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>
      <c r="A665" s="125">
        <v>3037770.0</v>
      </c>
      <c r="B665" s="126" t="s">
        <v>1675</v>
      </c>
      <c r="C665" s="127" t="s">
        <v>1520</v>
      </c>
      <c r="D665" s="127" t="s">
        <v>1676</v>
      </c>
      <c r="E665" s="132" t="str">
        <f t="shared" si="1"/>
        <v>CB   JEZREEL</v>
      </c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>
      <c r="A666" s="123">
        <v>3037754.0</v>
      </c>
      <c r="B666" s="129" t="s">
        <v>1677</v>
      </c>
      <c r="C666" s="123" t="s">
        <v>1520</v>
      </c>
      <c r="D666" s="123" t="s">
        <v>1678</v>
      </c>
      <c r="E666" s="131" t="str">
        <f t="shared" si="1"/>
        <v>CB   RAFAEL BARROS</v>
      </c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>
      <c r="A667" s="125">
        <v>3037533.0</v>
      </c>
      <c r="B667" s="127" t="s">
        <v>1679</v>
      </c>
      <c r="C667" s="127" t="s">
        <v>1520</v>
      </c>
      <c r="D667" s="127" t="s">
        <v>1680</v>
      </c>
      <c r="E667" s="132" t="str">
        <f t="shared" si="1"/>
        <v>CB   PELISSARI</v>
      </c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>
      <c r="A668" s="123">
        <v>3036235.0</v>
      </c>
      <c r="B668" s="129" t="s">
        <v>1681</v>
      </c>
      <c r="C668" s="123" t="s">
        <v>1520</v>
      </c>
      <c r="D668" s="123" t="s">
        <v>1682</v>
      </c>
      <c r="E668" s="131" t="str">
        <f t="shared" si="1"/>
        <v>CB   POLLIANA</v>
      </c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>
      <c r="A669" s="125">
        <v>3038840.0</v>
      </c>
      <c r="B669" s="126" t="s">
        <v>1683</v>
      </c>
      <c r="C669" s="127" t="s">
        <v>1520</v>
      </c>
      <c r="D669" s="127" t="s">
        <v>1684</v>
      </c>
      <c r="E669" s="132" t="str">
        <f t="shared" si="1"/>
        <v>CB   WESLEY SOUZA</v>
      </c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>
      <c r="A670" s="123">
        <v>3038343.0</v>
      </c>
      <c r="B670" s="123" t="s">
        <v>1685</v>
      </c>
      <c r="C670" s="123" t="s">
        <v>1520</v>
      </c>
      <c r="D670" s="123" t="s">
        <v>1686</v>
      </c>
      <c r="E670" s="131" t="str">
        <f t="shared" si="1"/>
        <v>CB   SPERANCINI</v>
      </c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>
      <c r="A671" s="125">
        <v>3037460.0</v>
      </c>
      <c r="B671" s="126" t="s">
        <v>1687</v>
      </c>
      <c r="C671" s="127" t="s">
        <v>1520</v>
      </c>
      <c r="D671" s="127" t="s">
        <v>841</v>
      </c>
      <c r="E671" s="132" t="str">
        <f t="shared" si="1"/>
        <v>CB   JORGE</v>
      </c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>
      <c r="A672" s="123">
        <v>3038378.0</v>
      </c>
      <c r="B672" s="123" t="s">
        <v>1688</v>
      </c>
      <c r="C672" s="123" t="s">
        <v>1520</v>
      </c>
      <c r="D672" s="123" t="s">
        <v>1689</v>
      </c>
      <c r="E672" s="131" t="str">
        <f t="shared" si="1"/>
        <v>CB   BULLERJAHN</v>
      </c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>
      <c r="A673" s="125">
        <v>2929147.0</v>
      </c>
      <c r="B673" s="127" t="s">
        <v>1690</v>
      </c>
      <c r="C673" s="127" t="s">
        <v>1520</v>
      </c>
      <c r="D673" s="127" t="s">
        <v>1691</v>
      </c>
      <c r="E673" s="132" t="str">
        <f t="shared" si="1"/>
        <v>CB   BAIENSE</v>
      </c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>
      <c r="A674" s="123">
        <v>3038238.0</v>
      </c>
      <c r="B674" s="129" t="s">
        <v>1692</v>
      </c>
      <c r="C674" s="123" t="s">
        <v>1520</v>
      </c>
      <c r="D674" s="123" t="s">
        <v>1693</v>
      </c>
      <c r="E674" s="131" t="str">
        <f t="shared" si="1"/>
        <v>CB   THIAGO MIRANDA</v>
      </c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>
      <c r="A675" s="125">
        <v>3048330.0</v>
      </c>
      <c r="B675" s="127" t="s">
        <v>1694</v>
      </c>
      <c r="C675" s="127" t="s">
        <v>1520</v>
      </c>
      <c r="D675" s="127" t="s">
        <v>1695</v>
      </c>
      <c r="E675" s="132" t="str">
        <f t="shared" si="1"/>
        <v>CB   MENEGUELLI</v>
      </c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>
      <c r="A676" s="123">
        <v>3038157.0</v>
      </c>
      <c r="B676" s="123" t="s">
        <v>1696</v>
      </c>
      <c r="C676" s="123" t="s">
        <v>1520</v>
      </c>
      <c r="D676" s="123" t="s">
        <v>1697</v>
      </c>
      <c r="E676" s="131" t="str">
        <f t="shared" si="1"/>
        <v>CB   DONATO</v>
      </c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>
      <c r="A677" s="125">
        <v>3037410.0</v>
      </c>
      <c r="B677" s="127" t="s">
        <v>1698</v>
      </c>
      <c r="C677" s="127" t="s">
        <v>1520</v>
      </c>
      <c r="D677" s="127" t="s">
        <v>1699</v>
      </c>
      <c r="E677" s="132" t="str">
        <f t="shared" si="1"/>
        <v>CB   VINICIOS BATISTA</v>
      </c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>
      <c r="A678" s="123">
        <v>3037070.0</v>
      </c>
      <c r="B678" s="123" t="s">
        <v>1700</v>
      </c>
      <c r="C678" s="123" t="s">
        <v>1520</v>
      </c>
      <c r="D678" s="123" t="s">
        <v>1701</v>
      </c>
      <c r="E678" s="131" t="str">
        <f t="shared" si="1"/>
        <v>CB   BRUNORO</v>
      </c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>
      <c r="A679" s="125">
        <v>3037800.0</v>
      </c>
      <c r="B679" s="127" t="s">
        <v>1702</v>
      </c>
      <c r="C679" s="127" t="s">
        <v>1520</v>
      </c>
      <c r="D679" s="127" t="s">
        <v>649</v>
      </c>
      <c r="E679" s="132" t="str">
        <f t="shared" si="1"/>
        <v>CB   BRITO</v>
      </c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>
      <c r="A680" s="123">
        <v>3036413.0</v>
      </c>
      <c r="B680" s="123" t="s">
        <v>1703</v>
      </c>
      <c r="C680" s="123" t="s">
        <v>1520</v>
      </c>
      <c r="D680" s="123" t="s">
        <v>1704</v>
      </c>
      <c r="E680" s="131" t="str">
        <f t="shared" si="1"/>
        <v>CB   ANDREATTA</v>
      </c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>
      <c r="A681" s="125">
        <v>3036367.0</v>
      </c>
      <c r="B681" s="126" t="s">
        <v>1705</v>
      </c>
      <c r="C681" s="127" t="s">
        <v>1520</v>
      </c>
      <c r="D681" s="127" t="s">
        <v>1706</v>
      </c>
      <c r="E681" s="132" t="str">
        <f t="shared" si="1"/>
        <v>CB   DOLORES</v>
      </c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>
      <c r="A682" s="123">
        <v>2566257.0</v>
      </c>
      <c r="B682" s="129" t="s">
        <v>1707</v>
      </c>
      <c r="C682" s="123" t="s">
        <v>1520</v>
      </c>
      <c r="D682" s="123" t="s">
        <v>1708</v>
      </c>
      <c r="E682" s="131" t="str">
        <f t="shared" si="1"/>
        <v>CB   LILIAN</v>
      </c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>
      <c r="A683" s="125">
        <v>3037169.0</v>
      </c>
      <c r="B683" s="127" t="s">
        <v>1709</v>
      </c>
      <c r="C683" s="127" t="s">
        <v>1520</v>
      </c>
      <c r="D683" s="127" t="s">
        <v>1710</v>
      </c>
      <c r="E683" s="132" t="str">
        <f t="shared" si="1"/>
        <v>CB   RAMON</v>
      </c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>
      <c r="A684" s="123">
        <v>3037550.0</v>
      </c>
      <c r="B684" s="123" t="s">
        <v>1711</v>
      </c>
      <c r="C684" s="123" t="s">
        <v>1520</v>
      </c>
      <c r="D684" s="123" t="s">
        <v>1712</v>
      </c>
      <c r="E684" s="131" t="str">
        <f t="shared" si="1"/>
        <v>CB   MENDONÇA</v>
      </c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>
      <c r="A685" s="125">
        <v>2928310.0</v>
      </c>
      <c r="B685" s="126" t="s">
        <v>1713</v>
      </c>
      <c r="C685" s="127" t="s">
        <v>1520</v>
      </c>
      <c r="D685" s="127" t="s">
        <v>1714</v>
      </c>
      <c r="E685" s="132" t="str">
        <f t="shared" si="1"/>
        <v>CB   DANIELI</v>
      </c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>
      <c r="A686" s="123">
        <v>3037290.0</v>
      </c>
      <c r="B686" s="129" t="s">
        <v>1715</v>
      </c>
      <c r="C686" s="123" t="s">
        <v>1520</v>
      </c>
      <c r="D686" s="123" t="s">
        <v>1716</v>
      </c>
      <c r="E686" s="131" t="str">
        <f t="shared" si="1"/>
        <v>CB   RAPHAEL SILVA</v>
      </c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>
      <c r="A687" s="125">
        <v>3036880.0</v>
      </c>
      <c r="B687" s="126" t="s">
        <v>1717</v>
      </c>
      <c r="C687" s="127" t="s">
        <v>1520</v>
      </c>
      <c r="D687" s="127" t="s">
        <v>1718</v>
      </c>
      <c r="E687" s="132" t="str">
        <f t="shared" si="1"/>
        <v>CB   WANDER</v>
      </c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>
      <c r="A688" s="123">
        <v>2511894.0</v>
      </c>
      <c r="B688" s="129" t="s">
        <v>1719</v>
      </c>
      <c r="C688" s="123" t="s">
        <v>1520</v>
      </c>
      <c r="D688" s="123" t="s">
        <v>1720</v>
      </c>
      <c r="E688" s="131" t="str">
        <f t="shared" si="1"/>
        <v>CB   RAFAELA</v>
      </c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>
      <c r="A689" s="125">
        <v>3037657.0</v>
      </c>
      <c r="B689" s="126" t="s">
        <v>1721</v>
      </c>
      <c r="C689" s="127" t="s">
        <v>1520</v>
      </c>
      <c r="D689" s="127" t="s">
        <v>1722</v>
      </c>
      <c r="E689" s="132" t="str">
        <f t="shared" si="1"/>
        <v>CB   ANDRÉ LUIS</v>
      </c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>
      <c r="A690" s="123">
        <v>3010759.0</v>
      </c>
      <c r="B690" s="129" t="s">
        <v>1723</v>
      </c>
      <c r="C690" s="123" t="s">
        <v>1520</v>
      </c>
      <c r="D690" s="123" t="s">
        <v>1724</v>
      </c>
      <c r="E690" s="131" t="str">
        <f t="shared" si="1"/>
        <v>CB   WELDER LIMA</v>
      </c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>
      <c r="A691" s="125">
        <v>3036120.0</v>
      </c>
      <c r="B691" s="127" t="s">
        <v>1725</v>
      </c>
      <c r="C691" s="127" t="s">
        <v>1520</v>
      </c>
      <c r="D691" s="127" t="s">
        <v>1726</v>
      </c>
      <c r="E691" s="132" t="str">
        <f t="shared" si="1"/>
        <v>CB   ABREU</v>
      </c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>
      <c r="A692" s="123">
        <v>3037843.0</v>
      </c>
      <c r="B692" s="123" t="s">
        <v>1727</v>
      </c>
      <c r="C692" s="123" t="s">
        <v>1520</v>
      </c>
      <c r="D692" s="123" t="s">
        <v>1728</v>
      </c>
      <c r="E692" s="131" t="str">
        <f t="shared" si="1"/>
        <v>CB   AVILA</v>
      </c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>
      <c r="A693" s="125">
        <v>3036464.0</v>
      </c>
      <c r="B693" s="126" t="s">
        <v>1729</v>
      </c>
      <c r="C693" s="127" t="s">
        <v>1520</v>
      </c>
      <c r="D693" s="127" t="s">
        <v>1730</v>
      </c>
      <c r="E693" s="132" t="str">
        <f t="shared" si="1"/>
        <v>CB   RAFAEL</v>
      </c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>
      <c r="A694" s="123">
        <v>3038220.0</v>
      </c>
      <c r="B694" s="129" t="s">
        <v>1731</v>
      </c>
      <c r="C694" s="123" t="s">
        <v>1520</v>
      </c>
      <c r="D694" s="123" t="s">
        <v>1732</v>
      </c>
      <c r="E694" s="131" t="str">
        <f t="shared" si="1"/>
        <v>CB   GUILHERME</v>
      </c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>
      <c r="A695" s="125">
        <v>2725886.0</v>
      </c>
      <c r="B695" s="126" t="s">
        <v>1733</v>
      </c>
      <c r="C695" s="127" t="s">
        <v>1520</v>
      </c>
      <c r="D695" s="127" t="s">
        <v>533</v>
      </c>
      <c r="E695" s="132" t="str">
        <f t="shared" si="1"/>
        <v>CB   DANIEL</v>
      </c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>
      <c r="A696" s="123">
        <v>3036448.0</v>
      </c>
      <c r="B696" s="129" t="s">
        <v>1734</v>
      </c>
      <c r="C696" s="123" t="s">
        <v>1520</v>
      </c>
      <c r="D696" s="123" t="s">
        <v>1735</v>
      </c>
      <c r="E696" s="131" t="str">
        <f t="shared" si="1"/>
        <v>CB   KEZIA</v>
      </c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>
      <c r="A697" s="125">
        <v>2680050.0</v>
      </c>
      <c r="B697" s="127" t="s">
        <v>1736</v>
      </c>
      <c r="C697" s="127" t="s">
        <v>1520</v>
      </c>
      <c r="D697" s="127" t="s">
        <v>1737</v>
      </c>
      <c r="E697" s="132" t="str">
        <f t="shared" si="1"/>
        <v>CB   HERINGER</v>
      </c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>
      <c r="A698" s="123">
        <v>3008509.0</v>
      </c>
      <c r="B698" s="129" t="s">
        <v>1738</v>
      </c>
      <c r="C698" s="123" t="s">
        <v>1520</v>
      </c>
      <c r="D698" s="123" t="s">
        <v>1739</v>
      </c>
      <c r="E698" s="131" t="str">
        <f t="shared" si="1"/>
        <v>CB   HARLEY</v>
      </c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>
      <c r="A699" s="125">
        <v>3036430.0</v>
      </c>
      <c r="B699" s="127" t="s">
        <v>1740</v>
      </c>
      <c r="C699" s="127" t="s">
        <v>1520</v>
      </c>
      <c r="D699" s="127" t="s">
        <v>1741</v>
      </c>
      <c r="E699" s="132" t="str">
        <f t="shared" si="1"/>
        <v>CB   COMPER</v>
      </c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>
      <c r="A700" s="123">
        <v>3036405.0</v>
      </c>
      <c r="B700" s="129" t="s">
        <v>1742</v>
      </c>
      <c r="C700" s="123" t="s">
        <v>1520</v>
      </c>
      <c r="D700" s="123" t="s">
        <v>1743</v>
      </c>
      <c r="E700" s="131" t="str">
        <f t="shared" si="1"/>
        <v>CB   LARISSA</v>
      </c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>
      <c r="A701" s="125">
        <v>2500892.0</v>
      </c>
      <c r="B701" s="127" t="s">
        <v>1744</v>
      </c>
      <c r="C701" s="127" t="s">
        <v>1520</v>
      </c>
      <c r="D701" s="127" t="s">
        <v>1745</v>
      </c>
      <c r="E701" s="132" t="str">
        <f t="shared" si="1"/>
        <v>CB   TIBURCIO</v>
      </c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>
      <c r="A702" s="123">
        <v>3036278.0</v>
      </c>
      <c r="B702" s="123" t="s">
        <v>1746</v>
      </c>
      <c r="C702" s="123" t="s">
        <v>1520</v>
      </c>
      <c r="D702" s="123" t="s">
        <v>1747</v>
      </c>
      <c r="E702" s="131" t="str">
        <f t="shared" si="1"/>
        <v>CB   ALBANI</v>
      </c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>
      <c r="A703" s="125">
        <v>3055051.0</v>
      </c>
      <c r="B703" s="126" t="s">
        <v>1748</v>
      </c>
      <c r="C703" s="127" t="s">
        <v>1520</v>
      </c>
      <c r="D703" s="127" t="s">
        <v>1749</v>
      </c>
      <c r="E703" s="132" t="str">
        <f t="shared" si="1"/>
        <v>CB   PRISCILA</v>
      </c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>
      <c r="A704" s="123">
        <v>3038254.0</v>
      </c>
      <c r="B704" s="129" t="s">
        <v>1750</v>
      </c>
      <c r="C704" s="123" t="s">
        <v>1520</v>
      </c>
      <c r="D704" s="123" t="s">
        <v>1751</v>
      </c>
      <c r="E704" s="131" t="str">
        <f t="shared" si="1"/>
        <v>CB   W ALVES</v>
      </c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>
      <c r="A705" s="125">
        <v>3037720.0</v>
      </c>
      <c r="B705" s="127" t="s">
        <v>1752</v>
      </c>
      <c r="C705" s="127" t="s">
        <v>1520</v>
      </c>
      <c r="D705" s="127" t="s">
        <v>1753</v>
      </c>
      <c r="E705" s="132" t="str">
        <f t="shared" si="1"/>
        <v>CB   MÉDICI</v>
      </c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>
      <c r="A706" s="123">
        <v>3036340.0</v>
      </c>
      <c r="B706" s="129" t="s">
        <v>1754</v>
      </c>
      <c r="C706" s="123" t="s">
        <v>1520</v>
      </c>
      <c r="D706" s="123" t="s">
        <v>1755</v>
      </c>
      <c r="E706" s="131" t="str">
        <f t="shared" si="1"/>
        <v>CB   CARLA SANTIAGO</v>
      </c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>
      <c r="A707" s="125">
        <v>3037789.0</v>
      </c>
      <c r="B707" s="127" t="s">
        <v>1756</v>
      </c>
      <c r="C707" s="127" t="s">
        <v>1520</v>
      </c>
      <c r="D707" s="127" t="s">
        <v>1757</v>
      </c>
      <c r="E707" s="132" t="str">
        <f t="shared" si="1"/>
        <v>CB   DALL ORTO</v>
      </c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>
      <c r="A708" s="123">
        <v>3037614.0</v>
      </c>
      <c r="B708" s="123" t="s">
        <v>1758</v>
      </c>
      <c r="C708" s="123" t="s">
        <v>1520</v>
      </c>
      <c r="D708" s="123" t="s">
        <v>1759</v>
      </c>
      <c r="E708" s="131" t="str">
        <f t="shared" si="1"/>
        <v>CB   VOMOCA</v>
      </c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>
      <c r="A709" s="125">
        <v>3036251.0</v>
      </c>
      <c r="B709" s="126" t="s">
        <v>1760</v>
      </c>
      <c r="C709" s="127" t="s">
        <v>1520</v>
      </c>
      <c r="D709" s="127" t="s">
        <v>1761</v>
      </c>
      <c r="E709" s="132" t="str">
        <f t="shared" si="1"/>
        <v>CB   HINGRED</v>
      </c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>
      <c r="A710" s="123">
        <v>3037053.0</v>
      </c>
      <c r="B710" s="123" t="s">
        <v>1762</v>
      </c>
      <c r="C710" s="123" t="s">
        <v>1520</v>
      </c>
      <c r="D710" s="123" t="s">
        <v>1763</v>
      </c>
      <c r="E710" s="131" t="str">
        <f t="shared" si="1"/>
        <v>CB   FREITAS RANGEL</v>
      </c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>
      <c r="A711" s="125">
        <v>3082911.0</v>
      </c>
      <c r="B711" s="126" t="s">
        <v>1764</v>
      </c>
      <c r="C711" s="127" t="s">
        <v>1520</v>
      </c>
      <c r="D711" s="127" t="s">
        <v>1765</v>
      </c>
      <c r="E711" s="132" t="str">
        <f t="shared" si="1"/>
        <v>CB   DAVI ALVES</v>
      </c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>
      <c r="A712" s="123">
        <v>2698331.0</v>
      </c>
      <c r="B712" s="123" t="s">
        <v>1766</v>
      </c>
      <c r="C712" s="123" t="s">
        <v>1520</v>
      </c>
      <c r="D712" s="123" t="s">
        <v>1767</v>
      </c>
      <c r="E712" s="131" t="str">
        <f t="shared" si="1"/>
        <v>CB   VALOIS</v>
      </c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>
      <c r="A713" s="125">
        <v>3085090.0</v>
      </c>
      <c r="B713" s="127" t="s">
        <v>1768</v>
      </c>
      <c r="C713" s="127" t="s">
        <v>1520</v>
      </c>
      <c r="D713" s="127" t="s">
        <v>1769</v>
      </c>
      <c r="E713" s="132" t="str">
        <f t="shared" si="1"/>
        <v>CB   CIPRIANO</v>
      </c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>
      <c r="A714" s="123">
        <v>3086321.0</v>
      </c>
      <c r="B714" s="129" t="s">
        <v>1770</v>
      </c>
      <c r="C714" s="123" t="s">
        <v>1520</v>
      </c>
      <c r="D714" s="123" t="s">
        <v>1771</v>
      </c>
      <c r="E714" s="131" t="str">
        <f t="shared" si="1"/>
        <v>CB   MARLOYLLNER</v>
      </c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>
      <c r="A715" s="125">
        <v>3132099.0</v>
      </c>
      <c r="B715" s="126" t="s">
        <v>1772</v>
      </c>
      <c r="C715" s="127" t="s">
        <v>1520</v>
      </c>
      <c r="D715" s="127" t="s">
        <v>1773</v>
      </c>
      <c r="E715" s="132" t="str">
        <f t="shared" si="1"/>
        <v>CB   OBERDAN</v>
      </c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>
      <c r="A716" s="123">
        <v>3132617.0</v>
      </c>
      <c r="B716" s="129" t="s">
        <v>1774</v>
      </c>
      <c r="C716" s="123" t="s">
        <v>1520</v>
      </c>
      <c r="D716" s="123" t="s">
        <v>1775</v>
      </c>
      <c r="E716" s="131" t="str">
        <f t="shared" si="1"/>
        <v>CB   ROMEU</v>
      </c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>
      <c r="A717" s="125">
        <v>3139719.0</v>
      </c>
      <c r="B717" s="126" t="s">
        <v>1776</v>
      </c>
      <c r="C717" s="127" t="s">
        <v>1520</v>
      </c>
      <c r="D717" s="127" t="s">
        <v>1777</v>
      </c>
      <c r="E717" s="132" t="str">
        <f t="shared" si="1"/>
        <v>CB   IARLE</v>
      </c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>
      <c r="A718" s="123">
        <v>3140970.0</v>
      </c>
      <c r="B718" s="129" t="s">
        <v>1778</v>
      </c>
      <c r="C718" s="123" t="s">
        <v>1520</v>
      </c>
      <c r="D718" s="123" t="s">
        <v>1779</v>
      </c>
      <c r="E718" s="131" t="str">
        <f t="shared" si="1"/>
        <v>CB   EDUARDO COSTA</v>
      </c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>
      <c r="A719" s="125">
        <v>3132188.0</v>
      </c>
      <c r="B719" s="127" t="s">
        <v>1780</v>
      </c>
      <c r="C719" s="127" t="s">
        <v>1520</v>
      </c>
      <c r="D719" s="127" t="s">
        <v>1781</v>
      </c>
      <c r="E719" s="132" t="str">
        <f t="shared" si="1"/>
        <v>CB   TELEK</v>
      </c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>
      <c r="A720" s="123">
        <v>3132609.0</v>
      </c>
      <c r="B720" s="123" t="s">
        <v>1782</v>
      </c>
      <c r="C720" s="123" t="s">
        <v>1520</v>
      </c>
      <c r="D720" s="123" t="s">
        <v>1783</v>
      </c>
      <c r="E720" s="131" t="str">
        <f t="shared" si="1"/>
        <v>CB   TORRESANI</v>
      </c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>
      <c r="A721" s="125">
        <v>3133710.0</v>
      </c>
      <c r="B721" s="127" t="s">
        <v>1784</v>
      </c>
      <c r="C721" s="127" t="s">
        <v>1520</v>
      </c>
      <c r="D721" s="127" t="s">
        <v>1785</v>
      </c>
      <c r="E721" s="132" t="str">
        <f t="shared" si="1"/>
        <v>CB   XAVIER</v>
      </c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>
      <c r="A722" s="123">
        <v>3135721.0</v>
      </c>
      <c r="B722" s="129" t="s">
        <v>1786</v>
      </c>
      <c r="C722" s="123" t="s">
        <v>1520</v>
      </c>
      <c r="D722" s="123" t="s">
        <v>1047</v>
      </c>
      <c r="E722" s="131" t="str">
        <f t="shared" si="1"/>
        <v>CB   HENRIQUE</v>
      </c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>
      <c r="A723" s="125">
        <v>3132110.0</v>
      </c>
      <c r="B723" s="127" t="s">
        <v>1787</v>
      </c>
      <c r="C723" s="127" t="s">
        <v>1520</v>
      </c>
      <c r="D723" s="127" t="s">
        <v>1788</v>
      </c>
      <c r="E723" s="132" t="str">
        <f t="shared" si="1"/>
        <v>CB   VARELLA</v>
      </c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>
      <c r="A724" s="123">
        <v>3131645.0</v>
      </c>
      <c r="B724" s="123" t="s">
        <v>1789</v>
      </c>
      <c r="C724" s="123" t="s">
        <v>1520</v>
      </c>
      <c r="D724" s="123" t="s">
        <v>1790</v>
      </c>
      <c r="E724" s="131" t="str">
        <f t="shared" si="1"/>
        <v>CB   WALGER</v>
      </c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>
      <c r="A725" s="125">
        <v>3132129.0</v>
      </c>
      <c r="B725" s="126" t="s">
        <v>1791</v>
      </c>
      <c r="C725" s="127" t="s">
        <v>1520</v>
      </c>
      <c r="D725" s="127" t="s">
        <v>1792</v>
      </c>
      <c r="E725" s="132" t="str">
        <f t="shared" si="1"/>
        <v>CB   ALBERTO MONTEIRO</v>
      </c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>
      <c r="A726" s="123">
        <v>3135497.0</v>
      </c>
      <c r="B726" s="123" t="s">
        <v>1793</v>
      </c>
      <c r="C726" s="123" t="s">
        <v>1520</v>
      </c>
      <c r="D726" s="123" t="s">
        <v>1794</v>
      </c>
      <c r="E726" s="131" t="str">
        <f t="shared" si="1"/>
        <v>CB   ZOCATELI</v>
      </c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>
      <c r="A727" s="125">
        <v>3131467.0</v>
      </c>
      <c r="B727" s="127" t="s">
        <v>1795</v>
      </c>
      <c r="C727" s="127" t="s">
        <v>1520</v>
      </c>
      <c r="D727" s="127" t="s">
        <v>1796</v>
      </c>
      <c r="E727" s="132" t="str">
        <f t="shared" si="1"/>
        <v>CB   COSTALONGA</v>
      </c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>
      <c r="A728" s="123">
        <v>3132137.0</v>
      </c>
      <c r="B728" s="123" t="s">
        <v>1797</v>
      </c>
      <c r="C728" s="123" t="s">
        <v>1520</v>
      </c>
      <c r="D728" s="123" t="s">
        <v>1798</v>
      </c>
      <c r="E728" s="131" t="str">
        <f t="shared" si="1"/>
        <v>CB   LISBOA</v>
      </c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>
      <c r="A729" s="125">
        <v>3131653.0</v>
      </c>
      <c r="B729" s="127" t="s">
        <v>1799</v>
      </c>
      <c r="C729" s="127" t="s">
        <v>1520</v>
      </c>
      <c r="D729" s="127" t="s">
        <v>1800</v>
      </c>
      <c r="E729" s="132" t="str">
        <f t="shared" si="1"/>
        <v>CB   PIGNATON</v>
      </c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>
      <c r="A730" s="123">
        <v>3131530.0</v>
      </c>
      <c r="B730" s="123" t="s">
        <v>1801</v>
      </c>
      <c r="C730" s="123" t="s">
        <v>1520</v>
      </c>
      <c r="D730" s="123" t="s">
        <v>1802</v>
      </c>
      <c r="E730" s="131" t="str">
        <f t="shared" si="1"/>
        <v>CB   KOEHLER</v>
      </c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>
      <c r="A731" s="125">
        <v>3131785.0</v>
      </c>
      <c r="B731" s="127" t="s">
        <v>1803</v>
      </c>
      <c r="C731" s="127" t="s">
        <v>1520</v>
      </c>
      <c r="D731" s="127" t="s">
        <v>1804</v>
      </c>
      <c r="E731" s="132" t="str">
        <f t="shared" si="1"/>
        <v>CB   TEDESCO</v>
      </c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>
      <c r="A732" s="123">
        <v>2629518.0</v>
      </c>
      <c r="B732" s="123" t="s">
        <v>1805</v>
      </c>
      <c r="C732" s="123" t="s">
        <v>1520</v>
      </c>
      <c r="D732" s="123" t="s">
        <v>579</v>
      </c>
      <c r="E732" s="131" t="str">
        <f t="shared" si="1"/>
        <v>CB   CUNHA</v>
      </c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>
      <c r="A733" s="125">
        <v>3137180.0</v>
      </c>
      <c r="B733" s="127" t="s">
        <v>1806</v>
      </c>
      <c r="C733" s="127" t="s">
        <v>1520</v>
      </c>
      <c r="D733" s="127" t="s">
        <v>1807</v>
      </c>
      <c r="E733" s="132" t="str">
        <f t="shared" si="1"/>
        <v>CB   PETRONETTO</v>
      </c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>
      <c r="A734" s="123">
        <v>3131327.0</v>
      </c>
      <c r="B734" s="123" t="s">
        <v>1808</v>
      </c>
      <c r="C734" s="123" t="s">
        <v>1520</v>
      </c>
      <c r="D734" s="123" t="s">
        <v>1809</v>
      </c>
      <c r="E734" s="131" t="str">
        <f t="shared" si="1"/>
        <v>CB   DE OLIVEIRA</v>
      </c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>
      <c r="A735" s="125">
        <v>3131386.0</v>
      </c>
      <c r="B735" s="126" t="s">
        <v>1810</v>
      </c>
      <c r="C735" s="127" t="s">
        <v>1520</v>
      </c>
      <c r="D735" s="127" t="s">
        <v>1811</v>
      </c>
      <c r="E735" s="132" t="str">
        <f t="shared" si="1"/>
        <v>CB   GILLIARD</v>
      </c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>
      <c r="A736" s="123">
        <v>3132323.0</v>
      </c>
      <c r="B736" s="123" t="s">
        <v>1812</v>
      </c>
      <c r="C736" s="123" t="s">
        <v>1520</v>
      </c>
      <c r="D736" s="123" t="s">
        <v>1813</v>
      </c>
      <c r="E736" s="131" t="str">
        <f t="shared" si="1"/>
        <v>CB   PITTOL</v>
      </c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>
      <c r="A737" s="125">
        <v>3135519.0</v>
      </c>
      <c r="B737" s="126" t="s">
        <v>1814</v>
      </c>
      <c r="C737" s="127" t="s">
        <v>1520</v>
      </c>
      <c r="D737" s="127" t="s">
        <v>1815</v>
      </c>
      <c r="E737" s="132" t="str">
        <f t="shared" si="1"/>
        <v>CB   BRUNO LOPES</v>
      </c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>
      <c r="A738" s="123">
        <v>3098460.0</v>
      </c>
      <c r="B738" s="123" t="s">
        <v>1816</v>
      </c>
      <c r="C738" s="123" t="s">
        <v>1520</v>
      </c>
      <c r="D738" s="123" t="s">
        <v>1817</v>
      </c>
      <c r="E738" s="131" t="str">
        <f t="shared" si="1"/>
        <v>CB   PAULI</v>
      </c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>
      <c r="A739" s="125">
        <v>3145590.0</v>
      </c>
      <c r="B739" s="126" t="s">
        <v>1818</v>
      </c>
      <c r="C739" s="127" t="s">
        <v>1520</v>
      </c>
      <c r="D739" s="127" t="s">
        <v>1819</v>
      </c>
      <c r="E739" s="132" t="str">
        <f t="shared" si="1"/>
        <v>CB   GUTTEMBERG</v>
      </c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>
      <c r="A740" s="123">
        <v>2805367.0</v>
      </c>
      <c r="B740" s="123" t="s">
        <v>1820</v>
      </c>
      <c r="C740" s="123" t="s">
        <v>1520</v>
      </c>
      <c r="D740" s="123" t="s">
        <v>1821</v>
      </c>
      <c r="E740" s="131" t="str">
        <f t="shared" si="1"/>
        <v>CB   LEÃO</v>
      </c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>
      <c r="A741" s="125">
        <v>3134180.0</v>
      </c>
      <c r="B741" s="127" t="s">
        <v>1822</v>
      </c>
      <c r="C741" s="127" t="s">
        <v>1520</v>
      </c>
      <c r="D741" s="127" t="s">
        <v>1823</v>
      </c>
      <c r="E741" s="132" t="str">
        <f t="shared" si="1"/>
        <v>CB   SIMONELLI</v>
      </c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>
      <c r="A742" s="123">
        <v>3135608.0</v>
      </c>
      <c r="B742" s="129" t="s">
        <v>1824</v>
      </c>
      <c r="C742" s="123" t="s">
        <v>1520</v>
      </c>
      <c r="D742" s="123" t="s">
        <v>1825</v>
      </c>
      <c r="E742" s="131" t="str">
        <f t="shared" si="1"/>
        <v>CB   D MIRANDA</v>
      </c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>
      <c r="A743" s="125">
        <v>3131238.0</v>
      </c>
      <c r="B743" s="127" t="s">
        <v>1826</v>
      </c>
      <c r="C743" s="127" t="s">
        <v>1520</v>
      </c>
      <c r="D743" s="127" t="s">
        <v>1827</v>
      </c>
      <c r="E743" s="132" t="str">
        <f t="shared" si="1"/>
        <v>CB   BARRETO</v>
      </c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>
      <c r="A744" s="123">
        <v>3132340.0</v>
      </c>
      <c r="B744" s="129" t="s">
        <v>1828</v>
      </c>
      <c r="C744" s="123" t="s">
        <v>1520</v>
      </c>
      <c r="D744" s="123" t="s">
        <v>1829</v>
      </c>
      <c r="E744" s="131" t="str">
        <f t="shared" si="1"/>
        <v>CB   SUZANA</v>
      </c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>
      <c r="A745" s="125">
        <v>2984555.0</v>
      </c>
      <c r="B745" s="127" t="s">
        <v>1830</v>
      </c>
      <c r="C745" s="127" t="s">
        <v>1520</v>
      </c>
      <c r="D745" s="127" t="s">
        <v>1831</v>
      </c>
      <c r="E745" s="132" t="str">
        <f t="shared" si="1"/>
        <v>CB   MILHOLO</v>
      </c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>
      <c r="A746" s="123">
        <v>3131904.0</v>
      </c>
      <c r="B746" s="129" t="s">
        <v>1832</v>
      </c>
      <c r="C746" s="123" t="s">
        <v>1520</v>
      </c>
      <c r="D746" s="123" t="s">
        <v>1833</v>
      </c>
      <c r="E746" s="131" t="str">
        <f t="shared" si="1"/>
        <v>CB   MOYSES</v>
      </c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>
      <c r="A747" s="125">
        <v>3134091.0</v>
      </c>
      <c r="B747" s="127" t="s">
        <v>1834</v>
      </c>
      <c r="C747" s="127" t="s">
        <v>1520</v>
      </c>
      <c r="D747" s="127" t="s">
        <v>1224</v>
      </c>
      <c r="E747" s="132" t="str">
        <f t="shared" si="1"/>
        <v>CB   RODNITZKY</v>
      </c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>
      <c r="A748" s="123">
        <v>3137120.0</v>
      </c>
      <c r="B748" s="123" t="s">
        <v>1835</v>
      </c>
      <c r="C748" s="123" t="s">
        <v>1520</v>
      </c>
      <c r="D748" s="123" t="s">
        <v>1836</v>
      </c>
      <c r="E748" s="131" t="str">
        <f t="shared" si="1"/>
        <v>CB   FORNACIARI</v>
      </c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>
      <c r="A749" s="125">
        <v>3131335.0</v>
      </c>
      <c r="B749" s="126" t="s">
        <v>1837</v>
      </c>
      <c r="C749" s="127" t="s">
        <v>1520</v>
      </c>
      <c r="D749" s="127" t="s">
        <v>1838</v>
      </c>
      <c r="E749" s="132" t="str">
        <f t="shared" si="1"/>
        <v>CB   ELIZANGELA</v>
      </c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>
      <c r="A750" s="123">
        <v>3131564.0</v>
      </c>
      <c r="B750" s="123" t="s">
        <v>1839</v>
      </c>
      <c r="C750" s="123" t="s">
        <v>1520</v>
      </c>
      <c r="D750" s="123" t="s">
        <v>1840</v>
      </c>
      <c r="E750" s="131" t="str">
        <f t="shared" si="1"/>
        <v>CB   FAJOLI</v>
      </c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>
      <c r="A751" s="125">
        <v>3131319.0</v>
      </c>
      <c r="B751" s="126" t="s">
        <v>1841</v>
      </c>
      <c r="C751" s="127" t="s">
        <v>1520</v>
      </c>
      <c r="D751" s="127" t="s">
        <v>1842</v>
      </c>
      <c r="E751" s="132" t="str">
        <f t="shared" si="1"/>
        <v>CB   BRENO LÚCIO</v>
      </c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>
      <c r="A752" s="123">
        <v>3134571.0</v>
      </c>
      <c r="B752" s="123" t="s">
        <v>1843</v>
      </c>
      <c r="C752" s="123" t="s">
        <v>1520</v>
      </c>
      <c r="D752" s="123" t="s">
        <v>1844</v>
      </c>
      <c r="E752" s="131" t="str">
        <f t="shared" si="1"/>
        <v>CB   FONSECA</v>
      </c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>
      <c r="A753" s="125">
        <v>3136990.0</v>
      </c>
      <c r="B753" s="127" t="s">
        <v>1845</v>
      </c>
      <c r="C753" s="127" t="s">
        <v>1520</v>
      </c>
      <c r="D753" s="127" t="s">
        <v>1846</v>
      </c>
      <c r="E753" s="132" t="str">
        <f t="shared" si="1"/>
        <v>CB   SCHWAB</v>
      </c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>
      <c r="A754" s="123">
        <v>2753901.0</v>
      </c>
      <c r="B754" s="123" t="s">
        <v>1847</v>
      </c>
      <c r="C754" s="123" t="s">
        <v>1520</v>
      </c>
      <c r="D754" s="123" t="s">
        <v>1848</v>
      </c>
      <c r="E754" s="131" t="str">
        <f t="shared" si="1"/>
        <v>CB   SCHIRMER</v>
      </c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>
      <c r="A755" s="125">
        <v>2684551.0</v>
      </c>
      <c r="B755" s="127" t="s">
        <v>1849</v>
      </c>
      <c r="C755" s="127" t="s">
        <v>1520</v>
      </c>
      <c r="D755" s="127" t="s">
        <v>1850</v>
      </c>
      <c r="E755" s="132" t="str">
        <f t="shared" si="1"/>
        <v>CB   TOFFOLI</v>
      </c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>
      <c r="A756" s="123">
        <v>2948087.0</v>
      </c>
      <c r="B756" s="129" t="s">
        <v>1851</v>
      </c>
      <c r="C756" s="123" t="s">
        <v>1520</v>
      </c>
      <c r="D756" s="123" t="s">
        <v>1852</v>
      </c>
      <c r="E756" s="131" t="str">
        <f t="shared" si="1"/>
        <v>CB   NATALIA</v>
      </c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>
      <c r="A757" s="125">
        <v>3137252.0</v>
      </c>
      <c r="B757" s="126" t="s">
        <v>1853</v>
      </c>
      <c r="C757" s="127" t="s">
        <v>1520</v>
      </c>
      <c r="D757" s="127" t="s">
        <v>1854</v>
      </c>
      <c r="E757" s="132" t="str">
        <f t="shared" si="1"/>
        <v>CB   SHIRLEY</v>
      </c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>
      <c r="A758" s="123">
        <v>3133907.0</v>
      </c>
      <c r="B758" s="129" t="s">
        <v>1855</v>
      </c>
      <c r="C758" s="123" t="s">
        <v>1520</v>
      </c>
      <c r="D758" s="123" t="s">
        <v>1856</v>
      </c>
      <c r="E758" s="131" t="str">
        <f t="shared" si="1"/>
        <v>CB   PATRÍCIA</v>
      </c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>
      <c r="A759" s="125">
        <v>3143805.0</v>
      </c>
      <c r="B759" s="127" t="s">
        <v>1857</v>
      </c>
      <c r="C759" s="127" t="s">
        <v>1520</v>
      </c>
      <c r="D759" s="127" t="s">
        <v>1858</v>
      </c>
      <c r="E759" s="132" t="str">
        <f t="shared" si="1"/>
        <v>CB   LAZZARINI</v>
      </c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>
      <c r="A760" s="123">
        <v>3132072.0</v>
      </c>
      <c r="B760" s="123" t="s">
        <v>1859</v>
      </c>
      <c r="C760" s="123" t="s">
        <v>1520</v>
      </c>
      <c r="D760" s="123" t="s">
        <v>1860</v>
      </c>
      <c r="E760" s="131" t="str">
        <f t="shared" si="1"/>
        <v>CB   CANALI</v>
      </c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>
      <c r="A761" s="125">
        <v>3132080.0</v>
      </c>
      <c r="B761" s="126" t="s">
        <v>1861</v>
      </c>
      <c r="C761" s="127" t="s">
        <v>1520</v>
      </c>
      <c r="D761" s="127" t="s">
        <v>1862</v>
      </c>
      <c r="E761" s="132" t="str">
        <f t="shared" si="1"/>
        <v>CB   GABRIEL</v>
      </c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>
      <c r="A762" s="123">
        <v>3133672.0</v>
      </c>
      <c r="B762" s="123" t="s">
        <v>1863</v>
      </c>
      <c r="C762" s="123" t="s">
        <v>1520</v>
      </c>
      <c r="D762" s="123" t="s">
        <v>1864</v>
      </c>
      <c r="E762" s="131" t="str">
        <f t="shared" si="1"/>
        <v>CB   INOCENCIO</v>
      </c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>
      <c r="A763" s="125">
        <v>3133648.0</v>
      </c>
      <c r="B763" s="127" t="s">
        <v>1865</v>
      </c>
      <c r="C763" s="127" t="s">
        <v>1520</v>
      </c>
      <c r="D763" s="127" t="s">
        <v>1866</v>
      </c>
      <c r="E763" s="132" t="str">
        <f t="shared" si="1"/>
        <v>CB   CINTIA</v>
      </c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>
      <c r="A764" s="123">
        <v>3139646.0</v>
      </c>
      <c r="B764" s="123" t="s">
        <v>1867</v>
      </c>
      <c r="C764" s="123" t="s">
        <v>1520</v>
      </c>
      <c r="D764" s="123" t="s">
        <v>1868</v>
      </c>
      <c r="E764" s="131" t="str">
        <f t="shared" si="1"/>
        <v>CB   JACKELINE</v>
      </c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>
      <c r="A765" s="125">
        <v>2691205.0</v>
      </c>
      <c r="B765" s="126" t="s">
        <v>1869</v>
      </c>
      <c r="C765" s="127" t="s">
        <v>1520</v>
      </c>
      <c r="D765" s="127" t="s">
        <v>1870</v>
      </c>
      <c r="E765" s="132" t="str">
        <f t="shared" si="1"/>
        <v>CB   BRUNO RIBEIRO</v>
      </c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>
      <c r="A766" s="123">
        <v>3134245.0</v>
      </c>
      <c r="B766" s="123" t="s">
        <v>1871</v>
      </c>
      <c r="C766" s="123" t="s">
        <v>1520</v>
      </c>
      <c r="D766" s="123" t="s">
        <v>1872</v>
      </c>
      <c r="E766" s="131" t="str">
        <f t="shared" si="1"/>
        <v>CB   MARQUES ANDRE</v>
      </c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>
      <c r="A767" s="125">
        <v>3007561.0</v>
      </c>
      <c r="B767" s="126" t="s">
        <v>1873</v>
      </c>
      <c r="C767" s="127" t="s">
        <v>1520</v>
      </c>
      <c r="D767" s="127" t="s">
        <v>1423</v>
      </c>
      <c r="E767" s="132" t="str">
        <f t="shared" si="1"/>
        <v>CB   JARDEL</v>
      </c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>
      <c r="A768" s="123">
        <v>3131602.0</v>
      </c>
      <c r="B768" s="123" t="s">
        <v>1874</v>
      </c>
      <c r="C768" s="123" t="s">
        <v>1520</v>
      </c>
      <c r="D768" s="123" t="s">
        <v>1875</v>
      </c>
      <c r="E768" s="131" t="str">
        <f t="shared" si="1"/>
        <v>CB   ZUQUI</v>
      </c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>
      <c r="A769" s="125">
        <v>3135900.0</v>
      </c>
      <c r="B769" s="126" t="s">
        <v>1876</v>
      </c>
      <c r="C769" s="127" t="s">
        <v>1520</v>
      </c>
      <c r="D769" s="127" t="s">
        <v>1877</v>
      </c>
      <c r="E769" s="132" t="str">
        <f t="shared" si="1"/>
        <v>CB   LAZARO</v>
      </c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>
      <c r="A770" s="123">
        <v>3091279.0</v>
      </c>
      <c r="B770" s="123" t="s">
        <v>1878</v>
      </c>
      <c r="C770" s="123" t="s">
        <v>1520</v>
      </c>
      <c r="D770" s="123" t="s">
        <v>1879</v>
      </c>
      <c r="E770" s="131" t="str">
        <f t="shared" si="1"/>
        <v>CB   CANIÇALI</v>
      </c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>
      <c r="A771" s="125">
        <v>3137074.0</v>
      </c>
      <c r="B771" s="126" t="s">
        <v>1880</v>
      </c>
      <c r="C771" s="127" t="s">
        <v>1520</v>
      </c>
      <c r="D771" s="127" t="s">
        <v>1881</v>
      </c>
      <c r="E771" s="132" t="str">
        <f t="shared" si="1"/>
        <v>CB   LUAN</v>
      </c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>
      <c r="A772" s="123">
        <v>3131262.0</v>
      </c>
      <c r="B772" s="123" t="s">
        <v>1882</v>
      </c>
      <c r="C772" s="123" t="s">
        <v>1520</v>
      </c>
      <c r="D772" s="123" t="s">
        <v>1883</v>
      </c>
      <c r="E772" s="131" t="str">
        <f t="shared" si="1"/>
        <v>CB   NARCISO</v>
      </c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>
      <c r="A773" s="125">
        <v>3133982.0</v>
      </c>
      <c r="B773" s="127" t="s">
        <v>1884</v>
      </c>
      <c r="C773" s="127" t="s">
        <v>1520</v>
      </c>
      <c r="D773" s="127" t="s">
        <v>760</v>
      </c>
      <c r="E773" s="132" t="str">
        <f t="shared" si="1"/>
        <v>CB   FERNANDES</v>
      </c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>
      <c r="A774" s="123">
        <v>3135764.0</v>
      </c>
      <c r="B774" s="123" t="s">
        <v>1885</v>
      </c>
      <c r="C774" s="123" t="s">
        <v>1520</v>
      </c>
      <c r="D774" s="123" t="s">
        <v>1886</v>
      </c>
      <c r="E774" s="131" t="str">
        <f t="shared" si="1"/>
        <v>CB   PAVAN</v>
      </c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>
      <c r="A775" s="125">
        <v>3132170.0</v>
      </c>
      <c r="B775" s="127" t="s">
        <v>1887</v>
      </c>
      <c r="C775" s="127" t="s">
        <v>1520</v>
      </c>
      <c r="D775" s="127" t="s">
        <v>1427</v>
      </c>
      <c r="E775" s="132" t="str">
        <f t="shared" si="1"/>
        <v>CB   ALVARENGA</v>
      </c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>
      <c r="A776" s="123">
        <v>3068412.0</v>
      </c>
      <c r="B776" s="129" t="s">
        <v>1888</v>
      </c>
      <c r="C776" s="123" t="s">
        <v>1520</v>
      </c>
      <c r="D776" s="123" t="s">
        <v>1889</v>
      </c>
      <c r="E776" s="131" t="str">
        <f t="shared" si="1"/>
        <v>CB   RÔMULO</v>
      </c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>
      <c r="A777" s="125">
        <v>3132056.0</v>
      </c>
      <c r="B777" s="126" t="s">
        <v>1890</v>
      </c>
      <c r="C777" s="127" t="s">
        <v>1520</v>
      </c>
      <c r="D777" s="127" t="s">
        <v>1435</v>
      </c>
      <c r="E777" s="132" t="str">
        <f t="shared" si="1"/>
        <v>CB   HELEN</v>
      </c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>
      <c r="A778" s="123">
        <v>3135837.0</v>
      </c>
      <c r="B778" s="129" t="s">
        <v>1891</v>
      </c>
      <c r="C778" s="123" t="s">
        <v>1520</v>
      </c>
      <c r="D778" s="123" t="s">
        <v>1891</v>
      </c>
      <c r="E778" s="131" t="str">
        <f t="shared" si="1"/>
        <v>CB   CARLA CAVALCANTE</v>
      </c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>
      <c r="A779" s="125">
        <v>3140881.0</v>
      </c>
      <c r="B779" s="127" t="s">
        <v>1892</v>
      </c>
      <c r="C779" s="127" t="s">
        <v>1520</v>
      </c>
      <c r="D779" s="127" t="s">
        <v>1893</v>
      </c>
      <c r="E779" s="132" t="str">
        <f t="shared" si="1"/>
        <v>CB   BERILLI</v>
      </c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>
      <c r="A780" s="123">
        <v>3133346.0</v>
      </c>
      <c r="B780" s="129" t="s">
        <v>1894</v>
      </c>
      <c r="C780" s="123" t="s">
        <v>1520</v>
      </c>
      <c r="D780" s="123" t="s">
        <v>720</v>
      </c>
      <c r="E780" s="131" t="str">
        <f t="shared" si="1"/>
        <v>CB   ANDERSON</v>
      </c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>
      <c r="A781" s="125">
        <v>3134164.0</v>
      </c>
      <c r="B781" s="126" t="s">
        <v>1895</v>
      </c>
      <c r="C781" s="127" t="s">
        <v>1520</v>
      </c>
      <c r="D781" s="127" t="s">
        <v>1896</v>
      </c>
      <c r="E781" s="132" t="str">
        <f t="shared" si="1"/>
        <v>CB   ABRAMO</v>
      </c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>
      <c r="A782" s="123">
        <v>3141063.0</v>
      </c>
      <c r="B782" s="123" t="s">
        <v>1897</v>
      </c>
      <c r="C782" s="123" t="s">
        <v>1520</v>
      </c>
      <c r="D782" s="123" t="s">
        <v>1898</v>
      </c>
      <c r="E782" s="131" t="str">
        <f t="shared" si="1"/>
        <v>CB   NEIRA</v>
      </c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>
      <c r="A783" s="125">
        <v>3134148.0</v>
      </c>
      <c r="B783" s="126" t="s">
        <v>1899</v>
      </c>
      <c r="C783" s="127" t="s">
        <v>1520</v>
      </c>
      <c r="D783" s="127" t="s">
        <v>1900</v>
      </c>
      <c r="E783" s="132" t="str">
        <f t="shared" si="1"/>
        <v>CB   PRISCILA DELAZARE</v>
      </c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>
      <c r="A784" s="123">
        <v>3133893.0</v>
      </c>
      <c r="B784" s="129" t="s">
        <v>1901</v>
      </c>
      <c r="C784" s="123" t="s">
        <v>1520</v>
      </c>
      <c r="D784" s="123" t="s">
        <v>1902</v>
      </c>
      <c r="E784" s="131" t="str">
        <f t="shared" si="1"/>
        <v>CB   ANA CAROLINA</v>
      </c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>
      <c r="A785" s="125">
        <v>3131351.0</v>
      </c>
      <c r="B785" s="127" t="s">
        <v>1903</v>
      </c>
      <c r="C785" s="127" t="s">
        <v>1520</v>
      </c>
      <c r="D785" s="127" t="s">
        <v>877</v>
      </c>
      <c r="E785" s="132" t="str">
        <f t="shared" si="1"/>
        <v>CB   BORGES</v>
      </c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>
      <c r="A786" s="123">
        <v>3131289.0</v>
      </c>
      <c r="B786" s="129" t="s">
        <v>1904</v>
      </c>
      <c r="C786" s="123" t="s">
        <v>1520</v>
      </c>
      <c r="D786" s="123" t="s">
        <v>1905</v>
      </c>
      <c r="E786" s="131" t="str">
        <f t="shared" si="1"/>
        <v>CB   TERCELINO</v>
      </c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>
      <c r="A787" s="125">
        <v>3136302.0</v>
      </c>
      <c r="B787" s="127" t="s">
        <v>1906</v>
      </c>
      <c r="C787" s="127" t="s">
        <v>1520</v>
      </c>
      <c r="D787" s="127" t="s">
        <v>1907</v>
      </c>
      <c r="E787" s="132" t="str">
        <f t="shared" si="1"/>
        <v>CB   IARA</v>
      </c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>
      <c r="A788" s="123">
        <v>3133923.0</v>
      </c>
      <c r="B788" s="123" t="s">
        <v>1908</v>
      </c>
      <c r="C788" s="123" t="s">
        <v>1520</v>
      </c>
      <c r="D788" s="123" t="s">
        <v>1909</v>
      </c>
      <c r="E788" s="131" t="str">
        <f t="shared" si="1"/>
        <v>CB   KURISAKA</v>
      </c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>
      <c r="A789" s="125">
        <v>3137333.0</v>
      </c>
      <c r="B789" s="126" t="s">
        <v>1910</v>
      </c>
      <c r="C789" s="127" t="s">
        <v>1520</v>
      </c>
      <c r="D789" s="127" t="s">
        <v>1911</v>
      </c>
      <c r="E789" s="132" t="str">
        <f t="shared" si="1"/>
        <v>CB   TULIO</v>
      </c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>
      <c r="A790" s="123">
        <v>3043428.0</v>
      </c>
      <c r="B790" s="129" t="s">
        <v>1912</v>
      </c>
      <c r="C790" s="123" t="s">
        <v>1520</v>
      </c>
      <c r="D790" s="123" t="s">
        <v>1913</v>
      </c>
      <c r="E790" s="131" t="str">
        <f t="shared" si="1"/>
        <v>CB   ANDRÉ SOARES</v>
      </c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>
      <c r="A791" s="125">
        <v>3143139.0</v>
      </c>
      <c r="B791" s="126" t="s">
        <v>1914</v>
      </c>
      <c r="C791" s="127" t="s">
        <v>1520</v>
      </c>
      <c r="D791" s="127" t="s">
        <v>1915</v>
      </c>
      <c r="E791" s="132" t="str">
        <f t="shared" si="1"/>
        <v>CB   IVO</v>
      </c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>
      <c r="A792" s="123">
        <v>3036782.0</v>
      </c>
      <c r="B792" s="129" t="s">
        <v>1916</v>
      </c>
      <c r="C792" s="123" t="s">
        <v>1520</v>
      </c>
      <c r="D792" s="123" t="s">
        <v>1917</v>
      </c>
      <c r="E792" s="131" t="str">
        <f t="shared" si="1"/>
        <v>CB   KLEBER</v>
      </c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>
      <c r="A793" s="125">
        <v>3131300.0</v>
      </c>
      <c r="B793" s="127" t="s">
        <v>1918</v>
      </c>
      <c r="C793" s="127" t="s">
        <v>1520</v>
      </c>
      <c r="D793" s="127" t="s">
        <v>1919</v>
      </c>
      <c r="E793" s="132" t="str">
        <f t="shared" si="1"/>
        <v>CB   MANGA</v>
      </c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>
      <c r="A794" s="123">
        <v>3133869.0</v>
      </c>
      <c r="B794" s="129" t="s">
        <v>1920</v>
      </c>
      <c r="C794" s="123" t="s">
        <v>1520</v>
      </c>
      <c r="D794" s="123" t="s">
        <v>1921</v>
      </c>
      <c r="E794" s="131" t="str">
        <f t="shared" si="1"/>
        <v>CB   LEONARDO BATISTA</v>
      </c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>
      <c r="A795" s="125">
        <v>3134172.0</v>
      </c>
      <c r="B795" s="126" t="s">
        <v>1922</v>
      </c>
      <c r="C795" s="127" t="s">
        <v>1520</v>
      </c>
      <c r="D795" s="127" t="s">
        <v>746</v>
      </c>
      <c r="E795" s="132" t="str">
        <f t="shared" si="1"/>
        <v>CB   ALEXANDRE</v>
      </c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>
      <c r="A796" s="123">
        <v>3131840.0</v>
      </c>
      <c r="B796" s="123" t="s">
        <v>1923</v>
      </c>
      <c r="C796" s="123" t="s">
        <v>1520</v>
      </c>
      <c r="D796" s="123" t="s">
        <v>1924</v>
      </c>
      <c r="E796" s="131" t="str">
        <f t="shared" si="1"/>
        <v>CB   LAMBERTI</v>
      </c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>
      <c r="A797" s="125">
        <v>2685728.0</v>
      </c>
      <c r="B797" s="127" t="s">
        <v>1925</v>
      </c>
      <c r="C797" s="127" t="s">
        <v>1520</v>
      </c>
      <c r="D797" s="127" t="s">
        <v>1926</v>
      </c>
      <c r="E797" s="132" t="str">
        <f t="shared" si="1"/>
        <v>CB   MATHIAS</v>
      </c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>
      <c r="A798" s="123">
        <v>3139670.0</v>
      </c>
      <c r="B798" s="123" t="s">
        <v>1927</v>
      </c>
      <c r="C798" s="123" t="s">
        <v>1520</v>
      </c>
      <c r="D798" s="123" t="s">
        <v>1928</v>
      </c>
      <c r="E798" s="131" t="str">
        <f t="shared" si="1"/>
        <v>CB   MULLER</v>
      </c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>
      <c r="A799" s="125">
        <v>3138011.0</v>
      </c>
      <c r="B799" s="126" t="s">
        <v>1929</v>
      </c>
      <c r="C799" s="127" t="s">
        <v>1520</v>
      </c>
      <c r="D799" s="127" t="s">
        <v>1930</v>
      </c>
      <c r="E799" s="132" t="str">
        <f t="shared" si="1"/>
        <v>CB   NEDINA</v>
      </c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>
      <c r="A800" s="123">
        <v>3136671.0</v>
      </c>
      <c r="B800" s="123" t="s">
        <v>1931</v>
      </c>
      <c r="C800" s="123" t="s">
        <v>1520</v>
      </c>
      <c r="D800" s="123" t="s">
        <v>1932</v>
      </c>
      <c r="E800" s="131" t="str">
        <f t="shared" si="1"/>
        <v>CB   MALAGOLI</v>
      </c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>
      <c r="A801" s="125">
        <v>3140911.0</v>
      </c>
      <c r="B801" s="126" t="s">
        <v>1933</v>
      </c>
      <c r="C801" s="127" t="s">
        <v>1520</v>
      </c>
      <c r="D801" s="127" t="s">
        <v>1934</v>
      </c>
      <c r="E801" s="132" t="str">
        <f t="shared" si="1"/>
        <v>CB   THIAGO PEREIRA</v>
      </c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>
      <c r="A802" s="123">
        <v>2927390.0</v>
      </c>
      <c r="B802" s="123" t="s">
        <v>1935</v>
      </c>
      <c r="C802" s="123" t="s">
        <v>1520</v>
      </c>
      <c r="D802" s="123" t="s">
        <v>696</v>
      </c>
      <c r="E802" s="131" t="str">
        <f t="shared" si="1"/>
        <v>CB   PEREIRA</v>
      </c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>
      <c r="A803" s="125">
        <v>3476871.0</v>
      </c>
      <c r="B803" s="127" t="s">
        <v>1936</v>
      </c>
      <c r="C803" s="127" t="s">
        <v>1520</v>
      </c>
      <c r="D803" s="127" t="s">
        <v>1110</v>
      </c>
      <c r="E803" s="132" t="str">
        <f t="shared" si="1"/>
        <v>CB   SOARES</v>
      </c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>
      <c r="A804" s="123">
        <v>3270874.0</v>
      </c>
      <c r="B804" s="123" t="s">
        <v>1937</v>
      </c>
      <c r="C804" s="123" t="s">
        <v>1520</v>
      </c>
      <c r="D804" s="123" t="s">
        <v>1938</v>
      </c>
      <c r="E804" s="131" t="str">
        <f t="shared" si="1"/>
        <v>CB   ARRUDA</v>
      </c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>
      <c r="A805" s="125">
        <v>3270432.0</v>
      </c>
      <c r="B805" s="127" t="s">
        <v>1939</v>
      </c>
      <c r="C805" s="127" t="s">
        <v>1520</v>
      </c>
      <c r="D805" s="127" t="s">
        <v>1940</v>
      </c>
      <c r="E805" s="132" t="str">
        <f t="shared" si="1"/>
        <v>CB   DELBONI</v>
      </c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>
      <c r="A806" s="123">
        <v>3269574.0</v>
      </c>
      <c r="B806" s="129" t="s">
        <v>1941</v>
      </c>
      <c r="C806" s="123" t="s">
        <v>1520</v>
      </c>
      <c r="D806" s="123" t="s">
        <v>1942</v>
      </c>
      <c r="E806" s="131" t="str">
        <f t="shared" si="1"/>
        <v>CB   DAVI CALMON</v>
      </c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>
      <c r="A807" s="125">
        <v>3269205.0</v>
      </c>
      <c r="B807" s="127" t="s">
        <v>1943</v>
      </c>
      <c r="C807" s="127" t="s">
        <v>1520</v>
      </c>
      <c r="D807" s="127" t="s">
        <v>1944</v>
      </c>
      <c r="E807" s="132" t="str">
        <f t="shared" si="1"/>
        <v>CB   STEINBERG</v>
      </c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>
      <c r="A808" s="123">
        <v>3270190.0</v>
      </c>
      <c r="B808" s="129" t="s">
        <v>1945</v>
      </c>
      <c r="C808" s="123" t="s">
        <v>1520</v>
      </c>
      <c r="D808" s="123" t="s">
        <v>1946</v>
      </c>
      <c r="E808" s="131" t="str">
        <f t="shared" si="1"/>
        <v>CB   ELIANE</v>
      </c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>
      <c r="A809" s="125">
        <v>3022269.0</v>
      </c>
      <c r="B809" s="126" t="s">
        <v>1947</v>
      </c>
      <c r="C809" s="127" t="s">
        <v>1520</v>
      </c>
      <c r="D809" s="127" t="s">
        <v>1948</v>
      </c>
      <c r="E809" s="132" t="str">
        <f t="shared" si="1"/>
        <v>CB   BRUNO MELO</v>
      </c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>
      <c r="A810" s="123">
        <v>3269299.0</v>
      </c>
      <c r="B810" s="123" t="s">
        <v>1949</v>
      </c>
      <c r="C810" s="123" t="s">
        <v>1520</v>
      </c>
      <c r="D810" s="123" t="s">
        <v>1950</v>
      </c>
      <c r="E810" s="131" t="str">
        <f t="shared" si="1"/>
        <v>CB   MONDONI</v>
      </c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>
      <c r="A811" s="125">
        <v>3270769.0</v>
      </c>
      <c r="B811" s="126" t="s">
        <v>1951</v>
      </c>
      <c r="C811" s="127" t="s">
        <v>1520</v>
      </c>
      <c r="D811" s="127" t="s">
        <v>1952</v>
      </c>
      <c r="E811" s="132" t="str">
        <f t="shared" si="1"/>
        <v>CB   MARINA</v>
      </c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>
      <c r="A812" s="123">
        <v>3270688.0</v>
      </c>
      <c r="B812" s="123" t="s">
        <v>1953</v>
      </c>
      <c r="C812" s="123" t="s">
        <v>1520</v>
      </c>
      <c r="D812" s="123" t="s">
        <v>1954</v>
      </c>
      <c r="E812" s="131" t="str">
        <f t="shared" si="1"/>
        <v>CB   GOULART</v>
      </c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>
      <c r="A813" s="125">
        <v>3270777.0</v>
      </c>
      <c r="B813" s="126" t="s">
        <v>1955</v>
      </c>
      <c r="C813" s="127" t="s">
        <v>1520</v>
      </c>
      <c r="D813" s="127" t="s">
        <v>1956</v>
      </c>
      <c r="E813" s="132" t="str">
        <f t="shared" si="1"/>
        <v>CB   BRUNA</v>
      </c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>
      <c r="A814" s="123">
        <v>2944332.0</v>
      </c>
      <c r="B814" s="123" t="s">
        <v>1957</v>
      </c>
      <c r="C814" s="123" t="s">
        <v>1520</v>
      </c>
      <c r="D814" s="123" t="s">
        <v>1958</v>
      </c>
      <c r="E814" s="131" t="str">
        <f t="shared" si="1"/>
        <v>CB   VIGANOR</v>
      </c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>
      <c r="A815" s="125">
        <v>3270637.0</v>
      </c>
      <c r="B815" s="127" t="s">
        <v>1959</v>
      </c>
      <c r="C815" s="127" t="s">
        <v>1520</v>
      </c>
      <c r="D815" s="127" t="s">
        <v>1960</v>
      </c>
      <c r="E815" s="132" t="str">
        <f t="shared" si="1"/>
        <v>CB   VALIN</v>
      </c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>
      <c r="A816" s="123">
        <v>3269175.0</v>
      </c>
      <c r="B816" s="129" t="s">
        <v>1961</v>
      </c>
      <c r="C816" s="123" t="s">
        <v>1520</v>
      </c>
      <c r="D816" s="123" t="s">
        <v>1962</v>
      </c>
      <c r="E816" s="131" t="str">
        <f t="shared" si="1"/>
        <v>CB   IZACK GONCALVES</v>
      </c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>
      <c r="A817" s="125">
        <v>2937581.0</v>
      </c>
      <c r="B817" s="126" t="s">
        <v>1963</v>
      </c>
      <c r="C817" s="127" t="s">
        <v>1520</v>
      </c>
      <c r="D817" s="127" t="s">
        <v>1964</v>
      </c>
      <c r="E817" s="132" t="str">
        <f t="shared" si="1"/>
        <v>CB   FILIPE FERREIRA</v>
      </c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>
      <c r="A818" s="123">
        <v>3033201.0</v>
      </c>
      <c r="B818" s="129" t="s">
        <v>1965</v>
      </c>
      <c r="C818" s="123" t="s">
        <v>1520</v>
      </c>
      <c r="D818" s="123" t="s">
        <v>1966</v>
      </c>
      <c r="E818" s="131" t="str">
        <f t="shared" si="1"/>
        <v>CB   LIONEL</v>
      </c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>
      <c r="A819" s="125">
        <v>2754665.0</v>
      </c>
      <c r="B819" s="127" t="s">
        <v>1967</v>
      </c>
      <c r="C819" s="127" t="s">
        <v>1520</v>
      </c>
      <c r="D819" s="127" t="s">
        <v>926</v>
      </c>
      <c r="E819" s="132" t="str">
        <f t="shared" si="1"/>
        <v>CB   GUIMARÃES</v>
      </c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>
      <c r="A820" s="123">
        <v>3269710.0</v>
      </c>
      <c r="B820" s="129" t="s">
        <v>1968</v>
      </c>
      <c r="C820" s="123" t="s">
        <v>1520</v>
      </c>
      <c r="D820" s="123" t="s">
        <v>1969</v>
      </c>
      <c r="E820" s="131" t="str">
        <f t="shared" si="1"/>
        <v>CB   HARTUS</v>
      </c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>
      <c r="A821" s="125">
        <v>3269523.0</v>
      </c>
      <c r="B821" s="126" t="s">
        <v>1970</v>
      </c>
      <c r="C821" s="127" t="s">
        <v>1520</v>
      </c>
      <c r="D821" s="127" t="s">
        <v>1971</v>
      </c>
      <c r="E821" s="132" t="str">
        <f t="shared" si="1"/>
        <v>CB   HENRIQUE CRUZ</v>
      </c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>
      <c r="A822" s="123">
        <v>2956764.0</v>
      </c>
      <c r="B822" s="123" t="s">
        <v>1972</v>
      </c>
      <c r="C822" s="123" t="s">
        <v>1520</v>
      </c>
      <c r="D822" s="123" t="s">
        <v>1973</v>
      </c>
      <c r="E822" s="131" t="str">
        <f t="shared" si="1"/>
        <v>CB   SARNAGLIA</v>
      </c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>
      <c r="A823" s="125">
        <v>2644720.0</v>
      </c>
      <c r="B823" s="127" t="s">
        <v>1974</v>
      </c>
      <c r="C823" s="127" t="s">
        <v>1520</v>
      </c>
      <c r="D823" s="127" t="s">
        <v>1975</v>
      </c>
      <c r="E823" s="132" t="str">
        <f t="shared" si="1"/>
        <v>CB   QUEMELI</v>
      </c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>
      <c r="A824" s="123">
        <v>3269264.0</v>
      </c>
      <c r="B824" s="123" t="s">
        <v>1976</v>
      </c>
      <c r="C824" s="123" t="s">
        <v>1520</v>
      </c>
      <c r="D824" s="123" t="s">
        <v>1977</v>
      </c>
      <c r="E824" s="131" t="str">
        <f t="shared" si="1"/>
        <v>CB   FIORESE</v>
      </c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>
      <c r="A825" s="125">
        <v>3270203.0</v>
      </c>
      <c r="B825" s="127" t="s">
        <v>1978</v>
      </c>
      <c r="C825" s="127" t="s">
        <v>1520</v>
      </c>
      <c r="D825" s="127" t="s">
        <v>1979</v>
      </c>
      <c r="E825" s="132" t="str">
        <f t="shared" si="1"/>
        <v>CB   WILL</v>
      </c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>
      <c r="A826" s="123">
        <v>3269515.0</v>
      </c>
      <c r="B826" s="129" t="s">
        <v>1980</v>
      </c>
      <c r="C826" s="123" t="s">
        <v>1520</v>
      </c>
      <c r="D826" s="123" t="s">
        <v>1981</v>
      </c>
      <c r="E826" s="131" t="str">
        <f t="shared" si="1"/>
        <v>CB   VINÍCIUS CORDEIRO</v>
      </c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>
      <c r="A827" s="125">
        <v>3269507.0</v>
      </c>
      <c r="B827" s="127" t="s">
        <v>1982</v>
      </c>
      <c r="C827" s="127" t="s">
        <v>1520</v>
      </c>
      <c r="D827" s="127" t="s">
        <v>1983</v>
      </c>
      <c r="E827" s="132" t="str">
        <f t="shared" si="1"/>
        <v>CB   CARARETO</v>
      </c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>
      <c r="A828" s="123">
        <v>2950197.0</v>
      </c>
      <c r="B828" s="129" t="s">
        <v>1984</v>
      </c>
      <c r="C828" s="123" t="s">
        <v>1520</v>
      </c>
      <c r="D828" s="123" t="s">
        <v>1985</v>
      </c>
      <c r="E828" s="131" t="str">
        <f t="shared" si="1"/>
        <v>CB   ERICK</v>
      </c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>
      <c r="A829" s="125">
        <v>2679248.0</v>
      </c>
      <c r="B829" s="127" t="s">
        <v>1986</v>
      </c>
      <c r="C829" s="127" t="s">
        <v>1520</v>
      </c>
      <c r="D829" s="127" t="s">
        <v>1987</v>
      </c>
      <c r="E829" s="132" t="str">
        <f t="shared" si="1"/>
        <v>CB   DELAZARI</v>
      </c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>
      <c r="A830" s="123">
        <v>3269698.0</v>
      </c>
      <c r="B830" s="129" t="s">
        <v>1988</v>
      </c>
      <c r="C830" s="123" t="s">
        <v>1520</v>
      </c>
      <c r="D830" s="123" t="s">
        <v>1989</v>
      </c>
      <c r="E830" s="131" t="str">
        <f t="shared" si="1"/>
        <v>CB   LUCAS SOUZA</v>
      </c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>
      <c r="A831" s="125">
        <v>3270459.0</v>
      </c>
      <c r="B831" s="126" t="s">
        <v>1990</v>
      </c>
      <c r="C831" s="127" t="s">
        <v>1520</v>
      </c>
      <c r="D831" s="127" t="s">
        <v>1991</v>
      </c>
      <c r="E831" s="132" t="str">
        <f t="shared" si="1"/>
        <v>CB   VITOR MIRANDA</v>
      </c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>
      <c r="A832" s="123">
        <v>3269647.0</v>
      </c>
      <c r="B832" s="123" t="s">
        <v>1992</v>
      </c>
      <c r="C832" s="123" t="s">
        <v>1520</v>
      </c>
      <c r="D832" s="123" t="s">
        <v>1993</v>
      </c>
      <c r="E832" s="131" t="str">
        <f t="shared" si="1"/>
        <v>CB   BRANTES</v>
      </c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>
      <c r="A833" s="125">
        <v>3269566.0</v>
      </c>
      <c r="B833" s="127" t="s">
        <v>1994</v>
      </c>
      <c r="C833" s="127" t="s">
        <v>1520</v>
      </c>
      <c r="D833" s="127" t="s">
        <v>1995</v>
      </c>
      <c r="E833" s="132" t="str">
        <f t="shared" si="1"/>
        <v>CB   OLIOZI</v>
      </c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>
      <c r="A834" s="123">
        <v>3270130.0</v>
      </c>
      <c r="B834" s="129" t="s">
        <v>1996</v>
      </c>
      <c r="C834" s="123" t="s">
        <v>1520</v>
      </c>
      <c r="D834" s="123" t="s">
        <v>1997</v>
      </c>
      <c r="E834" s="131" t="str">
        <f t="shared" si="1"/>
        <v>CB   LUCAS CALMON</v>
      </c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>
      <c r="A835" s="125">
        <v>3270718.0</v>
      </c>
      <c r="B835" s="126" t="s">
        <v>1998</v>
      </c>
      <c r="C835" s="127" t="s">
        <v>1520</v>
      </c>
      <c r="D835" s="127" t="s">
        <v>1999</v>
      </c>
      <c r="E835" s="132" t="str">
        <f t="shared" si="1"/>
        <v>CB   LEONE</v>
      </c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>
      <c r="A836" s="123">
        <v>3269990.0</v>
      </c>
      <c r="B836" s="129" t="s">
        <v>2000</v>
      </c>
      <c r="C836" s="123" t="s">
        <v>1520</v>
      </c>
      <c r="D836" s="123" t="s">
        <v>2001</v>
      </c>
      <c r="E836" s="131" t="str">
        <f t="shared" si="1"/>
        <v>CB   CASSIA</v>
      </c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>
      <c r="A837" s="125">
        <v>3272800.0</v>
      </c>
      <c r="B837" s="127" t="s">
        <v>2002</v>
      </c>
      <c r="C837" s="127" t="s">
        <v>1520</v>
      </c>
      <c r="D837" s="127" t="s">
        <v>2003</v>
      </c>
      <c r="E837" s="132" t="str">
        <f t="shared" si="1"/>
        <v>CB   HERMETO</v>
      </c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>
      <c r="A838" s="123">
        <v>2938235.0</v>
      </c>
      <c r="B838" s="123" t="s">
        <v>2004</v>
      </c>
      <c r="C838" s="123" t="s">
        <v>1520</v>
      </c>
      <c r="D838" s="123" t="s">
        <v>2005</v>
      </c>
      <c r="E838" s="131" t="str">
        <f t="shared" si="1"/>
        <v>CB   DO PRADO</v>
      </c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>
      <c r="A839" s="125">
        <v>3270262.0</v>
      </c>
      <c r="B839" s="127" t="s">
        <v>2006</v>
      </c>
      <c r="C839" s="127" t="s">
        <v>1520</v>
      </c>
      <c r="D839" s="127" t="s">
        <v>2007</v>
      </c>
      <c r="E839" s="132" t="str">
        <f t="shared" si="1"/>
        <v>CB   CARDOSO</v>
      </c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>
      <c r="A840" s="123">
        <v>3270343.0</v>
      </c>
      <c r="B840" s="129" t="s">
        <v>2008</v>
      </c>
      <c r="C840" s="123" t="s">
        <v>1520</v>
      </c>
      <c r="D840" s="123" t="s">
        <v>2009</v>
      </c>
      <c r="E840" s="131" t="str">
        <f t="shared" si="1"/>
        <v>CB   JOAQUIM</v>
      </c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>
      <c r="A841" s="125">
        <v>3270017.0</v>
      </c>
      <c r="B841" s="127" t="s">
        <v>2010</v>
      </c>
      <c r="C841" s="127" t="s">
        <v>1520</v>
      </c>
      <c r="D841" s="127" t="s">
        <v>2011</v>
      </c>
      <c r="E841" s="132" t="str">
        <f t="shared" si="1"/>
        <v>CB   CAZZOTTO</v>
      </c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>
      <c r="A842" s="123">
        <v>3269604.0</v>
      </c>
      <c r="B842" s="123" t="s">
        <v>2012</v>
      </c>
      <c r="C842" s="123" t="s">
        <v>1520</v>
      </c>
      <c r="D842" s="123" t="s">
        <v>2013</v>
      </c>
      <c r="E842" s="131" t="str">
        <f t="shared" si="1"/>
        <v>CB   BORINI</v>
      </c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>
      <c r="A843" s="125">
        <v>3270602.0</v>
      </c>
      <c r="B843" s="126" t="s">
        <v>2014</v>
      </c>
      <c r="C843" s="127" t="s">
        <v>1520</v>
      </c>
      <c r="D843" s="127" t="s">
        <v>2015</v>
      </c>
      <c r="E843" s="132" t="str">
        <f t="shared" si="1"/>
        <v>CB   ESTEVAO</v>
      </c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>
      <c r="A844" s="123">
        <v>3269728.0</v>
      </c>
      <c r="B844" s="123" t="s">
        <v>2016</v>
      </c>
      <c r="C844" s="123" t="s">
        <v>1520</v>
      </c>
      <c r="D844" s="123" t="s">
        <v>2017</v>
      </c>
      <c r="E844" s="131" t="str">
        <f t="shared" si="1"/>
        <v>CB   GUARNIER</v>
      </c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>
      <c r="A845" s="125">
        <v>3270734.0</v>
      </c>
      <c r="B845" s="126" t="s">
        <v>2018</v>
      </c>
      <c r="C845" s="127" t="s">
        <v>1520</v>
      </c>
      <c r="D845" s="127" t="s">
        <v>2019</v>
      </c>
      <c r="E845" s="132" t="str">
        <f t="shared" si="1"/>
        <v>CB   OLAVO</v>
      </c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>
      <c r="A846" s="123">
        <v>3269620.0</v>
      </c>
      <c r="B846" s="129" t="s">
        <v>2020</v>
      </c>
      <c r="C846" s="123" t="s">
        <v>1520</v>
      </c>
      <c r="D846" s="123" t="s">
        <v>2021</v>
      </c>
      <c r="E846" s="131" t="str">
        <f t="shared" si="1"/>
        <v>CB   MAKESLEN</v>
      </c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>
      <c r="A847" s="125">
        <v>3269752.0</v>
      </c>
      <c r="B847" s="127" t="s">
        <v>2022</v>
      </c>
      <c r="C847" s="127" t="s">
        <v>1520</v>
      </c>
      <c r="D847" s="127" t="s">
        <v>3</v>
      </c>
      <c r="E847" s="132" t="str">
        <f t="shared" si="1"/>
        <v>CB   DIAS</v>
      </c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>
      <c r="A848" s="123">
        <v>3269485.0</v>
      </c>
      <c r="B848" s="129" t="s">
        <v>2023</v>
      </c>
      <c r="C848" s="123" t="s">
        <v>1520</v>
      </c>
      <c r="D848" s="123" t="s">
        <v>2024</v>
      </c>
      <c r="E848" s="131" t="str">
        <f t="shared" si="1"/>
        <v>CB   ANA LUISA</v>
      </c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>
      <c r="A849" s="125">
        <v>3270068.0</v>
      </c>
      <c r="B849" s="126" t="s">
        <v>2025</v>
      </c>
      <c r="C849" s="127" t="s">
        <v>1520</v>
      </c>
      <c r="D849" s="127" t="s">
        <v>2026</v>
      </c>
      <c r="E849" s="132" t="str">
        <f t="shared" si="1"/>
        <v>CB   RAMON MELLO</v>
      </c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>
      <c r="A850" s="123">
        <v>3269663.0</v>
      </c>
      <c r="B850" s="129" t="s">
        <v>2027</v>
      </c>
      <c r="C850" s="123" t="s">
        <v>1520</v>
      </c>
      <c r="D850" s="123" t="s">
        <v>2028</v>
      </c>
      <c r="E850" s="131" t="str">
        <f t="shared" si="1"/>
        <v>CB   GUILHERME PERIM</v>
      </c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>
      <c r="A851" s="125">
        <v>3270033.0</v>
      </c>
      <c r="B851" s="126" t="s">
        <v>2029</v>
      </c>
      <c r="C851" s="127" t="s">
        <v>1520</v>
      </c>
      <c r="D851" s="127" t="s">
        <v>2030</v>
      </c>
      <c r="E851" s="132" t="str">
        <f t="shared" si="1"/>
        <v>CB   RAFAEL SANTOS</v>
      </c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>
      <c r="A852" s="123">
        <v>3076660.0</v>
      </c>
      <c r="B852" s="129" t="s">
        <v>2031</v>
      </c>
      <c r="C852" s="123" t="s">
        <v>1520</v>
      </c>
      <c r="D852" s="123" t="s">
        <v>2032</v>
      </c>
      <c r="E852" s="131" t="str">
        <f t="shared" si="1"/>
        <v>CB   GUILHERME COSTA</v>
      </c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>
      <c r="A853" s="125">
        <v>3270742.0</v>
      </c>
      <c r="B853" s="126" t="s">
        <v>2033</v>
      </c>
      <c r="C853" s="127" t="s">
        <v>1520</v>
      </c>
      <c r="D853" s="127" t="s">
        <v>2034</v>
      </c>
      <c r="E853" s="132" t="str">
        <f t="shared" si="1"/>
        <v>CB   MARCEL SOUZA</v>
      </c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>
      <c r="A854" s="123">
        <v>3272451.0</v>
      </c>
      <c r="B854" s="129" t="s">
        <v>2035</v>
      </c>
      <c r="C854" s="123" t="s">
        <v>1520</v>
      </c>
      <c r="D854" s="123" t="s">
        <v>2036</v>
      </c>
      <c r="E854" s="131" t="str">
        <f t="shared" si="1"/>
        <v>CB   JANIO</v>
      </c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>
      <c r="A855" s="125">
        <v>3271099.0</v>
      </c>
      <c r="B855" s="127" t="s">
        <v>2037</v>
      </c>
      <c r="C855" s="127" t="s">
        <v>1520</v>
      </c>
      <c r="D855" s="127" t="s">
        <v>2038</v>
      </c>
      <c r="E855" s="132" t="str">
        <f t="shared" si="1"/>
        <v>CB   KREUZ</v>
      </c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>
      <c r="A856" s="123">
        <v>3269680.0</v>
      </c>
      <c r="B856" s="129" t="s">
        <v>2039</v>
      </c>
      <c r="C856" s="123" t="s">
        <v>1520</v>
      </c>
      <c r="D856" s="123" t="s">
        <v>2040</v>
      </c>
      <c r="E856" s="131" t="str">
        <f t="shared" si="1"/>
        <v>CB   ADRIANO ROCHA</v>
      </c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>
      <c r="A857" s="125">
        <v>3270629.0</v>
      </c>
      <c r="B857" s="127" t="s">
        <v>2041</v>
      </c>
      <c r="C857" s="127" t="s">
        <v>1520</v>
      </c>
      <c r="D857" s="127" t="s">
        <v>2042</v>
      </c>
      <c r="E857" s="132" t="str">
        <f t="shared" si="1"/>
        <v>CB   CAVALCANTE</v>
      </c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>
      <c r="A858" s="123">
        <v>2986450.0</v>
      </c>
      <c r="B858" s="123" t="s">
        <v>2043</v>
      </c>
      <c r="C858" s="123" t="s">
        <v>1520</v>
      </c>
      <c r="D858" s="123" t="s">
        <v>2044</v>
      </c>
      <c r="E858" s="131" t="str">
        <f t="shared" si="1"/>
        <v>CB   COMARELA</v>
      </c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>
      <c r="A859" s="125">
        <v>3270793.0</v>
      </c>
      <c r="B859" s="127" t="s">
        <v>2045</v>
      </c>
      <c r="C859" s="127" t="s">
        <v>1520</v>
      </c>
      <c r="D859" s="127" t="s">
        <v>2046</v>
      </c>
      <c r="E859" s="132" t="str">
        <f t="shared" si="1"/>
        <v>CB   BRAGA</v>
      </c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>
      <c r="A860" s="123">
        <v>3271137.0</v>
      </c>
      <c r="B860" s="129" t="s">
        <v>2047</v>
      </c>
      <c r="C860" s="123" t="s">
        <v>1520</v>
      </c>
      <c r="D860" s="123" t="s">
        <v>2048</v>
      </c>
      <c r="E860" s="131" t="str">
        <f t="shared" si="1"/>
        <v>CB   VINICIOS ANDRADE</v>
      </c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>
      <c r="A861" s="125">
        <v>3078205.0</v>
      </c>
      <c r="B861" s="127" t="s">
        <v>2049</v>
      </c>
      <c r="C861" s="127" t="s">
        <v>1520</v>
      </c>
      <c r="D861" s="127" t="s">
        <v>549</v>
      </c>
      <c r="E861" s="132" t="str">
        <f t="shared" si="1"/>
        <v>CB   RAQUEL</v>
      </c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>
      <c r="A862" s="123">
        <v>2851520.0</v>
      </c>
      <c r="B862" s="123" t="s">
        <v>2050</v>
      </c>
      <c r="C862" s="123" t="s">
        <v>1520</v>
      </c>
      <c r="D862" s="123" t="s">
        <v>2051</v>
      </c>
      <c r="E862" s="131" t="str">
        <f t="shared" si="1"/>
        <v>CB   VERISSIMO</v>
      </c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>
      <c r="A863" s="125">
        <v>3270246.0</v>
      </c>
      <c r="B863" s="127" t="s">
        <v>2052</v>
      </c>
      <c r="C863" s="127" t="s">
        <v>1520</v>
      </c>
      <c r="D863" s="127" t="s">
        <v>2053</v>
      </c>
      <c r="E863" s="132" t="str">
        <f t="shared" si="1"/>
        <v>CB   DOS ANJOS</v>
      </c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>
      <c r="A864" s="123">
        <v>3270173.0</v>
      </c>
      <c r="B864" s="129" t="s">
        <v>2054</v>
      </c>
      <c r="C864" s="123" t="s">
        <v>1520</v>
      </c>
      <c r="D864" s="123" t="s">
        <v>1088</v>
      </c>
      <c r="E864" s="131" t="str">
        <f t="shared" si="1"/>
        <v>CB   RENATO</v>
      </c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>
      <c r="A865" s="125">
        <v>3270211.0</v>
      </c>
      <c r="B865" s="127" t="s">
        <v>2055</v>
      </c>
      <c r="C865" s="127" t="s">
        <v>1520</v>
      </c>
      <c r="D865" s="127" t="s">
        <v>2056</v>
      </c>
      <c r="E865" s="132" t="str">
        <f t="shared" si="1"/>
        <v>CB   DELPUPO</v>
      </c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>
      <c r="A866" s="123">
        <v>3021440.0</v>
      </c>
      <c r="B866" s="123" t="s">
        <v>2057</v>
      </c>
      <c r="C866" s="123" t="s">
        <v>1520</v>
      </c>
      <c r="D866" s="123" t="s">
        <v>2058</v>
      </c>
      <c r="E866" s="131" t="str">
        <f t="shared" si="1"/>
        <v>CB   PESENTE</v>
      </c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>
      <c r="A867" s="125">
        <v>2839393.0</v>
      </c>
      <c r="B867" s="126" t="s">
        <v>2059</v>
      </c>
      <c r="C867" s="127" t="s">
        <v>1520</v>
      </c>
      <c r="D867" s="127" t="s">
        <v>412</v>
      </c>
      <c r="E867" s="132" t="str">
        <f t="shared" si="1"/>
        <v>CB   BRUNO</v>
      </c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>
      <c r="A868" s="123">
        <v>3271129.0</v>
      </c>
      <c r="B868" s="123" t="s">
        <v>2060</v>
      </c>
      <c r="C868" s="123" t="s">
        <v>1520</v>
      </c>
      <c r="D868" s="123" t="s">
        <v>2061</v>
      </c>
      <c r="E868" s="131" t="str">
        <f t="shared" si="1"/>
        <v>CB   MERLIM</v>
      </c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>
      <c r="A869" s="125">
        <v>3270858.0</v>
      </c>
      <c r="B869" s="127" t="s">
        <v>2062</v>
      </c>
      <c r="C869" s="127" t="s">
        <v>1520</v>
      </c>
      <c r="D869" s="127" t="s">
        <v>2063</v>
      </c>
      <c r="E869" s="132" t="str">
        <f t="shared" si="1"/>
        <v>CB   SIMMER</v>
      </c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>
      <c r="A870" s="123">
        <v>3270483.0</v>
      </c>
      <c r="B870" s="129" t="s">
        <v>2064</v>
      </c>
      <c r="C870" s="123" t="s">
        <v>1520</v>
      </c>
      <c r="D870" s="123" t="s">
        <v>2065</v>
      </c>
      <c r="E870" s="131" t="str">
        <f t="shared" si="1"/>
        <v>CB   RODRIGO ALMEIDA</v>
      </c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>
      <c r="A871" s="125">
        <v>3111695.0</v>
      </c>
      <c r="B871" s="127" t="s">
        <v>2066</v>
      </c>
      <c r="C871" s="127" t="s">
        <v>1520</v>
      </c>
      <c r="D871" s="127" t="s">
        <v>2067</v>
      </c>
      <c r="E871" s="132" t="str">
        <f t="shared" si="1"/>
        <v>CB   FANTIN</v>
      </c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>
      <c r="A872" s="123">
        <v>2764822.0</v>
      </c>
      <c r="B872" s="123" t="s">
        <v>2068</v>
      </c>
      <c r="C872" s="123" t="s">
        <v>1520</v>
      </c>
      <c r="D872" s="123" t="s">
        <v>2069</v>
      </c>
      <c r="E872" s="131" t="str">
        <f t="shared" si="1"/>
        <v>CB   PINA</v>
      </c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>
      <c r="A873" s="125">
        <v>3270670.0</v>
      </c>
      <c r="B873" s="127" t="s">
        <v>2070</v>
      </c>
      <c r="C873" s="127" t="s">
        <v>1520</v>
      </c>
      <c r="D873" s="127" t="s">
        <v>2071</v>
      </c>
      <c r="E873" s="132" t="str">
        <f t="shared" si="1"/>
        <v>CB   FUZARI</v>
      </c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>
      <c r="A874" s="123">
        <v>3270157.0</v>
      </c>
      <c r="B874" s="123" t="s">
        <v>2072</v>
      </c>
      <c r="C874" s="123" t="s">
        <v>1520</v>
      </c>
      <c r="D874" s="123" t="s">
        <v>2073</v>
      </c>
      <c r="E874" s="131" t="str">
        <f t="shared" si="1"/>
        <v>CB   FIOROTTI</v>
      </c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>
      <c r="A875" s="125">
        <v>3061396.0</v>
      </c>
      <c r="B875" s="127" t="s">
        <v>2074</v>
      </c>
      <c r="C875" s="127" t="s">
        <v>1520</v>
      </c>
      <c r="D875" s="127" t="s">
        <v>645</v>
      </c>
      <c r="E875" s="132" t="str">
        <f t="shared" si="1"/>
        <v>CB   AGUIAR</v>
      </c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>
      <c r="A876" s="123">
        <v>3055566.0</v>
      </c>
      <c r="B876" s="123" t="s">
        <v>2075</v>
      </c>
      <c r="C876" s="123" t="s">
        <v>1520</v>
      </c>
      <c r="D876" s="123" t="s">
        <v>2076</v>
      </c>
      <c r="E876" s="131" t="str">
        <f t="shared" si="1"/>
        <v>CB   FABRE</v>
      </c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>
      <c r="A877" s="125">
        <v>3270700.0</v>
      </c>
      <c r="B877" s="126" t="s">
        <v>2077</v>
      </c>
      <c r="C877" s="127" t="s">
        <v>1520</v>
      </c>
      <c r="D877" s="127" t="s">
        <v>2078</v>
      </c>
      <c r="E877" s="132" t="str">
        <f t="shared" si="1"/>
        <v>CB   RAFAEL RODRIGUES</v>
      </c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>
      <c r="A878" s="123">
        <v>2946726.0</v>
      </c>
      <c r="B878" s="129" t="s">
        <v>2079</v>
      </c>
      <c r="C878" s="123" t="s">
        <v>1520</v>
      </c>
      <c r="D878" s="123" t="s">
        <v>2080</v>
      </c>
      <c r="E878" s="131" t="str">
        <f t="shared" si="1"/>
        <v>CB   THIAGO COELHO</v>
      </c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>
      <c r="A879" s="125">
        <v>3270181.0</v>
      </c>
      <c r="B879" s="126" t="s">
        <v>2081</v>
      </c>
      <c r="C879" s="127" t="s">
        <v>1520</v>
      </c>
      <c r="D879" s="127" t="s">
        <v>2082</v>
      </c>
      <c r="E879" s="132" t="str">
        <f t="shared" si="1"/>
        <v>CB   RHUAN</v>
      </c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>
      <c r="A880" s="123">
        <v>3234606.0</v>
      </c>
      <c r="B880" s="129" t="s">
        <v>2083</v>
      </c>
      <c r="C880" s="123" t="s">
        <v>1520</v>
      </c>
      <c r="D880" s="123" t="s">
        <v>2084</v>
      </c>
      <c r="E880" s="131" t="str">
        <f t="shared" si="1"/>
        <v>CB   LEANDRO LIZ</v>
      </c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>
      <c r="A881" s="125">
        <v>3270840.0</v>
      </c>
      <c r="B881" s="127" t="s">
        <v>2085</v>
      </c>
      <c r="C881" s="127" t="s">
        <v>1520</v>
      </c>
      <c r="D881" s="127" t="s">
        <v>2086</v>
      </c>
      <c r="E881" s="132" t="str">
        <f t="shared" si="1"/>
        <v>CB   QUEDNAU</v>
      </c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>
      <c r="A882" s="123">
        <v>3274063.0</v>
      </c>
      <c r="B882" s="123" t="s">
        <v>2087</v>
      </c>
      <c r="C882" s="123" t="s">
        <v>1520</v>
      </c>
      <c r="D882" s="123" t="s">
        <v>2088</v>
      </c>
      <c r="E882" s="131" t="str">
        <f t="shared" si="1"/>
        <v>CB   DAUD</v>
      </c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>
      <c r="A883" s="125">
        <v>3272486.0</v>
      </c>
      <c r="B883" s="127" t="s">
        <v>2089</v>
      </c>
      <c r="C883" s="127" t="s">
        <v>1520</v>
      </c>
      <c r="D883" s="127" t="s">
        <v>2090</v>
      </c>
      <c r="E883" s="132" t="str">
        <f t="shared" si="1"/>
        <v>CB   FOLADOR</v>
      </c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>
      <c r="A884" s="123">
        <v>3270696.0</v>
      </c>
      <c r="B884" s="129" t="s">
        <v>2091</v>
      </c>
      <c r="C884" s="123" t="s">
        <v>1520</v>
      </c>
      <c r="D884" s="123" t="s">
        <v>2092</v>
      </c>
      <c r="E884" s="131" t="str">
        <f t="shared" si="1"/>
        <v>CB   FRANKLIN</v>
      </c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>
      <c r="A885" s="125">
        <v>3270114.0</v>
      </c>
      <c r="B885" s="127" t="s">
        <v>2093</v>
      </c>
      <c r="C885" s="127" t="s">
        <v>1520</v>
      </c>
      <c r="D885" s="127" t="s">
        <v>2094</v>
      </c>
      <c r="E885" s="132" t="str">
        <f t="shared" si="1"/>
        <v>CB   EDMAR</v>
      </c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>
      <c r="A886" s="123">
        <v>3269787.0</v>
      </c>
      <c r="B886" s="129" t="s">
        <v>2095</v>
      </c>
      <c r="C886" s="123" t="s">
        <v>1520</v>
      </c>
      <c r="D886" s="123" t="s">
        <v>2096</v>
      </c>
      <c r="E886" s="131" t="str">
        <f t="shared" si="1"/>
        <v>CB   MELLINA</v>
      </c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>
      <c r="A887" s="125">
        <v>3270076.0</v>
      </c>
      <c r="B887" s="126" t="s">
        <v>2097</v>
      </c>
      <c r="C887" s="127" t="s">
        <v>1520</v>
      </c>
      <c r="D887" s="127" t="s">
        <v>2098</v>
      </c>
      <c r="E887" s="132" t="str">
        <f t="shared" si="1"/>
        <v>CB   VALDINEI</v>
      </c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>
      <c r="A888" s="123">
        <v>3274853.0</v>
      </c>
      <c r="B888" s="129" t="s">
        <v>2099</v>
      </c>
      <c r="C888" s="123" t="s">
        <v>1520</v>
      </c>
      <c r="D888" s="123" t="s">
        <v>2100</v>
      </c>
      <c r="E888" s="131" t="str">
        <f t="shared" si="1"/>
        <v>CB   RICARDO</v>
      </c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>
      <c r="A889" s="125">
        <v>3270041.0</v>
      </c>
      <c r="B889" s="127" t="s">
        <v>2101</v>
      </c>
      <c r="C889" s="127" t="s">
        <v>1520</v>
      </c>
      <c r="D889" s="127" t="s">
        <v>2102</v>
      </c>
      <c r="E889" s="132" t="str">
        <f t="shared" si="1"/>
        <v>CB   BUZIM</v>
      </c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>
      <c r="A890" s="123">
        <v>3270254.0</v>
      </c>
      <c r="B890" s="123" t="s">
        <v>2103</v>
      </c>
      <c r="C890" s="123" t="s">
        <v>1520</v>
      </c>
      <c r="D890" s="123" t="s">
        <v>2104</v>
      </c>
      <c r="E890" s="131" t="str">
        <f t="shared" si="1"/>
        <v>CB   SECCADIO</v>
      </c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>
      <c r="A891" s="125">
        <v>2948583.0</v>
      </c>
      <c r="B891" s="127" t="s">
        <v>2105</v>
      </c>
      <c r="C891" s="127" t="s">
        <v>1520</v>
      </c>
      <c r="D891" s="127" t="s">
        <v>2106</v>
      </c>
      <c r="E891" s="132" t="str">
        <f t="shared" si="1"/>
        <v>CB   BRANDEMBURG</v>
      </c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>
      <c r="A892" s="123">
        <v>3371379.0</v>
      </c>
      <c r="B892" s="123" t="s">
        <v>2107</v>
      </c>
      <c r="C892" s="123" t="s">
        <v>1520</v>
      </c>
      <c r="D892" s="123" t="s">
        <v>477</v>
      </c>
      <c r="E892" s="131" t="str">
        <f t="shared" si="1"/>
        <v>CB   SOSSAI</v>
      </c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>
      <c r="A893" s="125">
        <v>3371441.0</v>
      </c>
      <c r="B893" s="126" t="s">
        <v>2108</v>
      </c>
      <c r="C893" s="127" t="s">
        <v>1520</v>
      </c>
      <c r="D893" s="127" t="s">
        <v>2109</v>
      </c>
      <c r="E893" s="132" t="str">
        <f t="shared" si="1"/>
        <v>CB   SISSAMARA</v>
      </c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>
      <c r="A894" s="123">
        <v>3370321.0</v>
      </c>
      <c r="B894" s="123" t="s">
        <v>2110</v>
      </c>
      <c r="C894" s="123" t="s">
        <v>1520</v>
      </c>
      <c r="D894" s="123" t="s">
        <v>2111</v>
      </c>
      <c r="E894" s="131" t="str">
        <f t="shared" si="1"/>
        <v>CB   BACKER</v>
      </c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>
      <c r="A895" s="125">
        <v>3370887.0</v>
      </c>
      <c r="B895" s="127" t="s">
        <v>2112</v>
      </c>
      <c r="C895" s="127" t="s">
        <v>1520</v>
      </c>
      <c r="D895" s="127" t="s">
        <v>2113</v>
      </c>
      <c r="E895" s="132" t="str">
        <f t="shared" si="1"/>
        <v>CB   RONCONI</v>
      </c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>
      <c r="A896" s="123">
        <v>3371700.0</v>
      </c>
      <c r="B896" s="129" t="s">
        <v>2114</v>
      </c>
      <c r="C896" s="123" t="s">
        <v>1520</v>
      </c>
      <c r="D896" s="123" t="s">
        <v>2115</v>
      </c>
      <c r="E896" s="131" t="str">
        <f t="shared" si="1"/>
        <v>CB   THALES ROXO</v>
      </c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>
      <c r="A897" s="125">
        <v>3369854.0</v>
      </c>
      <c r="B897" s="127" t="s">
        <v>2116</v>
      </c>
      <c r="C897" s="127" t="s">
        <v>1520</v>
      </c>
      <c r="D897" s="127" t="s">
        <v>1331</v>
      </c>
      <c r="E897" s="132" t="str">
        <f t="shared" si="1"/>
        <v>CB   GARCIA</v>
      </c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>
      <c r="A898" s="123">
        <v>3371603.0</v>
      </c>
      <c r="B898" s="123" t="s">
        <v>2117</v>
      </c>
      <c r="C898" s="123" t="s">
        <v>1520</v>
      </c>
      <c r="D898" s="123" t="s">
        <v>1188</v>
      </c>
      <c r="E898" s="131" t="str">
        <f t="shared" si="1"/>
        <v>CB   RANGEL</v>
      </c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>
      <c r="A899" s="125">
        <v>3371085.0</v>
      </c>
      <c r="B899" s="127" t="s">
        <v>2118</v>
      </c>
      <c r="C899" s="127" t="s">
        <v>1520</v>
      </c>
      <c r="D899" s="127" t="s">
        <v>2119</v>
      </c>
      <c r="E899" s="132" t="str">
        <f t="shared" si="1"/>
        <v>CB   FASSARELLA</v>
      </c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>
      <c r="A900" s="123">
        <v>3370275.0</v>
      </c>
      <c r="B900" s="123" t="s">
        <v>2120</v>
      </c>
      <c r="C900" s="123" t="s">
        <v>1520</v>
      </c>
      <c r="D900" s="123" t="s">
        <v>2121</v>
      </c>
      <c r="E900" s="131" t="str">
        <f t="shared" si="1"/>
        <v>CB   PEGO</v>
      </c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>
      <c r="A901" s="125">
        <v>2966220.0</v>
      </c>
      <c r="B901" s="127" t="s">
        <v>2122</v>
      </c>
      <c r="C901" s="127" t="s">
        <v>1520</v>
      </c>
      <c r="D901" s="127" t="s">
        <v>2123</v>
      </c>
      <c r="E901" s="132" t="str">
        <f t="shared" si="1"/>
        <v>CB   GASTALDI</v>
      </c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>
      <c r="A902" s="123">
        <v>3371328.0</v>
      </c>
      <c r="B902" s="123" t="s">
        <v>2124</v>
      </c>
      <c r="C902" s="123" t="s">
        <v>1520</v>
      </c>
      <c r="D902" s="123" t="s">
        <v>424</v>
      </c>
      <c r="E902" s="131" t="str">
        <f t="shared" si="1"/>
        <v>CB   RIBEIRO</v>
      </c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>
      <c r="A903" s="125">
        <v>3371107.0</v>
      </c>
      <c r="B903" s="127" t="s">
        <v>2125</v>
      </c>
      <c r="C903" s="127" t="s">
        <v>1520</v>
      </c>
      <c r="D903" s="127" t="s">
        <v>1481</v>
      </c>
      <c r="E903" s="132" t="str">
        <f t="shared" si="1"/>
        <v>CB   PORTO</v>
      </c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>
      <c r="A904" s="123">
        <v>3371409.0</v>
      </c>
      <c r="B904" s="123" t="s">
        <v>2126</v>
      </c>
      <c r="C904" s="123" t="s">
        <v>1520</v>
      </c>
      <c r="D904" s="123" t="s">
        <v>2127</v>
      </c>
      <c r="E904" s="131" t="str">
        <f t="shared" si="1"/>
        <v>CB   AZEVEDO</v>
      </c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>
      <c r="A905" s="125">
        <v>3369870.0</v>
      </c>
      <c r="B905" s="126" t="s">
        <v>2128</v>
      </c>
      <c r="C905" s="127" t="s">
        <v>1520</v>
      </c>
      <c r="D905" s="127" t="s">
        <v>2129</v>
      </c>
      <c r="E905" s="132" t="str">
        <f t="shared" si="1"/>
        <v>CB   CAIO</v>
      </c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>
      <c r="A906" s="123">
        <v>3369846.0</v>
      </c>
      <c r="B906" s="129" t="s">
        <v>2130</v>
      </c>
      <c r="C906" s="123" t="s">
        <v>1520</v>
      </c>
      <c r="D906" s="123" t="s">
        <v>2131</v>
      </c>
      <c r="E906" s="131" t="str">
        <f t="shared" si="1"/>
        <v>CB   CHARLES</v>
      </c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>
      <c r="A907" s="125">
        <v>3368815.0</v>
      </c>
      <c r="B907" s="127" t="s">
        <v>2132</v>
      </c>
      <c r="C907" s="127" t="s">
        <v>1520</v>
      </c>
      <c r="D907" s="127" t="s">
        <v>2133</v>
      </c>
      <c r="E907" s="132" t="str">
        <f t="shared" si="1"/>
        <v>CB   ACOSTA</v>
      </c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>
      <c r="A908" s="123">
        <v>3369781.0</v>
      </c>
      <c r="B908" s="123" t="s">
        <v>2134</v>
      </c>
      <c r="C908" s="123" t="s">
        <v>1520</v>
      </c>
      <c r="D908" s="123" t="s">
        <v>2135</v>
      </c>
      <c r="E908" s="131" t="str">
        <f t="shared" si="1"/>
        <v>CB   LIMOEIRO</v>
      </c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>
      <c r="A909" s="125">
        <v>3369900.0</v>
      </c>
      <c r="B909" s="126" t="s">
        <v>2136</v>
      </c>
      <c r="C909" s="127" t="s">
        <v>1520</v>
      </c>
      <c r="D909" s="127" t="s">
        <v>2137</v>
      </c>
      <c r="E909" s="132" t="str">
        <f t="shared" si="1"/>
        <v>CB   DERICK</v>
      </c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>
      <c r="A910" s="123">
        <v>3368840.0</v>
      </c>
      <c r="B910" s="123" t="s">
        <v>2138</v>
      </c>
      <c r="C910" s="123" t="s">
        <v>1520</v>
      </c>
      <c r="D910" s="123" t="s">
        <v>2139</v>
      </c>
      <c r="E910" s="131" t="str">
        <f t="shared" si="1"/>
        <v>CB   RABELLO</v>
      </c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>
      <c r="A911" s="125">
        <v>3370976.0</v>
      </c>
      <c r="B911" s="127" t="s">
        <v>2140</v>
      </c>
      <c r="C911" s="127" t="s">
        <v>1520</v>
      </c>
      <c r="D911" s="127" t="s">
        <v>2141</v>
      </c>
      <c r="E911" s="132" t="str">
        <f t="shared" si="1"/>
        <v>CB   ROXINOL</v>
      </c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>
      <c r="A912" s="123">
        <v>3369595.0</v>
      </c>
      <c r="B912" s="123" t="s">
        <v>2142</v>
      </c>
      <c r="C912" s="123" t="s">
        <v>1520</v>
      </c>
      <c r="D912" s="123" t="s">
        <v>2143</v>
      </c>
      <c r="E912" s="131" t="str">
        <f t="shared" si="1"/>
        <v>CB   NUNES</v>
      </c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>
      <c r="A913" s="125">
        <v>3371760.0</v>
      </c>
      <c r="B913" s="127" t="s">
        <v>2144</v>
      </c>
      <c r="C913" s="127" t="s">
        <v>1520</v>
      </c>
      <c r="D913" s="127" t="s">
        <v>738</v>
      </c>
      <c r="E913" s="132" t="str">
        <f t="shared" si="1"/>
        <v>CB   ASSIS</v>
      </c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>
      <c r="A914" s="123">
        <v>3370062.0</v>
      </c>
      <c r="B914" s="123" t="s">
        <v>2145</v>
      </c>
      <c r="C914" s="123" t="s">
        <v>1520</v>
      </c>
      <c r="D914" s="123" t="s">
        <v>1067</v>
      </c>
      <c r="E914" s="131" t="str">
        <f t="shared" si="1"/>
        <v>CB   CABRAL</v>
      </c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>
      <c r="A915" s="125">
        <v>3370992.0</v>
      </c>
      <c r="B915" s="126" t="s">
        <v>2146</v>
      </c>
      <c r="C915" s="127" t="s">
        <v>1520</v>
      </c>
      <c r="D915" s="127" t="s">
        <v>2147</v>
      </c>
      <c r="E915" s="132" t="str">
        <f t="shared" si="1"/>
        <v>CB   LAISSA</v>
      </c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>
      <c r="A916" s="123">
        <v>3370259.0</v>
      </c>
      <c r="B916" s="129" t="s">
        <v>2148</v>
      </c>
      <c r="C916" s="123" t="s">
        <v>1520</v>
      </c>
      <c r="D916" s="123" t="s">
        <v>2149</v>
      </c>
      <c r="E916" s="131" t="str">
        <f t="shared" si="1"/>
        <v>CB   HEBER</v>
      </c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>
      <c r="A917" s="125">
        <v>2778637.0</v>
      </c>
      <c r="B917" s="127" t="s">
        <v>2150</v>
      </c>
      <c r="C917" s="127" t="s">
        <v>1520</v>
      </c>
      <c r="D917" s="127" t="s">
        <v>2151</v>
      </c>
      <c r="E917" s="132" t="str">
        <f t="shared" si="1"/>
        <v>CB   DA COSTA</v>
      </c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>
      <c r="A918" s="123">
        <v>3370143.0</v>
      </c>
      <c r="B918" s="123" t="s">
        <v>2152</v>
      </c>
      <c r="C918" s="123" t="s">
        <v>1520</v>
      </c>
      <c r="D918" s="123" t="s">
        <v>2153</v>
      </c>
      <c r="E918" s="131" t="str">
        <f t="shared" si="1"/>
        <v>CB   FARIA</v>
      </c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>
      <c r="A919" s="125">
        <v>3369960.0</v>
      </c>
      <c r="B919" s="127" t="s">
        <v>2154</v>
      </c>
      <c r="C919" s="127" t="s">
        <v>1520</v>
      </c>
      <c r="D919" s="127" t="s">
        <v>2155</v>
      </c>
      <c r="E919" s="132" t="str">
        <f t="shared" si="1"/>
        <v>CB   BARBOZA</v>
      </c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>
      <c r="A920" s="123">
        <v>3370313.0</v>
      </c>
      <c r="B920" s="123" t="s">
        <v>2156</v>
      </c>
      <c r="C920" s="123" t="s">
        <v>1520</v>
      </c>
      <c r="D920" s="123" t="s">
        <v>2157</v>
      </c>
      <c r="E920" s="131" t="str">
        <f t="shared" si="1"/>
        <v>CB   PONTES</v>
      </c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>
      <c r="A921" s="125">
        <v>3372685.0</v>
      </c>
      <c r="B921" s="127" t="s">
        <v>2158</v>
      </c>
      <c r="C921" s="127" t="s">
        <v>1520</v>
      </c>
      <c r="D921" s="127" t="s">
        <v>917</v>
      </c>
      <c r="E921" s="132" t="str">
        <f t="shared" si="1"/>
        <v>CB   RAMOS</v>
      </c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>
      <c r="A922" s="123">
        <v>3376460.0</v>
      </c>
      <c r="B922" s="129" t="s">
        <v>2159</v>
      </c>
      <c r="C922" s="123" t="s">
        <v>1520</v>
      </c>
      <c r="D922" s="123" t="s">
        <v>700</v>
      </c>
      <c r="E922" s="131" t="str">
        <f t="shared" si="1"/>
        <v>CB   FERNANDO</v>
      </c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>
      <c r="A923" s="125">
        <v>3370216.0</v>
      </c>
      <c r="B923" s="126" t="s">
        <v>2160</v>
      </c>
      <c r="C923" s="127" t="s">
        <v>1520</v>
      </c>
      <c r="D923" s="127" t="s">
        <v>2161</v>
      </c>
      <c r="E923" s="132" t="str">
        <f t="shared" si="1"/>
        <v>CB   GIANLUCCA</v>
      </c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>
      <c r="A924" s="123">
        <v>3371816.0</v>
      </c>
      <c r="B924" s="123" t="s">
        <v>2162</v>
      </c>
      <c r="C924" s="123" t="s">
        <v>1520</v>
      </c>
      <c r="D924" s="123" t="s">
        <v>2163</v>
      </c>
      <c r="E924" s="131" t="str">
        <f t="shared" si="1"/>
        <v>CB   MAURÍCIO</v>
      </c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>
      <c r="A925" s="125">
        <v>3371581.0</v>
      </c>
      <c r="B925" s="127" t="s">
        <v>2164</v>
      </c>
      <c r="C925" s="127" t="s">
        <v>1520</v>
      </c>
      <c r="D925" s="127" t="s">
        <v>2165</v>
      </c>
      <c r="E925" s="132" t="str">
        <f t="shared" si="1"/>
        <v>CB   BRANDÃO</v>
      </c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>
      <c r="A926" s="123">
        <v>3370186.0</v>
      </c>
      <c r="B926" s="129" t="s">
        <v>2166</v>
      </c>
      <c r="C926" s="123" t="s">
        <v>1520</v>
      </c>
      <c r="D926" s="123" t="s">
        <v>2167</v>
      </c>
      <c r="E926" s="131" t="str">
        <f t="shared" si="1"/>
        <v>CB   GABRIEL MONTEIRO</v>
      </c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>
      <c r="A927" s="125">
        <v>3370798.0</v>
      </c>
      <c r="B927" s="127" t="s">
        <v>2168</v>
      </c>
      <c r="C927" s="127" t="s">
        <v>1520</v>
      </c>
      <c r="D927" s="127" t="s">
        <v>2169</v>
      </c>
      <c r="E927" s="132" t="str">
        <f t="shared" si="1"/>
        <v>CB   VENTURIN</v>
      </c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>
      <c r="A928" s="123">
        <v>3371573.0</v>
      </c>
      <c r="B928" s="123" t="s">
        <v>2170</v>
      </c>
      <c r="C928" s="123" t="s">
        <v>1520</v>
      </c>
      <c r="D928" s="123" t="s">
        <v>930</v>
      </c>
      <c r="E928" s="131" t="str">
        <f t="shared" si="1"/>
        <v>CB   FERREIRA</v>
      </c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>
      <c r="A929" s="125">
        <v>3370607.0</v>
      </c>
      <c r="B929" s="126" t="s">
        <v>2171</v>
      </c>
      <c r="C929" s="127" t="s">
        <v>1520</v>
      </c>
      <c r="D929" s="127" t="s">
        <v>2172</v>
      </c>
      <c r="E929" s="132" t="str">
        <f t="shared" si="1"/>
        <v>CB   KLENISSON</v>
      </c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>
      <c r="A930" s="123">
        <v>3370151.0</v>
      </c>
      <c r="B930" s="129" t="s">
        <v>2173</v>
      </c>
      <c r="C930" s="123" t="s">
        <v>1520</v>
      </c>
      <c r="D930" s="123" t="s">
        <v>2174</v>
      </c>
      <c r="E930" s="131" t="str">
        <f t="shared" si="1"/>
        <v>CB   IVO ROCHA</v>
      </c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>
      <c r="A931" s="125">
        <v>3175685.0</v>
      </c>
      <c r="B931" s="126" t="s">
        <v>2175</v>
      </c>
      <c r="C931" s="127" t="s">
        <v>1520</v>
      </c>
      <c r="D931" s="127" t="s">
        <v>2176</v>
      </c>
      <c r="E931" s="132" t="str">
        <f t="shared" si="1"/>
        <v>CB   LIVIA</v>
      </c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>
      <c r="A932" s="123">
        <v>3370364.0</v>
      </c>
      <c r="B932" s="129" t="s">
        <v>2177</v>
      </c>
      <c r="C932" s="123" t="s">
        <v>1520</v>
      </c>
      <c r="D932" s="123" t="s">
        <v>2178</v>
      </c>
      <c r="E932" s="131" t="str">
        <f t="shared" si="1"/>
        <v>CB   JHONATAN</v>
      </c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>
      <c r="A933" s="125">
        <v>3370860.0</v>
      </c>
      <c r="B933" s="126" t="s">
        <v>2179</v>
      </c>
      <c r="C933" s="127" t="s">
        <v>1520</v>
      </c>
      <c r="D933" s="127" t="s">
        <v>1088</v>
      </c>
      <c r="E933" s="132" t="str">
        <f t="shared" si="1"/>
        <v>CB   RENATO</v>
      </c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>
      <c r="A934" s="123">
        <v>3368823.0</v>
      </c>
      <c r="B934" s="123" t="s">
        <v>2180</v>
      </c>
      <c r="C934" s="123" t="s">
        <v>1520</v>
      </c>
      <c r="D934" s="123" t="s">
        <v>2181</v>
      </c>
      <c r="E934" s="131" t="str">
        <f t="shared" si="1"/>
        <v>CB   LUIZ</v>
      </c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>
      <c r="A935" s="125">
        <v>3369919.0</v>
      </c>
      <c r="B935" s="127" t="s">
        <v>2182</v>
      </c>
      <c r="C935" s="127" t="s">
        <v>1520</v>
      </c>
      <c r="D935" s="127" t="s">
        <v>2183</v>
      </c>
      <c r="E935" s="132" t="str">
        <f t="shared" si="1"/>
        <v>CB   ROBERT</v>
      </c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>
      <c r="A936" s="123">
        <v>3369935.0</v>
      </c>
      <c r="B936" s="123" t="s">
        <v>2184</v>
      </c>
      <c r="C936" s="123" t="s">
        <v>1520</v>
      </c>
      <c r="D936" s="123" t="s">
        <v>2185</v>
      </c>
      <c r="E936" s="131" t="str">
        <f t="shared" si="1"/>
        <v>CB   TELLES</v>
      </c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>
      <c r="A937" s="125">
        <v>3174824.0</v>
      </c>
      <c r="B937" s="126" t="s">
        <v>2186</v>
      </c>
      <c r="C937" s="127" t="s">
        <v>1520</v>
      </c>
      <c r="D937" s="127" t="s">
        <v>2187</v>
      </c>
      <c r="E937" s="132" t="str">
        <f t="shared" si="1"/>
        <v>CB   KARINA</v>
      </c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>
      <c r="A938" s="123">
        <v>3270092.0</v>
      </c>
      <c r="B938" s="123" t="s">
        <v>2188</v>
      </c>
      <c r="C938" s="123" t="s">
        <v>1520</v>
      </c>
      <c r="D938" s="123" t="s">
        <v>2189</v>
      </c>
      <c r="E938" s="131" t="str">
        <f t="shared" si="1"/>
        <v>CB   CELIN</v>
      </c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>
      <c r="A939" s="125">
        <v>3370950.0</v>
      </c>
      <c r="B939" s="127" t="s">
        <v>2190</v>
      </c>
      <c r="C939" s="127" t="s">
        <v>1520</v>
      </c>
      <c r="D939" s="127" t="s">
        <v>1180</v>
      </c>
      <c r="E939" s="132" t="str">
        <f t="shared" si="1"/>
        <v>CB   AMORIM</v>
      </c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>
      <c r="A940" s="123">
        <v>3371069.0</v>
      </c>
      <c r="B940" s="123" t="s">
        <v>2191</v>
      </c>
      <c r="C940" s="123" t="s">
        <v>1520</v>
      </c>
      <c r="D940" s="123" t="s">
        <v>2192</v>
      </c>
      <c r="E940" s="131" t="str">
        <f t="shared" si="1"/>
        <v>CB   REZENDE</v>
      </c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>
      <c r="A941" s="125">
        <v>3371743.0</v>
      </c>
      <c r="B941" s="127" t="s">
        <v>2193</v>
      </c>
      <c r="C941" s="127" t="s">
        <v>1520</v>
      </c>
      <c r="D941" s="127" t="s">
        <v>629</v>
      </c>
      <c r="E941" s="132" t="str">
        <f t="shared" si="1"/>
        <v>CB   LIMA</v>
      </c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>
      <c r="A942" s="123">
        <v>3369986.0</v>
      </c>
      <c r="B942" s="129" t="s">
        <v>2194</v>
      </c>
      <c r="C942" s="123" t="s">
        <v>1520</v>
      </c>
      <c r="D942" s="123" t="s">
        <v>613</v>
      </c>
      <c r="E942" s="131" t="str">
        <f t="shared" si="1"/>
        <v>CB   ELSON</v>
      </c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>
      <c r="A943" s="125">
        <v>3371093.0</v>
      </c>
      <c r="B943" s="126" t="s">
        <v>2195</v>
      </c>
      <c r="C943" s="127" t="s">
        <v>1520</v>
      </c>
      <c r="D943" s="127" t="s">
        <v>2196</v>
      </c>
      <c r="E943" s="132" t="str">
        <f t="shared" si="1"/>
        <v>CB   MURILLO</v>
      </c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>
      <c r="A944" s="123">
        <v>3370704.0</v>
      </c>
      <c r="B944" s="129" t="s">
        <v>2197</v>
      </c>
      <c r="C944" s="123" t="s">
        <v>1520</v>
      </c>
      <c r="D944" s="123" t="s">
        <v>2198</v>
      </c>
      <c r="E944" s="131" t="str">
        <f t="shared" si="1"/>
        <v>CB   EZEQUIEL</v>
      </c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>
      <c r="A945" s="125">
        <v>3371352.0</v>
      </c>
      <c r="B945" s="127" t="s">
        <v>2199</v>
      </c>
      <c r="C945" s="127" t="s">
        <v>1520</v>
      </c>
      <c r="D945" s="127" t="s">
        <v>2200</v>
      </c>
      <c r="E945" s="132" t="str">
        <f t="shared" si="1"/>
        <v>CB   WERNESBACH</v>
      </c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>
      <c r="A946" s="123">
        <v>3371140.0</v>
      </c>
      <c r="B946" s="123" t="s">
        <v>2201</v>
      </c>
      <c r="C946" s="123" t="s">
        <v>1520</v>
      </c>
      <c r="D946" s="123" t="s">
        <v>2202</v>
      </c>
      <c r="E946" s="131" t="str">
        <f t="shared" si="1"/>
        <v>CB   LORENNA</v>
      </c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>
      <c r="A947" s="125">
        <v>3370054.0</v>
      </c>
      <c r="B947" s="126" t="s">
        <v>2203</v>
      </c>
      <c r="C947" s="127" t="s">
        <v>1520</v>
      </c>
      <c r="D947" s="127" t="s">
        <v>2204</v>
      </c>
      <c r="E947" s="132" t="str">
        <f t="shared" si="1"/>
        <v>CB   GEOVANE</v>
      </c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>
      <c r="A948" s="123">
        <v>3370933.0</v>
      </c>
      <c r="B948" s="123" t="s">
        <v>2205</v>
      </c>
      <c r="C948" s="123" t="s">
        <v>1520</v>
      </c>
      <c r="D948" s="123" t="s">
        <v>2206</v>
      </c>
      <c r="E948" s="131" t="str">
        <f t="shared" si="1"/>
        <v>CB   PRIMO</v>
      </c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>
      <c r="A949" s="125">
        <v>3369552.0</v>
      </c>
      <c r="B949" s="126" t="s">
        <v>2207</v>
      </c>
      <c r="C949" s="127" t="s">
        <v>1520</v>
      </c>
      <c r="D949" s="127" t="s">
        <v>2208</v>
      </c>
      <c r="E949" s="132" t="str">
        <f t="shared" si="1"/>
        <v>CB   ALOISIO</v>
      </c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>
      <c r="A950" s="123">
        <v>3370542.0</v>
      </c>
      <c r="B950" s="123" t="s">
        <v>2209</v>
      </c>
      <c r="C950" s="123" t="s">
        <v>1520</v>
      </c>
      <c r="D950" s="123" t="s">
        <v>724</v>
      </c>
      <c r="E950" s="131" t="str">
        <f t="shared" si="1"/>
        <v>CB   VICENTINI</v>
      </c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>
      <c r="A951" s="125">
        <v>3368785.0</v>
      </c>
      <c r="B951" s="127" t="s">
        <v>2210</v>
      </c>
      <c r="C951" s="127" t="s">
        <v>1520</v>
      </c>
      <c r="D951" s="127" t="s">
        <v>2211</v>
      </c>
      <c r="E951" s="132" t="str">
        <f t="shared" si="1"/>
        <v>CB   BAHIENSE</v>
      </c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>
      <c r="A952" s="123">
        <v>3371050.0</v>
      </c>
      <c r="B952" s="123" t="s">
        <v>2212</v>
      </c>
      <c r="C952" s="123" t="s">
        <v>1520</v>
      </c>
      <c r="D952" s="123" t="s">
        <v>2213</v>
      </c>
      <c r="E952" s="131" t="str">
        <f t="shared" si="1"/>
        <v>CB   MARIANO</v>
      </c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>
      <c r="A953" s="125">
        <v>3370208.0</v>
      </c>
      <c r="B953" s="127" t="s">
        <v>2214</v>
      </c>
      <c r="C953" s="127" t="s">
        <v>1520</v>
      </c>
      <c r="D953" s="127" t="s">
        <v>2215</v>
      </c>
      <c r="E953" s="132" t="str">
        <f t="shared" si="1"/>
        <v>CB   CEOTTO</v>
      </c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>
      <c r="A954" s="123">
        <v>3370178.0</v>
      </c>
      <c r="B954" s="123" t="s">
        <v>2216</v>
      </c>
      <c r="C954" s="123" t="s">
        <v>1520</v>
      </c>
      <c r="D954" s="123" t="s">
        <v>2217</v>
      </c>
      <c r="E954" s="131" t="str">
        <f t="shared" si="1"/>
        <v>CB   BRESSANELLI</v>
      </c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>
      <c r="A955" s="125">
        <v>3369820.0</v>
      </c>
      <c r="B955" s="126" t="s">
        <v>2218</v>
      </c>
      <c r="C955" s="127" t="s">
        <v>1520</v>
      </c>
      <c r="D955" s="127" t="s">
        <v>412</v>
      </c>
      <c r="E955" s="132" t="str">
        <f t="shared" si="1"/>
        <v>CB   BRUNO</v>
      </c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>
      <c r="A956" s="123">
        <v>3371271.0</v>
      </c>
      <c r="B956" s="123" t="s">
        <v>2219</v>
      </c>
      <c r="C956" s="123" t="s">
        <v>1520</v>
      </c>
      <c r="D956" s="123" t="s">
        <v>2220</v>
      </c>
      <c r="E956" s="131" t="str">
        <f t="shared" si="1"/>
        <v>CB   CAPACIA</v>
      </c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>
      <c r="A957" s="125">
        <v>3371654.0</v>
      </c>
      <c r="B957" s="127" t="s">
        <v>2221</v>
      </c>
      <c r="C957" s="127" t="s">
        <v>1520</v>
      </c>
      <c r="D957" s="127" t="s">
        <v>2222</v>
      </c>
      <c r="E957" s="132" t="str">
        <f t="shared" si="1"/>
        <v>CB   PAGOTO</v>
      </c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>
      <c r="A958" s="123">
        <v>3371131.0</v>
      </c>
      <c r="B958" s="123" t="s">
        <v>2223</v>
      </c>
      <c r="C958" s="123" t="s">
        <v>1520</v>
      </c>
      <c r="D958" s="123" t="s">
        <v>2224</v>
      </c>
      <c r="E958" s="131" t="str">
        <f t="shared" si="1"/>
        <v>CB   AFFONSO</v>
      </c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>
      <c r="A959" s="125">
        <v>3370984.0</v>
      </c>
      <c r="B959" s="126" t="s">
        <v>2225</v>
      </c>
      <c r="C959" s="127" t="s">
        <v>1520</v>
      </c>
      <c r="D959" s="127" t="s">
        <v>2226</v>
      </c>
      <c r="E959" s="132" t="str">
        <f t="shared" si="1"/>
        <v>CB   LYGIA MOULIN</v>
      </c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>
      <c r="A960" s="123">
        <v>3369528.0</v>
      </c>
      <c r="B960" s="123" t="s">
        <v>2227</v>
      </c>
      <c r="C960" s="123" t="s">
        <v>1520</v>
      </c>
      <c r="D960" s="123" t="s">
        <v>2228</v>
      </c>
      <c r="E960" s="131" t="str">
        <f t="shared" si="1"/>
        <v>CB   DE ANDRADE</v>
      </c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>
      <c r="A961" s="125">
        <v>3371840.0</v>
      </c>
      <c r="B961" s="126" t="s">
        <v>2229</v>
      </c>
      <c r="C961" s="127" t="s">
        <v>1520</v>
      </c>
      <c r="D961" s="127" t="s">
        <v>2230</v>
      </c>
      <c r="E961" s="132" t="str">
        <f t="shared" si="1"/>
        <v>CB   ALDINO</v>
      </c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>
      <c r="A962" s="123">
        <v>3369773.0</v>
      </c>
      <c r="B962" s="123" t="s">
        <v>2231</v>
      </c>
      <c r="C962" s="123" t="s">
        <v>1520</v>
      </c>
      <c r="D962" s="123" t="s">
        <v>2232</v>
      </c>
      <c r="E962" s="131" t="str">
        <f t="shared" si="1"/>
        <v>CB   JARDIM</v>
      </c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>
      <c r="A963" s="125">
        <v>3371158.0</v>
      </c>
      <c r="B963" s="126" t="s">
        <v>2233</v>
      </c>
      <c r="C963" s="127" t="s">
        <v>1520</v>
      </c>
      <c r="D963" s="127" t="s">
        <v>2234</v>
      </c>
      <c r="E963" s="132" t="str">
        <f t="shared" si="1"/>
        <v>CB   PABLO BICHI</v>
      </c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>
      <c r="A964" s="123">
        <v>3370666.0</v>
      </c>
      <c r="B964" s="129" t="s">
        <v>2235</v>
      </c>
      <c r="C964" s="123" t="s">
        <v>1520</v>
      </c>
      <c r="D964" s="123" t="s">
        <v>2236</v>
      </c>
      <c r="E964" s="131" t="str">
        <f t="shared" si="1"/>
        <v>CB   KELLY</v>
      </c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>
      <c r="A965" s="125">
        <v>3115321.0</v>
      </c>
      <c r="B965" s="127" t="s">
        <v>2237</v>
      </c>
      <c r="C965" s="127" t="s">
        <v>1520</v>
      </c>
      <c r="D965" s="127" t="s">
        <v>2238</v>
      </c>
      <c r="E965" s="132" t="str">
        <f t="shared" si="1"/>
        <v>CB   LADISLAU</v>
      </c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>
      <c r="A966" s="123">
        <v>3371425.0</v>
      </c>
      <c r="B966" s="129" t="s">
        <v>2239</v>
      </c>
      <c r="C966" s="123" t="s">
        <v>1520</v>
      </c>
      <c r="D966" s="123" t="s">
        <v>2240</v>
      </c>
      <c r="E966" s="131" t="str">
        <f t="shared" si="1"/>
        <v>CB   R BRUNHARA</v>
      </c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>
      <c r="A967" s="125">
        <v>3370100.0</v>
      </c>
      <c r="B967" s="127" t="s">
        <v>2241</v>
      </c>
      <c r="C967" s="127" t="s">
        <v>1520</v>
      </c>
      <c r="D967" s="127" t="s">
        <v>2242</v>
      </c>
      <c r="E967" s="132" t="str">
        <f t="shared" si="1"/>
        <v>CB   DA HORA</v>
      </c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>
      <c r="A968" s="123">
        <v>3370747.0</v>
      </c>
      <c r="B968" s="123" t="s">
        <v>2243</v>
      </c>
      <c r="C968" s="123" t="s">
        <v>1520</v>
      </c>
      <c r="D968" s="123" t="s">
        <v>2244</v>
      </c>
      <c r="E968" s="131" t="str">
        <f t="shared" si="1"/>
        <v>CB   REIS</v>
      </c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>
      <c r="A969" s="125">
        <v>3369587.0</v>
      </c>
      <c r="B969" s="127" t="s">
        <v>2245</v>
      </c>
      <c r="C969" s="127" t="s">
        <v>1520</v>
      </c>
      <c r="D969" s="127" t="s">
        <v>652</v>
      </c>
      <c r="E969" s="132" t="str">
        <f t="shared" si="1"/>
        <v>CB   CARVALHO</v>
      </c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>
      <c r="A970" s="123">
        <v>3369757.0</v>
      </c>
      <c r="B970" s="123" t="s">
        <v>2246</v>
      </c>
      <c r="C970" s="123" t="s">
        <v>1520</v>
      </c>
      <c r="D970" s="123" t="s">
        <v>2247</v>
      </c>
      <c r="E970" s="131" t="str">
        <f t="shared" si="1"/>
        <v>CB   CAJATY</v>
      </c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>
      <c r="A971" s="125">
        <v>3370569.0</v>
      </c>
      <c r="B971" s="127" t="s">
        <v>2248</v>
      </c>
      <c r="C971" s="127" t="s">
        <v>1520</v>
      </c>
      <c r="D971" s="127" t="s">
        <v>926</v>
      </c>
      <c r="E971" s="132" t="str">
        <f t="shared" si="1"/>
        <v>CB   GUIMARÃES</v>
      </c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>
      <c r="A972" s="123">
        <v>3369714.0</v>
      </c>
      <c r="B972" s="129" t="s">
        <v>2249</v>
      </c>
      <c r="C972" s="123" t="s">
        <v>1520</v>
      </c>
      <c r="D972" s="123" t="s">
        <v>2250</v>
      </c>
      <c r="E972" s="131" t="str">
        <f t="shared" si="1"/>
        <v>CB   AMERICO</v>
      </c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>
      <c r="A973" s="125">
        <v>3369889.0</v>
      </c>
      <c r="B973" s="127" t="s">
        <v>2251</v>
      </c>
      <c r="C973" s="127" t="s">
        <v>1520</v>
      </c>
      <c r="D973" s="127" t="s">
        <v>2252</v>
      </c>
      <c r="E973" s="132" t="str">
        <f t="shared" si="1"/>
        <v>CB   GIUBERTI</v>
      </c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>
      <c r="A974" s="123">
        <v>3371824.0</v>
      </c>
      <c r="B974" s="123" t="s">
        <v>2253</v>
      </c>
      <c r="C974" s="123" t="s">
        <v>1520</v>
      </c>
      <c r="D974" s="123" t="s">
        <v>2254</v>
      </c>
      <c r="E974" s="131" t="str">
        <f t="shared" si="1"/>
        <v>CB   FURTADO</v>
      </c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>
      <c r="A975" s="125">
        <v>3371450.0</v>
      </c>
      <c r="B975" s="126" t="s">
        <v>2255</v>
      </c>
      <c r="C975" s="127" t="s">
        <v>1520</v>
      </c>
      <c r="D975" s="127" t="s">
        <v>2256</v>
      </c>
      <c r="E975" s="132" t="str">
        <f t="shared" si="1"/>
        <v>CB   SILVIA</v>
      </c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>
      <c r="A976" s="123">
        <v>3371280.0</v>
      </c>
      <c r="B976" s="123" t="s">
        <v>2257</v>
      </c>
      <c r="C976" s="123" t="s">
        <v>1520</v>
      </c>
      <c r="D976" s="123" t="s">
        <v>2258</v>
      </c>
      <c r="E976" s="131" t="str">
        <f t="shared" si="1"/>
        <v>CB   TEIXEIRA LOPES</v>
      </c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>
      <c r="A977" s="125">
        <v>3257312.0</v>
      </c>
      <c r="B977" s="127" t="s">
        <v>2259</v>
      </c>
      <c r="C977" s="127" t="s">
        <v>1520</v>
      </c>
      <c r="D977" s="127" t="s">
        <v>2260</v>
      </c>
      <c r="E977" s="132" t="str">
        <f t="shared" si="1"/>
        <v>CB   GORZA</v>
      </c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>
      <c r="A978" s="123">
        <v>3371166.0</v>
      </c>
      <c r="B978" s="123" t="s">
        <v>2261</v>
      </c>
      <c r="C978" s="123" t="s">
        <v>1520</v>
      </c>
      <c r="D978" s="123" t="s">
        <v>2262</v>
      </c>
      <c r="E978" s="131" t="str">
        <f t="shared" si="1"/>
        <v>CB   GOTLER</v>
      </c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>
      <c r="A979" s="125">
        <v>3371522.0</v>
      </c>
      <c r="B979" s="127" t="s">
        <v>2263</v>
      </c>
      <c r="C979" s="127" t="s">
        <v>1520</v>
      </c>
      <c r="D979" s="127" t="s">
        <v>2264</v>
      </c>
      <c r="E979" s="132" t="str">
        <f t="shared" si="1"/>
        <v>CB   SALVADOR</v>
      </c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>
      <c r="A980" s="123">
        <v>3371042.0</v>
      </c>
      <c r="B980" s="123" t="s">
        <v>2265</v>
      </c>
      <c r="C980" s="123" t="s">
        <v>1520</v>
      </c>
      <c r="D980" s="123" t="s">
        <v>2266</v>
      </c>
      <c r="E980" s="131" t="str">
        <f t="shared" si="1"/>
        <v>CB   KNAAK</v>
      </c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>
      <c r="A981" s="125">
        <v>3369749.0</v>
      </c>
      <c r="B981" s="127" t="s">
        <v>2267</v>
      </c>
      <c r="C981" s="127" t="s">
        <v>1520</v>
      </c>
      <c r="D981" s="127" t="s">
        <v>2268</v>
      </c>
      <c r="E981" s="132" t="str">
        <f t="shared" si="1"/>
        <v>CB   CAETANO</v>
      </c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>
      <c r="A982" s="123">
        <v>3193020.0</v>
      </c>
      <c r="B982" s="123" t="s">
        <v>2269</v>
      </c>
      <c r="C982" s="123" t="s">
        <v>1520</v>
      </c>
      <c r="D982" s="123" t="s">
        <v>2270</v>
      </c>
      <c r="E982" s="131" t="str">
        <f t="shared" si="1"/>
        <v>CB   DUMER</v>
      </c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>
      <c r="A983" s="125">
        <v>3369722.0</v>
      </c>
      <c r="B983" s="127" t="s">
        <v>2271</v>
      </c>
      <c r="C983" s="127" t="s">
        <v>1520</v>
      </c>
      <c r="D983" s="127" t="s">
        <v>2272</v>
      </c>
      <c r="E983" s="132" t="str">
        <f t="shared" si="1"/>
        <v>CB   BULHÕES</v>
      </c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>
      <c r="A984" s="123">
        <v>3370194.0</v>
      </c>
      <c r="B984" s="123" t="s">
        <v>2273</v>
      </c>
      <c r="C984" s="123" t="s">
        <v>1520</v>
      </c>
      <c r="D984" s="123" t="s">
        <v>2274</v>
      </c>
      <c r="E984" s="131" t="str">
        <f t="shared" si="1"/>
        <v>CB   VALI</v>
      </c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>
      <c r="A985" s="125">
        <v>2957515.0</v>
      </c>
      <c r="B985" s="126" t="s">
        <v>2275</v>
      </c>
      <c r="C985" s="127" t="s">
        <v>1520</v>
      </c>
      <c r="D985" s="127" t="s">
        <v>2276</v>
      </c>
      <c r="E985" s="132" t="str">
        <f t="shared" si="1"/>
        <v>CB   ERIC</v>
      </c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>
      <c r="A986" s="123">
        <v>3369803.0</v>
      </c>
      <c r="B986" s="129" t="s">
        <v>2277</v>
      </c>
      <c r="C986" s="123" t="s">
        <v>1520</v>
      </c>
      <c r="D986" s="123" t="s">
        <v>1597</v>
      </c>
      <c r="E986" s="131" t="str">
        <f t="shared" si="1"/>
        <v>CB   BRENO</v>
      </c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>
      <c r="A987" s="125">
        <v>3370135.0</v>
      </c>
      <c r="B987" s="127" t="s">
        <v>2278</v>
      </c>
      <c r="C987" s="127" t="s">
        <v>1520</v>
      </c>
      <c r="D987" s="127" t="s">
        <v>2279</v>
      </c>
      <c r="E987" s="132" t="str">
        <f t="shared" si="1"/>
        <v>CB   DAVILA</v>
      </c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>
      <c r="A988" s="123">
        <v>3370771.0</v>
      </c>
      <c r="B988" s="123" t="s">
        <v>2280</v>
      </c>
      <c r="C988" s="123" t="s">
        <v>1520</v>
      </c>
      <c r="D988" s="123" t="s">
        <v>2281</v>
      </c>
      <c r="E988" s="131" t="str">
        <f t="shared" si="1"/>
        <v>CB   BINICA</v>
      </c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>
      <c r="A989" s="125">
        <v>3380327.0</v>
      </c>
      <c r="B989" s="127" t="s">
        <v>2282</v>
      </c>
      <c r="C989" s="127" t="s">
        <v>1520</v>
      </c>
      <c r="D989" s="127" t="s">
        <v>414</v>
      </c>
      <c r="E989" s="132" t="str">
        <f t="shared" si="1"/>
        <v>CB   AMARAL</v>
      </c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>
      <c r="A990" s="123">
        <v>3477576.0</v>
      </c>
      <c r="B990" s="123" t="s">
        <v>2283</v>
      </c>
      <c r="C990" s="123" t="s">
        <v>1520</v>
      </c>
      <c r="D990" s="123" t="s">
        <v>2284</v>
      </c>
      <c r="E990" s="131" t="str">
        <f t="shared" si="1"/>
        <v>CB   H. MOREIRA</v>
      </c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>
      <c r="A991" s="125">
        <v>3476405.0</v>
      </c>
      <c r="B991" s="126" t="s">
        <v>2285</v>
      </c>
      <c r="C991" s="127" t="s">
        <v>1520</v>
      </c>
      <c r="D991" s="127" t="s">
        <v>2286</v>
      </c>
      <c r="E991" s="132" t="str">
        <f t="shared" si="1"/>
        <v>CB   IGOR CARVALHO</v>
      </c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>
      <c r="A992" s="123">
        <v>3477690.0</v>
      </c>
      <c r="B992" s="123" t="s">
        <v>2287</v>
      </c>
      <c r="C992" s="123" t="s">
        <v>1520</v>
      </c>
      <c r="D992" s="123" t="s">
        <v>688</v>
      </c>
      <c r="E992" s="131" t="str">
        <f t="shared" si="1"/>
        <v>CB   FRANÇA</v>
      </c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>
      <c r="A993" s="125">
        <v>3476715.0</v>
      </c>
      <c r="B993" s="127" t="s">
        <v>2288</v>
      </c>
      <c r="C993" s="127" t="s">
        <v>1520</v>
      </c>
      <c r="D993" s="127" t="s">
        <v>1065</v>
      </c>
      <c r="E993" s="132" t="str">
        <f t="shared" si="1"/>
        <v>CB   BOTELHO</v>
      </c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>
      <c r="A994" s="123">
        <v>3477592.0</v>
      </c>
      <c r="B994" s="123" t="s">
        <v>2289</v>
      </c>
      <c r="C994" s="123" t="s">
        <v>1520</v>
      </c>
      <c r="D994" s="123" t="s">
        <v>2290</v>
      </c>
      <c r="E994" s="131" t="str">
        <f t="shared" si="1"/>
        <v>CB   NETO</v>
      </c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>
      <c r="A995" s="125">
        <v>3478254.0</v>
      </c>
      <c r="B995" s="126" t="s">
        <v>2291</v>
      </c>
      <c r="C995" s="127" t="s">
        <v>1520</v>
      </c>
      <c r="D995" s="127" t="s">
        <v>2292</v>
      </c>
      <c r="E995" s="132" t="str">
        <f t="shared" si="1"/>
        <v>CB   FELICIANO</v>
      </c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>
      <c r="A996" s="123">
        <v>3477452.0</v>
      </c>
      <c r="B996" s="123" t="s">
        <v>2293</v>
      </c>
      <c r="C996" s="123" t="s">
        <v>1520</v>
      </c>
      <c r="D996" s="123" t="s">
        <v>820</v>
      </c>
      <c r="E996" s="131" t="str">
        <f t="shared" si="1"/>
        <v>CB   GAMA</v>
      </c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>
      <c r="A997" s="125">
        <v>3477894.0</v>
      </c>
      <c r="B997" s="126" t="s">
        <v>2294</v>
      </c>
      <c r="C997" s="127" t="s">
        <v>1520</v>
      </c>
      <c r="D997" s="127" t="s">
        <v>2295</v>
      </c>
      <c r="E997" s="132" t="str">
        <f t="shared" si="1"/>
        <v>CB   HANSMILLER</v>
      </c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>
      <c r="A998" s="123">
        <v>3409058.0</v>
      </c>
      <c r="B998" s="123" t="s">
        <v>2296</v>
      </c>
      <c r="C998" s="123" t="s">
        <v>1520</v>
      </c>
      <c r="D998" s="123" t="s">
        <v>1143</v>
      </c>
      <c r="E998" s="131" t="str">
        <f t="shared" si="1"/>
        <v>CB   DE NADAI</v>
      </c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>
      <c r="A999" s="125">
        <v>3477550.0</v>
      </c>
      <c r="B999" s="126" t="s">
        <v>2297</v>
      </c>
      <c r="C999" s="127" t="s">
        <v>1520</v>
      </c>
      <c r="D999" s="127" t="s">
        <v>2298</v>
      </c>
      <c r="E999" s="132" t="str">
        <f t="shared" si="1"/>
        <v>CB   F. SOUZA</v>
      </c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>
      <c r="A1000" s="123">
        <v>3189295.0</v>
      </c>
      <c r="B1000" s="123" t="s">
        <v>2299</v>
      </c>
      <c r="C1000" s="123" t="s">
        <v>1520</v>
      </c>
      <c r="D1000" s="123" t="s">
        <v>2300</v>
      </c>
      <c r="E1000" s="131" t="str">
        <f t="shared" si="1"/>
        <v>CB   CARREIRO</v>
      </c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>
      <c r="A1001" s="125">
        <v>3069869.0</v>
      </c>
      <c r="B1001" s="126" t="s">
        <v>2301</v>
      </c>
      <c r="C1001" s="127" t="s">
        <v>1520</v>
      </c>
      <c r="D1001" s="127" t="s">
        <v>2302</v>
      </c>
      <c r="E1001" s="132" t="str">
        <f t="shared" si="1"/>
        <v>CB   CARLOS HENRIQUE</v>
      </c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  <row r="1002">
      <c r="A1002" s="123">
        <v>3477428.0</v>
      </c>
      <c r="B1002" s="129" t="s">
        <v>2303</v>
      </c>
      <c r="C1002" s="123" t="s">
        <v>1520</v>
      </c>
      <c r="D1002" s="123" t="s">
        <v>2304</v>
      </c>
      <c r="E1002" s="131" t="str">
        <f t="shared" si="1"/>
        <v>CB   RÔMULO ROSA</v>
      </c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</row>
    <row r="1003">
      <c r="A1003" s="125">
        <v>3477363.0</v>
      </c>
      <c r="B1003" s="127" t="s">
        <v>2305</v>
      </c>
      <c r="C1003" s="127" t="s">
        <v>1520</v>
      </c>
      <c r="D1003" s="127" t="s">
        <v>2306</v>
      </c>
      <c r="E1003" s="132" t="str">
        <f t="shared" si="1"/>
        <v>CB   VAZ</v>
      </c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</row>
    <row r="1004">
      <c r="A1004" s="123">
        <v>3476863.0</v>
      </c>
      <c r="B1004" s="129" t="s">
        <v>2307</v>
      </c>
      <c r="C1004" s="123" t="s">
        <v>1520</v>
      </c>
      <c r="D1004" s="123" t="s">
        <v>2308</v>
      </c>
      <c r="E1004" s="131" t="str">
        <f t="shared" si="1"/>
        <v>CB   WALLACE</v>
      </c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</row>
    <row r="1005">
      <c r="A1005" s="125">
        <v>3476464.0</v>
      </c>
      <c r="B1005" s="127" t="s">
        <v>2309</v>
      </c>
      <c r="C1005" s="127" t="s">
        <v>1520</v>
      </c>
      <c r="D1005" s="127" t="s">
        <v>2310</v>
      </c>
      <c r="E1005" s="132" t="str">
        <f t="shared" si="1"/>
        <v>CB   PRUDENCIO</v>
      </c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</row>
    <row r="1006">
      <c r="A1006" s="123">
        <v>3476472.0</v>
      </c>
      <c r="B1006" s="129" t="s">
        <v>2311</v>
      </c>
      <c r="C1006" s="123" t="s">
        <v>1520</v>
      </c>
      <c r="D1006" s="123" t="s">
        <v>2312</v>
      </c>
      <c r="E1006" s="131" t="str">
        <f t="shared" si="1"/>
        <v>CB   PÂMELA</v>
      </c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</row>
    <row r="1007">
      <c r="A1007" s="125">
        <v>3477460.0</v>
      </c>
      <c r="B1007" s="127" t="s">
        <v>2313</v>
      </c>
      <c r="C1007" s="127" t="s">
        <v>1520</v>
      </c>
      <c r="D1007" s="127" t="s">
        <v>2314</v>
      </c>
      <c r="E1007" s="132" t="str">
        <f t="shared" si="1"/>
        <v>CB   AMARANTES</v>
      </c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</row>
    <row r="1008">
      <c r="A1008" s="123">
        <v>3476987.0</v>
      </c>
      <c r="B1008" s="123" t="s">
        <v>2315</v>
      </c>
      <c r="C1008" s="123" t="s">
        <v>1520</v>
      </c>
      <c r="D1008" s="123" t="s">
        <v>2316</v>
      </c>
      <c r="E1008" s="131" t="str">
        <f t="shared" si="1"/>
        <v>CB   SOROMENHO</v>
      </c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</row>
    <row r="1009">
      <c r="A1009" s="125">
        <v>3476634.0</v>
      </c>
      <c r="B1009" s="127" t="s">
        <v>2317</v>
      </c>
      <c r="C1009" s="127" t="s">
        <v>1520</v>
      </c>
      <c r="D1009" s="127" t="s">
        <v>783</v>
      </c>
      <c r="E1009" s="132" t="str">
        <f t="shared" si="1"/>
        <v>CB   NEVES</v>
      </c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</row>
    <row r="1010">
      <c r="A1010" s="123">
        <v>3476774.0</v>
      </c>
      <c r="B1010" s="129" t="s">
        <v>2318</v>
      </c>
      <c r="C1010" s="123" t="s">
        <v>1520</v>
      </c>
      <c r="D1010" s="123" t="s">
        <v>2319</v>
      </c>
      <c r="E1010" s="131" t="str">
        <f t="shared" si="1"/>
        <v>CB   J. JUNIOR</v>
      </c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</row>
    <row r="1011">
      <c r="A1011" s="125">
        <v>3477762.0</v>
      </c>
      <c r="B1011" s="127" t="s">
        <v>2320</v>
      </c>
      <c r="C1011" s="127" t="s">
        <v>1520</v>
      </c>
      <c r="D1011" s="127" t="s">
        <v>1523</v>
      </c>
      <c r="E1011" s="132" t="str">
        <f t="shared" si="1"/>
        <v>CB   MALAQUIAS</v>
      </c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</row>
    <row r="1012">
      <c r="A1012" s="123">
        <v>3476693.0</v>
      </c>
      <c r="B1012" s="123" t="s">
        <v>2321</v>
      </c>
      <c r="C1012" s="123" t="s">
        <v>1520</v>
      </c>
      <c r="D1012" s="123" t="s">
        <v>2322</v>
      </c>
      <c r="E1012" s="131" t="str">
        <f t="shared" si="1"/>
        <v>CB   MANDELLI</v>
      </c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</row>
    <row r="1013">
      <c r="A1013" s="125">
        <v>3477410.0</v>
      </c>
      <c r="B1013" s="127" t="s">
        <v>2323</v>
      </c>
      <c r="C1013" s="127" t="s">
        <v>1520</v>
      </c>
      <c r="D1013" s="127" t="s">
        <v>2324</v>
      </c>
      <c r="E1013" s="132" t="str">
        <f t="shared" si="1"/>
        <v>CB   INTRA</v>
      </c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</row>
    <row r="1014">
      <c r="A1014" s="123">
        <v>3476596.0</v>
      </c>
      <c r="B1014" s="123" t="s">
        <v>2325</v>
      </c>
      <c r="C1014" s="123" t="s">
        <v>1520</v>
      </c>
      <c r="D1014" s="123" t="s">
        <v>2326</v>
      </c>
      <c r="E1014" s="131" t="str">
        <f t="shared" si="1"/>
        <v>CB   PIASSI</v>
      </c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</row>
    <row r="1015">
      <c r="A1015" s="125">
        <v>3476421.0</v>
      </c>
      <c r="B1015" s="127" t="s">
        <v>2327</v>
      </c>
      <c r="C1015" s="127" t="s">
        <v>1520</v>
      </c>
      <c r="D1015" s="127" t="s">
        <v>2328</v>
      </c>
      <c r="E1015" s="132" t="str">
        <f t="shared" si="1"/>
        <v>CB   R. CARDOSO</v>
      </c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</row>
    <row r="1016">
      <c r="A1016" s="123">
        <v>3477185.0</v>
      </c>
      <c r="B1016" s="129" t="s">
        <v>2329</v>
      </c>
      <c r="C1016" s="123" t="s">
        <v>1520</v>
      </c>
      <c r="D1016" s="123" t="s">
        <v>2330</v>
      </c>
      <c r="E1016" s="131" t="str">
        <f t="shared" si="1"/>
        <v>CB   DAN</v>
      </c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</row>
    <row r="1017">
      <c r="A1017" s="125">
        <v>3476316.0</v>
      </c>
      <c r="B1017" s="126" t="s">
        <v>2331</v>
      </c>
      <c r="C1017" s="127" t="s">
        <v>1520</v>
      </c>
      <c r="D1017" s="127" t="s">
        <v>2332</v>
      </c>
      <c r="E1017" s="132" t="str">
        <f t="shared" si="1"/>
        <v>CB   JEFFERSON OLIVEIRA</v>
      </c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</row>
    <row r="1018">
      <c r="A1018" s="123">
        <v>3399982.0</v>
      </c>
      <c r="B1018" s="123" t="s">
        <v>2333</v>
      </c>
      <c r="C1018" s="123" t="s">
        <v>1520</v>
      </c>
      <c r="D1018" s="123" t="s">
        <v>2334</v>
      </c>
      <c r="E1018" s="131" t="str">
        <f t="shared" si="1"/>
        <v>CB   ZONTA</v>
      </c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</row>
    <row r="1019">
      <c r="A1019" s="125">
        <v>3477487.0</v>
      </c>
      <c r="B1019" s="126" t="s">
        <v>2335</v>
      </c>
      <c r="C1019" s="127" t="s">
        <v>1520</v>
      </c>
      <c r="D1019" s="127" t="s">
        <v>2336</v>
      </c>
      <c r="E1019" s="132" t="str">
        <f t="shared" si="1"/>
        <v>CB   EFRAIN</v>
      </c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</row>
    <row r="1020">
      <c r="A1020" s="123">
        <v>3476510.0</v>
      </c>
      <c r="B1020" s="123" t="s">
        <v>2337</v>
      </c>
      <c r="C1020" s="123" t="s">
        <v>1520</v>
      </c>
      <c r="D1020" s="123" t="s">
        <v>420</v>
      </c>
      <c r="E1020" s="131" t="str">
        <f t="shared" si="1"/>
        <v>CB   PAIVA</v>
      </c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</row>
    <row r="1021">
      <c r="A1021" s="125">
        <v>2941333.0</v>
      </c>
      <c r="B1021" s="126" t="s">
        <v>2338</v>
      </c>
      <c r="C1021" s="127" t="s">
        <v>1520</v>
      </c>
      <c r="D1021" s="127" t="s">
        <v>2339</v>
      </c>
      <c r="E1021" s="132" t="str">
        <f t="shared" si="1"/>
        <v>CB   ENZO</v>
      </c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</row>
    <row r="1022">
      <c r="A1022" s="123">
        <v>3089053.0</v>
      </c>
      <c r="B1022" s="129" t="s">
        <v>2340</v>
      </c>
      <c r="C1022" s="123" t="s">
        <v>1520</v>
      </c>
      <c r="D1022" s="123" t="s">
        <v>2341</v>
      </c>
      <c r="E1022" s="131" t="str">
        <f t="shared" si="1"/>
        <v>CB   RAFAEL VENTURINI</v>
      </c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</row>
    <row r="1023">
      <c r="A1023" s="125">
        <v>3476758.0</v>
      </c>
      <c r="B1023" s="127" t="s">
        <v>2342</v>
      </c>
      <c r="C1023" s="127" t="s">
        <v>1520</v>
      </c>
      <c r="D1023" s="127" t="s">
        <v>2343</v>
      </c>
      <c r="E1023" s="132" t="str">
        <f t="shared" si="1"/>
        <v>CB   MOTA</v>
      </c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</row>
    <row r="1024">
      <c r="A1024" s="123">
        <v>3477495.0</v>
      </c>
      <c r="B1024" s="129" t="s">
        <v>2344</v>
      </c>
      <c r="C1024" s="123" t="s">
        <v>1520</v>
      </c>
      <c r="D1024" s="123" t="s">
        <v>2345</v>
      </c>
      <c r="E1024" s="131" t="str">
        <f t="shared" si="1"/>
        <v>CB   FELIPE</v>
      </c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</row>
    <row r="1025">
      <c r="A1025" s="125">
        <v>3477517.0</v>
      </c>
      <c r="B1025" s="126" t="s">
        <v>2346</v>
      </c>
      <c r="C1025" s="127" t="s">
        <v>1520</v>
      </c>
      <c r="D1025" s="127" t="s">
        <v>2347</v>
      </c>
      <c r="E1025" s="132" t="str">
        <f t="shared" si="1"/>
        <v>CB   R. LIMA</v>
      </c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</row>
    <row r="1026">
      <c r="A1026" s="123">
        <v>3476650.0</v>
      </c>
      <c r="B1026" s="129" t="s">
        <v>2348</v>
      </c>
      <c r="C1026" s="123" t="s">
        <v>1520</v>
      </c>
      <c r="D1026" s="123" t="s">
        <v>2349</v>
      </c>
      <c r="E1026" s="131" t="str">
        <f t="shared" si="1"/>
        <v>CB   JEFFERSON</v>
      </c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</row>
    <row r="1027">
      <c r="A1027" s="125">
        <v>3477924.0</v>
      </c>
      <c r="B1027" s="126" t="s">
        <v>2350</v>
      </c>
      <c r="C1027" s="127" t="s">
        <v>1520</v>
      </c>
      <c r="D1027" s="127" t="s">
        <v>2351</v>
      </c>
      <c r="E1027" s="132" t="str">
        <f t="shared" si="1"/>
        <v>CB   ANGELINA</v>
      </c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</row>
    <row r="1028">
      <c r="A1028" s="123">
        <v>3478858.0</v>
      </c>
      <c r="B1028" s="123" t="s">
        <v>2352</v>
      </c>
      <c r="C1028" s="123" t="s">
        <v>1520</v>
      </c>
      <c r="D1028" s="123" t="s">
        <v>2353</v>
      </c>
      <c r="E1028" s="131" t="str">
        <f t="shared" si="1"/>
        <v>CB   MAGESKI</v>
      </c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</row>
    <row r="1029">
      <c r="A1029" s="125">
        <v>3477258.0</v>
      </c>
      <c r="B1029" s="127" t="s">
        <v>2354</v>
      </c>
      <c r="C1029" s="127" t="s">
        <v>1520</v>
      </c>
      <c r="D1029" s="127" t="s">
        <v>2355</v>
      </c>
      <c r="E1029" s="132" t="str">
        <f t="shared" si="1"/>
        <v>CB   ESTEVES</v>
      </c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</row>
    <row r="1030">
      <c r="A1030" s="123">
        <v>3476707.0</v>
      </c>
      <c r="B1030" s="129" t="s">
        <v>2356</v>
      </c>
      <c r="C1030" s="123" t="s">
        <v>1520</v>
      </c>
      <c r="D1030" s="123" t="s">
        <v>2357</v>
      </c>
      <c r="E1030" s="131" t="str">
        <f t="shared" si="1"/>
        <v>CB   LUANA</v>
      </c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</row>
    <row r="1031">
      <c r="A1031" s="125">
        <v>3037576.0</v>
      </c>
      <c r="B1031" s="126" t="s">
        <v>2358</v>
      </c>
      <c r="C1031" s="127" t="s">
        <v>2359</v>
      </c>
      <c r="D1031" s="127" t="s">
        <v>1145</v>
      </c>
      <c r="E1031" s="132" t="str">
        <f t="shared" si="1"/>
        <v>SD   LUCAS</v>
      </c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</row>
    <row r="1032">
      <c r="A1032" s="123">
        <v>3036839.0</v>
      </c>
      <c r="B1032" s="123" t="s">
        <v>2360</v>
      </c>
      <c r="C1032" s="123" t="s">
        <v>2359</v>
      </c>
      <c r="D1032" s="123" t="s">
        <v>2361</v>
      </c>
      <c r="E1032" s="131" t="str">
        <f t="shared" si="1"/>
        <v>SD   DE LAIA</v>
      </c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</row>
    <row r="1033">
      <c r="A1033" s="125">
        <v>3036332.0</v>
      </c>
      <c r="B1033" s="126" t="s">
        <v>2362</v>
      </c>
      <c r="C1033" s="127" t="s">
        <v>2359</v>
      </c>
      <c r="D1033" s="127" t="s">
        <v>2363</v>
      </c>
      <c r="E1033" s="132" t="str">
        <f t="shared" si="1"/>
        <v>SD   POLIANA TRINDADE</v>
      </c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</row>
    <row r="1034">
      <c r="A1034" s="123">
        <v>3270149.0</v>
      </c>
      <c r="B1034" s="129" t="s">
        <v>2364</v>
      </c>
      <c r="C1034" s="123" t="s">
        <v>2359</v>
      </c>
      <c r="D1034" s="123" t="s">
        <v>2365</v>
      </c>
      <c r="E1034" s="131" t="str">
        <f t="shared" si="1"/>
        <v>SD   HUMBERTO</v>
      </c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</row>
    <row r="1035">
      <c r="A1035" s="125">
        <v>3371018.0</v>
      </c>
      <c r="B1035" s="126" t="s">
        <v>2366</v>
      </c>
      <c r="C1035" s="127" t="s">
        <v>2359</v>
      </c>
      <c r="D1035" s="127" t="s">
        <v>2367</v>
      </c>
      <c r="E1035" s="132" t="str">
        <f t="shared" si="1"/>
        <v>SD   LUAN ALVES</v>
      </c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</row>
    <row r="1036">
      <c r="A1036" s="123">
        <v>3370585.0</v>
      </c>
      <c r="B1036" s="123" t="s">
        <v>2368</v>
      </c>
      <c r="C1036" s="123" t="s">
        <v>2359</v>
      </c>
      <c r="D1036" s="123" t="s">
        <v>2369</v>
      </c>
      <c r="E1036" s="131" t="str">
        <f t="shared" si="1"/>
        <v>SD   CHAAR</v>
      </c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</row>
    <row r="1037">
      <c r="A1037" s="125">
        <v>3370119.0</v>
      </c>
      <c r="B1037" s="127" t="s">
        <v>2370</v>
      </c>
      <c r="C1037" s="127" t="s">
        <v>2359</v>
      </c>
      <c r="D1037" s="127" t="s">
        <v>2371</v>
      </c>
      <c r="E1037" s="132" t="str">
        <f t="shared" si="1"/>
        <v>SD   CURBANI</v>
      </c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</row>
    <row r="1038">
      <c r="A1038" s="123">
        <v>3371077.0</v>
      </c>
      <c r="B1038" s="123" t="s">
        <v>2372</v>
      </c>
      <c r="C1038" s="123" t="s">
        <v>2359</v>
      </c>
      <c r="D1038" s="123" t="s">
        <v>887</v>
      </c>
      <c r="E1038" s="131" t="str">
        <f t="shared" si="1"/>
        <v>SD   ROCHA</v>
      </c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</row>
    <row r="1039">
      <c r="A1039" s="125">
        <v>3477509.0</v>
      </c>
      <c r="B1039" s="127" t="s">
        <v>2373</v>
      </c>
      <c r="C1039" s="127" t="s">
        <v>2359</v>
      </c>
      <c r="D1039" s="127" t="s">
        <v>2374</v>
      </c>
      <c r="E1039" s="132" t="str">
        <f t="shared" si="1"/>
        <v>SD   NARDI</v>
      </c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</row>
    <row r="1040">
      <c r="A1040" s="123">
        <v>2681056.0</v>
      </c>
      <c r="B1040" s="123" t="s">
        <v>2375</v>
      </c>
      <c r="C1040" s="123" t="s">
        <v>2359</v>
      </c>
      <c r="D1040" s="123" t="s">
        <v>2376</v>
      </c>
      <c r="E1040" s="131" t="str">
        <f t="shared" si="1"/>
        <v>SD   BOONE</v>
      </c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</row>
    <row r="1041">
      <c r="A1041" s="125">
        <v>3477568.0</v>
      </c>
      <c r="B1041" s="126" t="s">
        <v>2377</v>
      </c>
      <c r="C1041" s="127" t="s">
        <v>2359</v>
      </c>
      <c r="D1041" s="127" t="s">
        <v>2378</v>
      </c>
      <c r="E1041" s="132" t="str">
        <f t="shared" si="1"/>
        <v>SD   VICTOR</v>
      </c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</row>
    <row r="1042">
      <c r="A1042" s="123">
        <v>3178676.0</v>
      </c>
      <c r="B1042" s="129" t="s">
        <v>2379</v>
      </c>
      <c r="C1042" s="123" t="s">
        <v>2359</v>
      </c>
      <c r="D1042" s="123" t="s">
        <v>2380</v>
      </c>
      <c r="E1042" s="131" t="str">
        <f t="shared" si="1"/>
        <v>SD   ELDER</v>
      </c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</row>
    <row r="1043">
      <c r="A1043" s="125">
        <v>3476847.0</v>
      </c>
      <c r="B1043" s="127" t="s">
        <v>2381</v>
      </c>
      <c r="C1043" s="127" t="s">
        <v>2359</v>
      </c>
      <c r="D1043" s="127" t="s">
        <v>1045</v>
      </c>
      <c r="E1043" s="132" t="str">
        <f t="shared" si="1"/>
        <v>SD   LOPES</v>
      </c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</row>
    <row r="1044">
      <c r="A1044" s="123">
        <v>3213846.0</v>
      </c>
      <c r="B1044" s="123" t="s">
        <v>2382</v>
      </c>
      <c r="C1044" s="123" t="s">
        <v>2359</v>
      </c>
      <c r="D1044" s="123" t="s">
        <v>2383</v>
      </c>
      <c r="E1044" s="131" t="str">
        <f t="shared" si="1"/>
        <v>SD   LUTES</v>
      </c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</row>
    <row r="1045">
      <c r="A1045" s="125">
        <v>3477789.0</v>
      </c>
      <c r="B1045" s="127" t="s">
        <v>2384</v>
      </c>
      <c r="C1045" s="127" t="s">
        <v>2359</v>
      </c>
      <c r="D1045" s="127" t="s">
        <v>1058</v>
      </c>
      <c r="E1045" s="132" t="str">
        <f t="shared" si="1"/>
        <v>SD   MIRANDA</v>
      </c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</row>
    <row r="1046">
      <c r="A1046" s="123">
        <v>3477720.0</v>
      </c>
      <c r="B1046" s="129" t="s">
        <v>2385</v>
      </c>
      <c r="C1046" s="123" t="s">
        <v>2359</v>
      </c>
      <c r="D1046" s="123" t="s">
        <v>2386</v>
      </c>
      <c r="E1046" s="131" t="str">
        <f t="shared" si="1"/>
        <v>SD   JHON</v>
      </c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</row>
    <row r="1047">
      <c r="A1047" s="125">
        <v>3477541.0</v>
      </c>
      <c r="B1047" s="126" t="s">
        <v>2387</v>
      </c>
      <c r="C1047" s="127" t="s">
        <v>2359</v>
      </c>
      <c r="D1047" s="127" t="s">
        <v>2388</v>
      </c>
      <c r="E1047" s="132" t="str">
        <f t="shared" si="1"/>
        <v>SD   HUMAIRA</v>
      </c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</row>
    <row r="1048">
      <c r="A1048" s="123">
        <v>3477290.0</v>
      </c>
      <c r="B1048" s="123" t="s">
        <v>2389</v>
      </c>
      <c r="C1048" s="123" t="s">
        <v>2359</v>
      </c>
      <c r="D1048" s="123" t="s">
        <v>2390</v>
      </c>
      <c r="E1048" s="131" t="str">
        <f t="shared" si="1"/>
        <v>SD   MARCHIORI</v>
      </c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</row>
    <row r="1049">
      <c r="A1049" s="125">
        <v>3477533.0</v>
      </c>
      <c r="B1049" s="126" t="s">
        <v>2391</v>
      </c>
      <c r="C1049" s="127" t="s">
        <v>2359</v>
      </c>
      <c r="D1049" s="127" t="s">
        <v>2392</v>
      </c>
      <c r="E1049" s="132" t="str">
        <f t="shared" si="1"/>
        <v>SD   NILSON</v>
      </c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</row>
    <row r="1050">
      <c r="A1050" s="123">
        <v>3478807.0</v>
      </c>
      <c r="B1050" s="129" t="s">
        <v>2393</v>
      </c>
      <c r="C1050" s="123" t="s">
        <v>2359</v>
      </c>
      <c r="D1050" s="123" t="s">
        <v>2394</v>
      </c>
      <c r="E1050" s="131" t="str">
        <f t="shared" si="1"/>
        <v>SD   NATAN</v>
      </c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</row>
    <row r="1051">
      <c r="A1051" s="125">
        <v>3476731.0</v>
      </c>
      <c r="B1051" s="127" t="s">
        <v>2395</v>
      </c>
      <c r="C1051" s="127" t="s">
        <v>2359</v>
      </c>
      <c r="D1051" s="127" t="s">
        <v>1131</v>
      </c>
      <c r="E1051" s="132" t="str">
        <f t="shared" si="1"/>
        <v>SD   NASCIMENTO</v>
      </c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</row>
    <row r="1052">
      <c r="A1052" s="123">
        <v>3476898.0</v>
      </c>
      <c r="B1052" s="123" t="s">
        <v>2396</v>
      </c>
      <c r="C1052" s="123" t="s">
        <v>2359</v>
      </c>
      <c r="D1052" s="123" t="s">
        <v>2397</v>
      </c>
      <c r="E1052" s="131" t="str">
        <f t="shared" si="1"/>
        <v>SD   VIDAL</v>
      </c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</row>
    <row r="1053">
      <c r="A1053" s="125">
        <v>3477339.0</v>
      </c>
      <c r="B1053" s="127" t="s">
        <v>2398</v>
      </c>
      <c r="C1053" s="127" t="s">
        <v>2359</v>
      </c>
      <c r="D1053" s="127" t="s">
        <v>2399</v>
      </c>
      <c r="E1053" s="132" t="str">
        <f t="shared" si="1"/>
        <v>SD   DIEGO SANTOS</v>
      </c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</row>
    <row r="1054">
      <c r="A1054" s="123">
        <v>3477630.0</v>
      </c>
      <c r="B1054" s="123" t="s">
        <v>2400</v>
      </c>
      <c r="C1054" s="123" t="s">
        <v>2359</v>
      </c>
      <c r="D1054" s="123" t="s">
        <v>2401</v>
      </c>
      <c r="E1054" s="131" t="str">
        <f t="shared" si="1"/>
        <v>SD   LAUFF</v>
      </c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</row>
    <row r="1055">
      <c r="A1055" s="125">
        <v>3477940.0</v>
      </c>
      <c r="B1055" s="127" t="s">
        <v>2402</v>
      </c>
      <c r="C1055" s="127" t="s">
        <v>2359</v>
      </c>
      <c r="D1055" s="127" t="s">
        <v>2403</v>
      </c>
      <c r="E1055" s="132" t="str">
        <f t="shared" si="1"/>
        <v>SD   DE ALMEIDA</v>
      </c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</row>
    <row r="1056">
      <c r="A1056" s="123">
        <v>2719231.0</v>
      </c>
      <c r="B1056" s="129" t="s">
        <v>2404</v>
      </c>
      <c r="C1056" s="123" t="s">
        <v>2359</v>
      </c>
      <c r="D1056" s="123" t="s">
        <v>2405</v>
      </c>
      <c r="E1056" s="131" t="str">
        <f t="shared" si="1"/>
        <v>SD   GEOVANA</v>
      </c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</row>
    <row r="1057">
      <c r="A1057" s="125">
        <v>3477479.0</v>
      </c>
      <c r="B1057" s="126" t="s">
        <v>2406</v>
      </c>
      <c r="C1057" s="127" t="s">
        <v>2359</v>
      </c>
      <c r="D1057" s="127" t="s">
        <v>2407</v>
      </c>
      <c r="E1057" s="132" t="str">
        <f t="shared" si="1"/>
        <v>SD   GLEIDSON</v>
      </c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</row>
    <row r="1058">
      <c r="A1058" s="123">
        <v>3476839.0</v>
      </c>
      <c r="B1058" s="123" t="s">
        <v>2408</v>
      </c>
      <c r="C1058" s="123" t="s">
        <v>2359</v>
      </c>
      <c r="D1058" s="123" t="s">
        <v>2409</v>
      </c>
      <c r="E1058" s="131" t="str">
        <f t="shared" si="1"/>
        <v>SD   MAIA</v>
      </c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</row>
    <row r="1059">
      <c r="A1059" s="125">
        <v>3476537.0</v>
      </c>
      <c r="B1059" s="126" t="s">
        <v>2410</v>
      </c>
      <c r="C1059" s="127" t="s">
        <v>2359</v>
      </c>
      <c r="D1059" s="127" t="s">
        <v>2411</v>
      </c>
      <c r="E1059" s="132" t="str">
        <f t="shared" si="1"/>
        <v>SD   LEONARDO</v>
      </c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</row>
    <row r="1060">
      <c r="A1060" s="123">
        <v>3478831.0</v>
      </c>
      <c r="B1060" s="123" t="s">
        <v>2412</v>
      </c>
      <c r="C1060" s="123" t="s">
        <v>2359</v>
      </c>
      <c r="D1060" s="123" t="s">
        <v>2413</v>
      </c>
      <c r="E1060" s="131" t="str">
        <f t="shared" si="1"/>
        <v>SD   CALDAS</v>
      </c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</row>
    <row r="1061">
      <c r="A1061" s="125">
        <v>3478556.0</v>
      </c>
      <c r="B1061" s="127" t="s">
        <v>2414</v>
      </c>
      <c r="C1061" s="127" t="s">
        <v>2359</v>
      </c>
      <c r="D1061" s="127" t="s">
        <v>2415</v>
      </c>
      <c r="E1061" s="132" t="str">
        <f t="shared" si="1"/>
        <v>SD   CARRAFA</v>
      </c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</row>
    <row r="1062">
      <c r="A1062" s="123">
        <v>3288803.0</v>
      </c>
      <c r="B1062" s="129" t="s">
        <v>2416</v>
      </c>
      <c r="C1062" s="123" t="s">
        <v>2359</v>
      </c>
      <c r="D1062" s="123" t="s">
        <v>2417</v>
      </c>
      <c r="E1062" s="131" t="str">
        <f t="shared" si="1"/>
        <v>SD   J. OLIVEIRA</v>
      </c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</row>
    <row r="1063">
      <c r="A1063" s="125">
        <v>3477746.0</v>
      </c>
      <c r="B1063" s="127" t="s">
        <v>2418</v>
      </c>
      <c r="C1063" s="127" t="s">
        <v>2359</v>
      </c>
      <c r="D1063" s="127" t="s">
        <v>2419</v>
      </c>
      <c r="E1063" s="132" t="str">
        <f t="shared" si="1"/>
        <v>SD   BARLOESIUS</v>
      </c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</row>
    <row r="1064">
      <c r="A1064" s="123">
        <v>3476960.0</v>
      </c>
      <c r="B1064" s="123" t="s">
        <v>2420</v>
      </c>
      <c r="C1064" s="123" t="s">
        <v>2359</v>
      </c>
      <c r="D1064" s="123" t="s">
        <v>551</v>
      </c>
      <c r="E1064" s="131" t="str">
        <f t="shared" si="1"/>
        <v>SD   LORETO</v>
      </c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</row>
    <row r="1065">
      <c r="A1065" s="125">
        <v>3477606.0</v>
      </c>
      <c r="B1065" s="126" t="s">
        <v>2421</v>
      </c>
      <c r="C1065" s="127" t="s">
        <v>2359</v>
      </c>
      <c r="D1065" s="127" t="s">
        <v>2422</v>
      </c>
      <c r="E1065" s="132" t="str">
        <f t="shared" si="1"/>
        <v>SD   NELSON</v>
      </c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</row>
    <row r="1066">
      <c r="A1066" s="123">
        <v>3017982.0</v>
      </c>
      <c r="B1066" s="129" t="s">
        <v>2423</v>
      </c>
      <c r="C1066" s="123" t="s">
        <v>2359</v>
      </c>
      <c r="D1066" s="123" t="s">
        <v>2424</v>
      </c>
      <c r="E1066" s="131" t="str">
        <f t="shared" si="1"/>
        <v>SD   LUCAS VIRGÍNIO</v>
      </c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</row>
    <row r="1067">
      <c r="A1067" s="125">
        <v>3477614.0</v>
      </c>
      <c r="B1067" s="126" t="s">
        <v>2425</v>
      </c>
      <c r="C1067" s="127" t="s">
        <v>2359</v>
      </c>
      <c r="D1067" s="127" t="s">
        <v>2426</v>
      </c>
      <c r="E1067" s="132" t="str">
        <f t="shared" si="1"/>
        <v>SD   AMINADABE</v>
      </c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</row>
    <row r="1068">
      <c r="A1068" s="123">
        <v>3477754.0</v>
      </c>
      <c r="B1068" s="123" t="s">
        <v>2427</v>
      </c>
      <c r="C1068" s="123" t="s">
        <v>2359</v>
      </c>
      <c r="D1068" s="123" t="s">
        <v>2428</v>
      </c>
      <c r="E1068" s="131" t="str">
        <f t="shared" si="1"/>
        <v>SD   MORATTI</v>
      </c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</row>
    <row r="1069">
      <c r="A1069" s="125">
        <v>3476855.0</v>
      </c>
      <c r="B1069" s="126" t="s">
        <v>2429</v>
      </c>
      <c r="C1069" s="127" t="s">
        <v>2359</v>
      </c>
      <c r="D1069" s="127" t="s">
        <v>2430</v>
      </c>
      <c r="E1069" s="132" t="str">
        <f t="shared" si="1"/>
        <v>SD   MARCELO</v>
      </c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</row>
    <row r="1070">
      <c r="A1070" s="123">
        <v>3297128.0</v>
      </c>
      <c r="B1070" s="123" t="s">
        <v>2431</v>
      </c>
      <c r="C1070" s="123" t="s">
        <v>2359</v>
      </c>
      <c r="D1070" s="123" t="s">
        <v>803</v>
      </c>
      <c r="E1070" s="131" t="str">
        <f t="shared" si="1"/>
        <v>SD   VIEIRA</v>
      </c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</row>
    <row r="1071">
      <c r="A1071" s="125">
        <v>3477355.0</v>
      </c>
      <c r="B1071" s="126" t="s">
        <v>2432</v>
      </c>
      <c r="C1071" s="127" t="s">
        <v>2359</v>
      </c>
      <c r="D1071" s="127" t="s">
        <v>2433</v>
      </c>
      <c r="E1071" s="132" t="str">
        <f t="shared" si="1"/>
        <v>SD   PABLO NUNES</v>
      </c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</row>
    <row r="1072">
      <c r="A1072" s="123">
        <v>2907941.0</v>
      </c>
      <c r="B1072" s="123" t="s">
        <v>2434</v>
      </c>
      <c r="C1072" s="123" t="s">
        <v>2359</v>
      </c>
      <c r="D1072" s="123" t="s">
        <v>979</v>
      </c>
      <c r="E1072" s="131" t="str">
        <f t="shared" si="1"/>
        <v>SD   MARTINS</v>
      </c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</row>
    <row r="1073">
      <c r="A1073" s="125">
        <v>3195040.0</v>
      </c>
      <c r="B1073" s="126" t="s">
        <v>2435</v>
      </c>
      <c r="C1073" s="127" t="s">
        <v>2359</v>
      </c>
      <c r="D1073" s="127" t="s">
        <v>2436</v>
      </c>
      <c r="E1073" s="132" t="str">
        <f t="shared" si="1"/>
        <v>SD   DENIS</v>
      </c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</row>
    <row r="1074">
      <c r="A1074" s="123">
        <v>3257100.0</v>
      </c>
      <c r="B1074" s="129" t="s">
        <v>2437</v>
      </c>
      <c r="C1074" s="123" t="s">
        <v>2359</v>
      </c>
      <c r="D1074" s="123" t="s">
        <v>2438</v>
      </c>
      <c r="E1074" s="131" t="str">
        <f t="shared" si="1"/>
        <v>SD   GELIAR</v>
      </c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</row>
    <row r="1075">
      <c r="A1075" s="125">
        <v>3477665.0</v>
      </c>
      <c r="B1075" s="127" t="s">
        <v>2439</v>
      </c>
      <c r="C1075" s="127" t="s">
        <v>2359</v>
      </c>
      <c r="D1075" s="127" t="s">
        <v>1072</v>
      </c>
      <c r="E1075" s="132" t="str">
        <f t="shared" si="1"/>
        <v>SD   COUTO</v>
      </c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</row>
    <row r="1076">
      <c r="A1076" s="123">
        <v>3477622.0</v>
      </c>
      <c r="B1076" s="129" t="s">
        <v>2440</v>
      </c>
      <c r="C1076" s="123" t="s">
        <v>2359</v>
      </c>
      <c r="D1076" s="123" t="s">
        <v>2441</v>
      </c>
      <c r="E1076" s="131" t="str">
        <f t="shared" si="1"/>
        <v>SD   THAIGO</v>
      </c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</row>
    <row r="1077">
      <c r="A1077" s="125">
        <v>3478840.0</v>
      </c>
      <c r="B1077" s="127" t="s">
        <v>2442</v>
      </c>
      <c r="C1077" s="127" t="s">
        <v>2359</v>
      </c>
      <c r="D1077" s="127" t="s">
        <v>2443</v>
      </c>
      <c r="E1077" s="132" t="str">
        <f t="shared" si="1"/>
        <v>SD   ZATTERA</v>
      </c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</row>
    <row r="1078">
      <c r="A1078" s="123">
        <v>3476600.0</v>
      </c>
      <c r="B1078" s="123" t="s">
        <v>2444</v>
      </c>
      <c r="C1078" s="123" t="s">
        <v>2359</v>
      </c>
      <c r="D1078" s="123" t="s">
        <v>2445</v>
      </c>
      <c r="E1078" s="131" t="str">
        <f t="shared" si="1"/>
        <v>SD   BETINI</v>
      </c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</row>
    <row r="1079">
      <c r="A1079" s="125">
        <v>3669572.0</v>
      </c>
      <c r="B1079" s="127" t="s">
        <v>2446</v>
      </c>
      <c r="C1079" s="127" t="s">
        <v>2359</v>
      </c>
      <c r="D1079" s="127" t="s">
        <v>2447</v>
      </c>
      <c r="E1079" s="132" t="str">
        <f t="shared" si="1"/>
        <v>SD   L ROVETTA</v>
      </c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</row>
    <row r="1080">
      <c r="A1080" s="123">
        <v>3478866.0</v>
      </c>
      <c r="B1080" s="123" t="s">
        <v>2448</v>
      </c>
      <c r="C1080" s="123" t="s">
        <v>2359</v>
      </c>
      <c r="D1080" s="123" t="s">
        <v>2449</v>
      </c>
      <c r="E1080" s="131" t="str">
        <f t="shared" si="1"/>
        <v>SD   NEGREIROS</v>
      </c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</row>
    <row r="1081">
      <c r="A1081" s="125">
        <v>3669777.0</v>
      </c>
      <c r="B1081" s="126" t="s">
        <v>2450</v>
      </c>
      <c r="C1081" s="127" t="s">
        <v>2359</v>
      </c>
      <c r="D1081" s="127" t="s">
        <v>2451</v>
      </c>
      <c r="E1081" s="132" t="str">
        <f t="shared" si="1"/>
        <v>SD   BEATRIZ</v>
      </c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</row>
    <row r="1082">
      <c r="A1082" s="123">
        <v>3669637.0</v>
      </c>
      <c r="B1082" s="123" t="s">
        <v>2452</v>
      </c>
      <c r="C1082" s="123" t="s">
        <v>2359</v>
      </c>
      <c r="D1082" s="123" t="s">
        <v>2453</v>
      </c>
      <c r="E1082" s="131" t="str">
        <f t="shared" si="1"/>
        <v>SD   CONTARINI</v>
      </c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</row>
    <row r="1083">
      <c r="A1083" s="125">
        <v>3589129.0</v>
      </c>
      <c r="B1083" s="126" t="s">
        <v>2454</v>
      </c>
      <c r="C1083" s="127" t="s">
        <v>2359</v>
      </c>
      <c r="D1083" s="127" t="s">
        <v>1375</v>
      </c>
      <c r="E1083" s="132" t="str">
        <f t="shared" si="1"/>
        <v>SD   SILVA</v>
      </c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</row>
    <row r="1084">
      <c r="A1084" s="123">
        <v>3670058.0</v>
      </c>
      <c r="B1084" s="123" t="s">
        <v>2455</v>
      </c>
      <c r="C1084" s="123" t="s">
        <v>2359</v>
      </c>
      <c r="D1084" s="123" t="s">
        <v>2456</v>
      </c>
      <c r="E1084" s="131" t="str">
        <f t="shared" si="1"/>
        <v>SD   PASSOS</v>
      </c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</row>
    <row r="1085">
      <c r="A1085" s="125">
        <v>2933500.0</v>
      </c>
      <c r="B1085" s="127" t="s">
        <v>2457</v>
      </c>
      <c r="C1085" s="127" t="s">
        <v>2359</v>
      </c>
      <c r="D1085" s="127" t="s">
        <v>1308</v>
      </c>
      <c r="E1085" s="132" t="str">
        <f t="shared" si="1"/>
        <v>SD   THOMAZ</v>
      </c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</row>
    <row r="1086">
      <c r="A1086" s="123">
        <v>3670155.0</v>
      </c>
      <c r="B1086" s="123" t="s">
        <v>2458</v>
      </c>
      <c r="C1086" s="123" t="s">
        <v>2359</v>
      </c>
      <c r="D1086" s="123" t="s">
        <v>2459</v>
      </c>
      <c r="E1086" s="131" t="str">
        <f t="shared" si="1"/>
        <v>SD   SCHADE</v>
      </c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</row>
    <row r="1087">
      <c r="A1087" s="125">
        <v>3669831.0</v>
      </c>
      <c r="B1087" s="127" t="s">
        <v>2460</v>
      </c>
      <c r="C1087" s="127" t="s">
        <v>2359</v>
      </c>
      <c r="D1087" s="127" t="s">
        <v>2461</v>
      </c>
      <c r="E1087" s="132" t="str">
        <f t="shared" si="1"/>
        <v>SD   SILVA JUNIOR</v>
      </c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</row>
    <row r="1088">
      <c r="A1088" s="123">
        <v>3669823.0</v>
      </c>
      <c r="B1088" s="123" t="s">
        <v>2462</v>
      </c>
      <c r="C1088" s="123" t="s">
        <v>2359</v>
      </c>
      <c r="D1088" s="123" t="s">
        <v>1112</v>
      </c>
      <c r="E1088" s="131" t="str">
        <f t="shared" si="1"/>
        <v>SD   CORREIA</v>
      </c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</row>
    <row r="1089">
      <c r="A1089" s="125">
        <v>3669610.0</v>
      </c>
      <c r="B1089" s="127" t="s">
        <v>2463</v>
      </c>
      <c r="C1089" s="127" t="s">
        <v>2359</v>
      </c>
      <c r="D1089" s="127" t="s">
        <v>2464</v>
      </c>
      <c r="E1089" s="132" t="str">
        <f t="shared" si="1"/>
        <v>SD   DONATTI</v>
      </c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</row>
    <row r="1090">
      <c r="A1090" s="123">
        <v>3670074.0</v>
      </c>
      <c r="B1090" s="123" t="s">
        <v>2465</v>
      </c>
      <c r="C1090" s="123" t="s">
        <v>2359</v>
      </c>
      <c r="D1090" s="123" t="s">
        <v>883</v>
      </c>
      <c r="E1090" s="131" t="str">
        <f t="shared" si="1"/>
        <v>SD   ALMEIDA</v>
      </c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</row>
    <row r="1091">
      <c r="A1091" s="125">
        <v>3669793.0</v>
      </c>
      <c r="B1091" s="126" t="s">
        <v>2466</v>
      </c>
      <c r="C1091" s="127" t="s">
        <v>2359</v>
      </c>
      <c r="D1091" s="127" t="s">
        <v>2467</v>
      </c>
      <c r="E1091" s="132" t="str">
        <f t="shared" si="1"/>
        <v>SD   ROMULO</v>
      </c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</row>
    <row r="1092">
      <c r="A1092" s="123">
        <v>3670210.0</v>
      </c>
      <c r="B1092" s="129" t="s">
        <v>2468</v>
      </c>
      <c r="C1092" s="123" t="s">
        <v>2359</v>
      </c>
      <c r="D1092" s="123" t="s">
        <v>2469</v>
      </c>
      <c r="E1092" s="131" t="str">
        <f t="shared" si="1"/>
        <v>SD   ALEX ROCHA</v>
      </c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</row>
    <row r="1093">
      <c r="A1093" s="125">
        <v>3670031.0</v>
      </c>
      <c r="B1093" s="126" t="s">
        <v>2470</v>
      </c>
      <c r="C1093" s="127" t="s">
        <v>2359</v>
      </c>
      <c r="D1093" s="127" t="s">
        <v>2471</v>
      </c>
      <c r="E1093" s="132" t="str">
        <f t="shared" si="1"/>
        <v>SD   F MARTINS</v>
      </c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</row>
    <row r="1094">
      <c r="A1094" s="123">
        <v>3670180.0</v>
      </c>
      <c r="B1094" s="123" t="s">
        <v>2472</v>
      </c>
      <c r="C1094" s="123" t="s">
        <v>2359</v>
      </c>
      <c r="D1094" s="123" t="s">
        <v>2473</v>
      </c>
      <c r="E1094" s="131" t="str">
        <f t="shared" si="1"/>
        <v>SD   VICENTE</v>
      </c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</row>
    <row r="1095">
      <c r="A1095" s="125">
        <v>3669645.0</v>
      </c>
      <c r="B1095" s="127" t="s">
        <v>2474</v>
      </c>
      <c r="C1095" s="127" t="s">
        <v>2359</v>
      </c>
      <c r="D1095" s="127" t="s">
        <v>2475</v>
      </c>
      <c r="E1095" s="132" t="str">
        <f t="shared" si="1"/>
        <v>SD   LUNA</v>
      </c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</row>
    <row r="1096">
      <c r="A1096" s="123">
        <v>3669890.0</v>
      </c>
      <c r="B1096" s="123" t="s">
        <v>2476</v>
      </c>
      <c r="C1096" s="123" t="s">
        <v>2359</v>
      </c>
      <c r="D1096" s="123" t="s">
        <v>1045</v>
      </c>
      <c r="E1096" s="131" t="str">
        <f t="shared" si="1"/>
        <v>SD   LOPES</v>
      </c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</row>
    <row r="1097">
      <c r="A1097" s="125">
        <v>3669718.0</v>
      </c>
      <c r="B1097" s="127" t="s">
        <v>2477</v>
      </c>
      <c r="C1097" s="127" t="s">
        <v>2359</v>
      </c>
      <c r="D1097" s="127" t="s">
        <v>519</v>
      </c>
      <c r="E1097" s="132" t="str">
        <f t="shared" si="1"/>
        <v>SD   MELLO</v>
      </c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</row>
    <row r="1098">
      <c r="A1098" s="123">
        <v>3669742.0</v>
      </c>
      <c r="B1098" s="123" t="s">
        <v>2478</v>
      </c>
      <c r="C1098" s="123" t="s">
        <v>2359</v>
      </c>
      <c r="D1098" s="123" t="s">
        <v>2479</v>
      </c>
      <c r="E1098" s="131" t="str">
        <f t="shared" si="1"/>
        <v>SD   MAGESCHI</v>
      </c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</row>
    <row r="1099">
      <c r="A1099" s="125">
        <v>3669629.0</v>
      </c>
      <c r="B1099" s="127" t="s">
        <v>2480</v>
      </c>
      <c r="C1099" s="127" t="s">
        <v>2359</v>
      </c>
      <c r="D1099" s="127" t="s">
        <v>2481</v>
      </c>
      <c r="E1099" s="132" t="str">
        <f t="shared" si="1"/>
        <v>SD   PAGANOTTO</v>
      </c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</row>
    <row r="1100">
      <c r="A1100" s="123">
        <v>3669602.0</v>
      </c>
      <c r="B1100" s="129" t="s">
        <v>2482</v>
      </c>
      <c r="C1100" s="123" t="s">
        <v>2359</v>
      </c>
      <c r="D1100" s="123" t="s">
        <v>2483</v>
      </c>
      <c r="E1100" s="131" t="str">
        <f t="shared" si="1"/>
        <v>SD   LAYONS</v>
      </c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</row>
    <row r="1101">
      <c r="A1101" s="125">
        <v>3669998.0</v>
      </c>
      <c r="B1101" s="127" t="s">
        <v>2484</v>
      </c>
      <c r="C1101" s="127" t="s">
        <v>2359</v>
      </c>
      <c r="D1101" s="127" t="s">
        <v>629</v>
      </c>
      <c r="E1101" s="132" t="str">
        <f t="shared" si="1"/>
        <v>SD   LIMA</v>
      </c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</row>
    <row r="1102">
      <c r="A1102" s="123">
        <v>3670171.0</v>
      </c>
      <c r="B1102" s="129" t="s">
        <v>2485</v>
      </c>
      <c r="C1102" s="123" t="s">
        <v>2359</v>
      </c>
      <c r="D1102" s="123" t="s">
        <v>2486</v>
      </c>
      <c r="E1102" s="131" t="str">
        <f t="shared" si="1"/>
        <v>SD   VANESSA</v>
      </c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</row>
    <row r="1103">
      <c r="A1103" s="125">
        <v>3670112.0</v>
      </c>
      <c r="B1103" s="126" t="s">
        <v>2487</v>
      </c>
      <c r="C1103" s="127" t="s">
        <v>2359</v>
      </c>
      <c r="D1103" s="127" t="s">
        <v>2488</v>
      </c>
      <c r="E1103" s="132" t="str">
        <f t="shared" si="1"/>
        <v>SD   LUCINEIDE</v>
      </c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</row>
    <row r="1104">
      <c r="A1104" s="123">
        <v>3213072.0</v>
      </c>
      <c r="B1104" s="123" t="s">
        <v>2489</v>
      </c>
      <c r="C1104" s="123" t="s">
        <v>2359</v>
      </c>
      <c r="D1104" s="123" t="s">
        <v>2490</v>
      </c>
      <c r="E1104" s="131" t="str">
        <f t="shared" si="1"/>
        <v>SD   RUAS</v>
      </c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</row>
    <row r="1105">
      <c r="A1105" s="125">
        <v>3670163.0</v>
      </c>
      <c r="B1105" s="127" t="s">
        <v>2491</v>
      </c>
      <c r="C1105" s="127" t="s">
        <v>2359</v>
      </c>
      <c r="D1105" s="127" t="s">
        <v>1928</v>
      </c>
      <c r="E1105" s="132" t="str">
        <f t="shared" si="1"/>
        <v>SD   MULLER</v>
      </c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</row>
    <row r="1106">
      <c r="A1106" s="123">
        <v>2844915.0</v>
      </c>
      <c r="B1106" s="129" t="s">
        <v>2492</v>
      </c>
      <c r="C1106" s="123" t="s">
        <v>2359</v>
      </c>
      <c r="D1106" s="123" t="s">
        <v>1708</v>
      </c>
      <c r="E1106" s="131" t="str">
        <f t="shared" si="1"/>
        <v>SD   LILIAN</v>
      </c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</row>
    <row r="1107">
      <c r="A1107" s="125">
        <v>3055108.0</v>
      </c>
      <c r="B1107" s="127" t="s">
        <v>2493</v>
      </c>
      <c r="C1107" s="127" t="s">
        <v>2359</v>
      </c>
      <c r="D1107" s="127" t="s">
        <v>2494</v>
      </c>
      <c r="E1107" s="132" t="str">
        <f t="shared" si="1"/>
        <v>SD   JACQUES</v>
      </c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</row>
    <row r="1108">
      <c r="A1108" s="123">
        <v>3371026.0</v>
      </c>
      <c r="B1108" s="130" t="s">
        <v>2495</v>
      </c>
      <c r="C1108" s="123" t="s">
        <v>2359</v>
      </c>
      <c r="D1108" s="123" t="s">
        <v>2496</v>
      </c>
      <c r="E1108" s="131" t="str">
        <f t="shared" si="1"/>
        <v>SD   LIGIA</v>
      </c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</row>
    <row r="1109">
      <c r="A1109" s="133">
        <v>3055108.0</v>
      </c>
      <c r="B1109" s="134" t="s">
        <v>2493</v>
      </c>
      <c r="C1109" s="134" t="s">
        <v>2359</v>
      </c>
      <c r="D1109" s="134" t="s">
        <v>2494</v>
      </c>
      <c r="E1109" s="132" t="str">
        <f t="shared" si="1"/>
        <v>SD   JACQUES</v>
      </c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</row>
    <row r="1110">
      <c r="A1110" s="135">
        <v>3371026.0</v>
      </c>
      <c r="B1110" s="135" t="s">
        <v>2495</v>
      </c>
      <c r="C1110" s="135" t="s">
        <v>2359</v>
      </c>
      <c r="D1110" s="135" t="s">
        <v>2496</v>
      </c>
      <c r="E1110" s="131" t="str">
        <f t="shared" si="1"/>
        <v>SD   LIGIA</v>
      </c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</row>
    <row r="1111">
      <c r="A1111" s="136">
        <v>4152328.0</v>
      </c>
      <c r="B1111" s="137" t="s">
        <v>2497</v>
      </c>
      <c r="C1111" s="138" t="s">
        <v>2498</v>
      </c>
      <c r="D1111" s="136" t="s">
        <v>2499</v>
      </c>
      <c r="E1111" s="132" t="str">
        <f t="shared" si="1"/>
        <v>AL SD   CADETTE</v>
      </c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</row>
    <row r="1112">
      <c r="A1112" s="139">
        <v>4151046.0</v>
      </c>
      <c r="B1112" s="140" t="s">
        <v>2500</v>
      </c>
      <c r="C1112" s="141" t="s">
        <v>2498</v>
      </c>
      <c r="D1112" s="139" t="s">
        <v>2501</v>
      </c>
      <c r="E1112" s="131" t="str">
        <f t="shared" si="1"/>
        <v>AL SD   BASILIO</v>
      </c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</row>
    <row r="1113">
      <c r="A1113" s="136">
        <v>4150767.0</v>
      </c>
      <c r="B1113" s="137" t="s">
        <v>2502</v>
      </c>
      <c r="C1113" s="138" t="s">
        <v>2498</v>
      </c>
      <c r="D1113" s="136" t="s">
        <v>674</v>
      </c>
      <c r="E1113" s="132" t="str">
        <f t="shared" si="1"/>
        <v>AL SD   FILHO</v>
      </c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</row>
    <row r="1114">
      <c r="A1114" s="139">
        <v>3427609.0</v>
      </c>
      <c r="B1114" s="140" t="s">
        <v>2503</v>
      </c>
      <c r="C1114" s="141" t="s">
        <v>2498</v>
      </c>
      <c r="D1114" s="139" t="s">
        <v>2504</v>
      </c>
      <c r="E1114" s="131" t="str">
        <f t="shared" si="1"/>
        <v>AL SD   CUPERTINO</v>
      </c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</row>
    <row r="1115">
      <c r="A1115" s="136">
        <v>4152506.0</v>
      </c>
      <c r="B1115" s="137" t="s">
        <v>2505</v>
      </c>
      <c r="C1115" s="138" t="s">
        <v>2498</v>
      </c>
      <c r="D1115" s="136" t="s">
        <v>1316</v>
      </c>
      <c r="E1115" s="132" t="str">
        <f t="shared" si="1"/>
        <v>AL SD   GUSTAVO</v>
      </c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</row>
    <row r="1116">
      <c r="A1116" s="139">
        <v>4150546.0</v>
      </c>
      <c r="B1116" s="140" t="s">
        <v>2506</v>
      </c>
      <c r="C1116" s="141" t="s">
        <v>2498</v>
      </c>
      <c r="D1116" s="139" t="s">
        <v>2507</v>
      </c>
      <c r="E1116" s="131" t="str">
        <f t="shared" si="1"/>
        <v>AL SD   TAYLOR</v>
      </c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</row>
    <row r="1117">
      <c r="A1117" s="136">
        <v>4151119.0</v>
      </c>
      <c r="B1117" s="137" t="s">
        <v>2508</v>
      </c>
      <c r="C1117" s="138" t="s">
        <v>2498</v>
      </c>
      <c r="D1117" s="136" t="s">
        <v>2509</v>
      </c>
      <c r="E1117" s="132" t="str">
        <f t="shared" si="1"/>
        <v>AL SD   ZOUAIN</v>
      </c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</row>
    <row r="1118">
      <c r="A1118" s="139">
        <v>4151470.0</v>
      </c>
      <c r="B1118" s="140" t="s">
        <v>2510</v>
      </c>
      <c r="C1118" s="141" t="s">
        <v>2498</v>
      </c>
      <c r="D1118" s="139" t="s">
        <v>2511</v>
      </c>
      <c r="E1118" s="131" t="str">
        <f t="shared" si="1"/>
        <v>AL SD   CANABRAVA</v>
      </c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</row>
    <row r="1119">
      <c r="A1119" s="136">
        <v>4150651.0</v>
      </c>
      <c r="B1119" s="137" t="s">
        <v>2512</v>
      </c>
      <c r="C1119" s="138" t="s">
        <v>2498</v>
      </c>
      <c r="D1119" s="136" t="s">
        <v>2513</v>
      </c>
      <c r="E1119" s="132" t="str">
        <f t="shared" si="1"/>
        <v>AL SD   JAN CARLOS</v>
      </c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</row>
    <row r="1120">
      <c r="A1120" s="139">
        <v>4152573.0</v>
      </c>
      <c r="B1120" s="140" t="s">
        <v>2514</v>
      </c>
      <c r="C1120" s="141" t="s">
        <v>2498</v>
      </c>
      <c r="D1120" s="139" t="s">
        <v>2515</v>
      </c>
      <c r="E1120" s="131" t="str">
        <f t="shared" si="1"/>
        <v>AL SD   CANEVA</v>
      </c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</row>
    <row r="1121">
      <c r="A1121" s="136">
        <v>4150490.0</v>
      </c>
      <c r="B1121" s="137" t="s">
        <v>2516</v>
      </c>
      <c r="C1121" s="138" t="s">
        <v>2498</v>
      </c>
      <c r="D1121" s="136" t="s">
        <v>2517</v>
      </c>
      <c r="E1121" s="132" t="str">
        <f t="shared" si="1"/>
        <v>AL SD   JESSICA</v>
      </c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</row>
    <row r="1122">
      <c r="A1122" s="139">
        <v>4151003.0</v>
      </c>
      <c r="B1122" s="140" t="s">
        <v>2518</v>
      </c>
      <c r="C1122" s="141" t="s">
        <v>2498</v>
      </c>
      <c r="D1122" s="139" t="s">
        <v>2519</v>
      </c>
      <c r="E1122" s="131" t="str">
        <f t="shared" si="1"/>
        <v>AL SD   JOAO</v>
      </c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</row>
    <row r="1123">
      <c r="A1123" s="136">
        <v>2992558.0</v>
      </c>
      <c r="B1123" s="137" t="s">
        <v>2520</v>
      </c>
      <c r="C1123" s="138" t="s">
        <v>2498</v>
      </c>
      <c r="D1123" s="136" t="s">
        <v>2521</v>
      </c>
      <c r="E1123" s="132" t="str">
        <f t="shared" si="1"/>
        <v>AL SD   LORDES</v>
      </c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</row>
    <row r="1124">
      <c r="A1124" s="139">
        <v>4151615.0</v>
      </c>
      <c r="B1124" s="140" t="s">
        <v>2522</v>
      </c>
      <c r="C1124" s="141" t="s">
        <v>2498</v>
      </c>
      <c r="D1124" s="139" t="s">
        <v>2523</v>
      </c>
      <c r="E1124" s="131" t="str">
        <f t="shared" si="1"/>
        <v>AL SD   KATIELE</v>
      </c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</row>
    <row r="1125">
      <c r="A1125" s="136">
        <v>4152549.0</v>
      </c>
      <c r="B1125" s="137" t="s">
        <v>2524</v>
      </c>
      <c r="C1125" s="138" t="s">
        <v>2498</v>
      </c>
      <c r="D1125" s="136" t="s">
        <v>2525</v>
      </c>
      <c r="E1125" s="132" t="str">
        <f t="shared" si="1"/>
        <v>AL SD   LOSS</v>
      </c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</row>
    <row r="1126">
      <c r="A1126" s="139">
        <v>4150953.0</v>
      </c>
      <c r="B1126" s="140" t="s">
        <v>2526</v>
      </c>
      <c r="C1126" s="141" t="s">
        <v>2498</v>
      </c>
      <c r="D1126" s="139" t="s">
        <v>2527</v>
      </c>
      <c r="E1126" s="131" t="str">
        <f t="shared" si="1"/>
        <v>AL SD   TOSE</v>
      </c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</row>
    <row r="1127">
      <c r="A1127" s="136">
        <v>4151623.0</v>
      </c>
      <c r="B1127" s="137" t="s">
        <v>2528</v>
      </c>
      <c r="C1127" s="138" t="s">
        <v>2498</v>
      </c>
      <c r="D1127" s="136" t="s">
        <v>2242</v>
      </c>
      <c r="E1127" s="132" t="str">
        <f t="shared" si="1"/>
        <v>AL SD   DA HORA</v>
      </c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</row>
    <row r="1128">
      <c r="A1128" s="139">
        <v>4151658.0</v>
      </c>
      <c r="B1128" s="140" t="s">
        <v>2529</v>
      </c>
      <c r="C1128" s="141" t="s">
        <v>2498</v>
      </c>
      <c r="D1128" s="139" t="s">
        <v>2530</v>
      </c>
      <c r="E1128" s="131" t="str">
        <f t="shared" si="1"/>
        <v>AL SD   NICOLLAS</v>
      </c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</row>
    <row r="1129">
      <c r="A1129" s="136">
        <v>4150660.0</v>
      </c>
      <c r="B1129" s="137" t="s">
        <v>2531</v>
      </c>
      <c r="C1129" s="138" t="s">
        <v>2498</v>
      </c>
      <c r="D1129" s="136" t="s">
        <v>2532</v>
      </c>
      <c r="E1129" s="132" t="str">
        <f t="shared" si="1"/>
        <v>AL SD   PAULO FREIRE</v>
      </c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</row>
    <row r="1130">
      <c r="A1130" s="139">
        <v>4150910.0</v>
      </c>
      <c r="B1130" s="140" t="s">
        <v>2533</v>
      </c>
      <c r="C1130" s="141" t="s">
        <v>2498</v>
      </c>
      <c r="D1130" s="139" t="s">
        <v>2534</v>
      </c>
      <c r="E1130" s="131" t="str">
        <f t="shared" si="1"/>
        <v>AL SD   PEDRO MARCHIORI</v>
      </c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</row>
    <row r="1131">
      <c r="A1131" s="136">
        <v>3324222.0</v>
      </c>
      <c r="B1131" s="137" t="s">
        <v>2535</v>
      </c>
      <c r="C1131" s="138" t="s">
        <v>2498</v>
      </c>
      <c r="D1131" s="136" t="s">
        <v>2536</v>
      </c>
      <c r="E1131" s="132" t="str">
        <f t="shared" si="1"/>
        <v>AL SD   PEDRO CARVALHO</v>
      </c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</row>
    <row r="1132">
      <c r="A1132" s="139">
        <v>4151445.0</v>
      </c>
      <c r="B1132" s="140" t="s">
        <v>2537</v>
      </c>
      <c r="C1132" s="141" t="s">
        <v>2498</v>
      </c>
      <c r="D1132" s="139" t="s">
        <v>2538</v>
      </c>
      <c r="E1132" s="131" t="str">
        <f t="shared" si="1"/>
        <v>AL SD   RAMYSON</v>
      </c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</row>
    <row r="1133">
      <c r="A1133" s="136">
        <v>4158091.0</v>
      </c>
      <c r="B1133" s="137" t="s">
        <v>2539</v>
      </c>
      <c r="C1133" s="138" t="s">
        <v>2498</v>
      </c>
      <c r="D1133" s="136" t="s">
        <v>2540</v>
      </c>
      <c r="E1133" s="132" t="str">
        <f t="shared" si="1"/>
        <v>AL SD   VASCONCELOS</v>
      </c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</row>
    <row r="1134">
      <c r="A1134" s="139">
        <v>4150473.0</v>
      </c>
      <c r="B1134" s="140" t="s">
        <v>2541</v>
      </c>
      <c r="C1134" s="141" t="s">
        <v>2498</v>
      </c>
      <c r="D1134" s="139" t="s">
        <v>2542</v>
      </c>
      <c r="E1134" s="131" t="str">
        <f t="shared" si="1"/>
        <v>AL SD   ROMARIO</v>
      </c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</row>
    <row r="1135">
      <c r="A1135" s="136">
        <v>4152336.0</v>
      </c>
      <c r="B1135" s="137" t="s">
        <v>2543</v>
      </c>
      <c r="C1135" s="138" t="s">
        <v>2498</v>
      </c>
      <c r="D1135" s="136" t="s">
        <v>2544</v>
      </c>
      <c r="E1135" s="132" t="str">
        <f t="shared" si="1"/>
        <v>AL SD   LOBAO</v>
      </c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</row>
    <row r="1136">
      <c r="A1136" s="139">
        <v>3661270.0</v>
      </c>
      <c r="B1136" s="140" t="s">
        <v>2545</v>
      </c>
      <c r="C1136" s="141" t="s">
        <v>2498</v>
      </c>
      <c r="D1136" s="139" t="s">
        <v>553</v>
      </c>
      <c r="E1136" s="131" t="str">
        <f t="shared" si="1"/>
        <v>AL SD   THAIS</v>
      </c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</row>
    <row r="1137">
      <c r="A1137" s="136">
        <v>4150732.0</v>
      </c>
      <c r="B1137" s="137" t="s">
        <v>2546</v>
      </c>
      <c r="C1137" s="138" t="s">
        <v>2498</v>
      </c>
      <c r="D1137" s="136" t="s">
        <v>2547</v>
      </c>
      <c r="E1137" s="132" t="str">
        <f t="shared" si="1"/>
        <v>AL SD   ELEUTERIO</v>
      </c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</row>
    <row r="1138">
      <c r="A1138" s="139">
        <v>4151712.0</v>
      </c>
      <c r="B1138" s="140" t="s">
        <v>2548</v>
      </c>
      <c r="C1138" s="141" t="s">
        <v>2498</v>
      </c>
      <c r="D1138" s="139" t="s">
        <v>2549</v>
      </c>
      <c r="E1138" s="131" t="str">
        <f t="shared" si="1"/>
        <v>AL SD   ZUCOLOTTO</v>
      </c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</row>
    <row r="1139">
      <c r="A1139" s="136">
        <v>3329291.0</v>
      </c>
      <c r="B1139" s="137" t="s">
        <v>2550</v>
      </c>
      <c r="C1139" s="138" t="s">
        <v>2498</v>
      </c>
      <c r="D1139" s="136" t="s">
        <v>2551</v>
      </c>
      <c r="E1139" s="132" t="str">
        <f t="shared" si="1"/>
        <v>AL SD   BRAZ</v>
      </c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</row>
    <row r="1140">
      <c r="A1140" s="139">
        <v>4151054.0</v>
      </c>
      <c r="B1140" s="140" t="s">
        <v>2552</v>
      </c>
      <c r="C1140" s="141" t="s">
        <v>2498</v>
      </c>
      <c r="D1140" s="139" t="s">
        <v>666</v>
      </c>
      <c r="E1140" s="131" t="str">
        <f t="shared" si="1"/>
        <v>AL SD   WANDERSON</v>
      </c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</row>
    <row r="1141">
      <c r="A1141" s="136">
        <v>4152379.0</v>
      </c>
      <c r="B1141" s="137" t="s">
        <v>2553</v>
      </c>
      <c r="C1141" s="138" t="s">
        <v>2498</v>
      </c>
      <c r="D1141" s="136" t="s">
        <v>2554</v>
      </c>
      <c r="E1141" s="132" t="str">
        <f t="shared" si="1"/>
        <v>AL SD   GRIJO</v>
      </c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</row>
    <row r="1142">
      <c r="A1142" s="142">
        <v>3715027.0</v>
      </c>
      <c r="B1142" s="140" t="s">
        <v>2555</v>
      </c>
      <c r="C1142" s="141" t="s">
        <v>2498</v>
      </c>
      <c r="D1142" s="139" t="s">
        <v>2556</v>
      </c>
      <c r="E1142" s="131" t="str">
        <f t="shared" si="1"/>
        <v>AL SD   ANDRE SOUZA</v>
      </c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</row>
    <row r="1143">
      <c r="A1143" s="143">
        <v>4151240.0</v>
      </c>
      <c r="B1143" s="137" t="s">
        <v>2557</v>
      </c>
      <c r="C1143" s="138" t="s">
        <v>2498</v>
      </c>
      <c r="D1143" s="136" t="s">
        <v>2558</v>
      </c>
      <c r="E1143" s="132" t="str">
        <f t="shared" si="1"/>
        <v>AL SD   HOURI</v>
      </c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</row>
    <row r="1144">
      <c r="A1144" s="142">
        <v>3732533.0</v>
      </c>
      <c r="B1144" s="140" t="s">
        <v>2559</v>
      </c>
      <c r="C1144" s="141" t="s">
        <v>2498</v>
      </c>
      <c r="D1144" s="139" t="s">
        <v>2560</v>
      </c>
      <c r="E1144" s="131" t="str">
        <f t="shared" si="1"/>
        <v>AL SD   CASTRO</v>
      </c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</row>
    <row r="1145">
      <c r="A1145" s="143">
        <v>3419657.0</v>
      </c>
      <c r="B1145" s="137" t="s">
        <v>2561</v>
      </c>
      <c r="C1145" s="138" t="s">
        <v>2498</v>
      </c>
      <c r="D1145" s="136" t="s">
        <v>2562</v>
      </c>
      <c r="E1145" s="132" t="str">
        <f t="shared" si="1"/>
        <v>AL SD   CALEBE</v>
      </c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</row>
    <row r="1146">
      <c r="A1146" s="142">
        <v>4151020.0</v>
      </c>
      <c r="B1146" s="140" t="s">
        <v>2563</v>
      </c>
      <c r="C1146" s="141" t="s">
        <v>2498</v>
      </c>
      <c r="D1146" s="139" t="s">
        <v>2564</v>
      </c>
      <c r="E1146" s="131" t="str">
        <f t="shared" si="1"/>
        <v>AL SD   DAN ABREU</v>
      </c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</row>
    <row r="1147">
      <c r="A1147" s="143">
        <v>4152468.0</v>
      </c>
      <c r="B1147" s="137" t="s">
        <v>2565</v>
      </c>
      <c r="C1147" s="138" t="s">
        <v>2498</v>
      </c>
      <c r="D1147" s="136" t="s">
        <v>2566</v>
      </c>
      <c r="E1147" s="132" t="str">
        <f t="shared" si="1"/>
        <v>AL SD   DANIEL ZUQUI</v>
      </c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</row>
    <row r="1148">
      <c r="A1148" s="142">
        <v>4152417.0</v>
      </c>
      <c r="B1148" s="140" t="s">
        <v>2567</v>
      </c>
      <c r="C1148" s="141" t="s">
        <v>2498</v>
      </c>
      <c r="D1148" s="139" t="s">
        <v>2568</v>
      </c>
      <c r="E1148" s="131" t="str">
        <f t="shared" si="1"/>
        <v>AL SD   DIOGO BRAGA</v>
      </c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</row>
    <row r="1149">
      <c r="A1149" s="143">
        <v>4151216.0</v>
      </c>
      <c r="B1149" s="137" t="s">
        <v>2569</v>
      </c>
      <c r="C1149" s="138" t="s">
        <v>2498</v>
      </c>
      <c r="D1149" s="136" t="s">
        <v>539</v>
      </c>
      <c r="E1149" s="132" t="str">
        <f t="shared" si="1"/>
        <v>AL SD   FERNANDA</v>
      </c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</row>
    <row r="1150">
      <c r="A1150" s="142">
        <v>4151224.0</v>
      </c>
      <c r="B1150" s="140" t="s">
        <v>2570</v>
      </c>
      <c r="C1150" s="141" t="s">
        <v>2498</v>
      </c>
      <c r="D1150" s="139" t="s">
        <v>2571</v>
      </c>
      <c r="E1150" s="131" t="str">
        <f t="shared" si="1"/>
        <v>AL SD   FLAVIO AUGUSTO</v>
      </c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</row>
    <row r="1151">
      <c r="A1151" s="143">
        <v>4153529.0</v>
      </c>
      <c r="B1151" s="137" t="s">
        <v>2572</v>
      </c>
      <c r="C1151" s="138" t="s">
        <v>2498</v>
      </c>
      <c r="D1151" s="136" t="s">
        <v>2573</v>
      </c>
      <c r="E1151" s="132" t="str">
        <f t="shared" si="1"/>
        <v>AL SD   GALANTINI</v>
      </c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</row>
    <row r="1152">
      <c r="A1152" s="142">
        <v>3645967.0</v>
      </c>
      <c r="B1152" s="140" t="s">
        <v>2574</v>
      </c>
      <c r="C1152" s="141" t="s">
        <v>2498</v>
      </c>
      <c r="D1152" s="139" t="s">
        <v>2575</v>
      </c>
      <c r="E1152" s="131" t="str">
        <f t="shared" si="1"/>
        <v>AL SD   ISARAEL</v>
      </c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</row>
    <row r="1153">
      <c r="A1153" s="143">
        <v>4150627.0</v>
      </c>
      <c r="B1153" s="137" t="s">
        <v>2576</v>
      </c>
      <c r="C1153" s="138" t="s">
        <v>2498</v>
      </c>
      <c r="D1153" s="136" t="s">
        <v>2577</v>
      </c>
      <c r="E1153" s="132" t="str">
        <f t="shared" si="1"/>
        <v>AL SD   JOAO VICTOR</v>
      </c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</row>
    <row r="1154">
      <c r="A1154" s="142">
        <v>3657060.0</v>
      </c>
      <c r="B1154" s="140" t="s">
        <v>2578</v>
      </c>
      <c r="C1154" s="141" t="s">
        <v>2498</v>
      </c>
      <c r="D1154" s="139" t="s">
        <v>2579</v>
      </c>
      <c r="E1154" s="131" t="str">
        <f t="shared" si="1"/>
        <v>AL SD   MONFARDINI</v>
      </c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</row>
    <row r="1155">
      <c r="A1155" s="143">
        <v>4152484.0</v>
      </c>
      <c r="B1155" s="137" t="s">
        <v>2580</v>
      </c>
      <c r="C1155" s="138" t="s">
        <v>2498</v>
      </c>
      <c r="D1155" s="136" t="s">
        <v>2581</v>
      </c>
      <c r="E1155" s="132" t="str">
        <f t="shared" si="1"/>
        <v>AL SD   MODENESI</v>
      </c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</row>
    <row r="1156">
      <c r="A1156" s="142">
        <v>3370429.0</v>
      </c>
      <c r="B1156" s="140" t="s">
        <v>2582</v>
      </c>
      <c r="C1156" s="141" t="s">
        <v>2498</v>
      </c>
      <c r="D1156" s="139" t="s">
        <v>1121</v>
      </c>
      <c r="E1156" s="131" t="str">
        <f t="shared" si="1"/>
        <v>AL SD   LESSA</v>
      </c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</row>
    <row r="1157">
      <c r="A1157" s="143">
        <v>4150872.0</v>
      </c>
      <c r="B1157" s="137" t="s">
        <v>2583</v>
      </c>
      <c r="C1157" s="138" t="s">
        <v>2498</v>
      </c>
      <c r="D1157" s="136" t="s">
        <v>895</v>
      </c>
      <c r="E1157" s="132" t="str">
        <f t="shared" si="1"/>
        <v>AL SD   NOGUEIRA</v>
      </c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</row>
    <row r="1158">
      <c r="A1158" s="142">
        <v>4151526.0</v>
      </c>
      <c r="B1158" s="140" t="s">
        <v>2584</v>
      </c>
      <c r="C1158" s="141" t="s">
        <v>2498</v>
      </c>
      <c r="D1158" s="139" t="s">
        <v>2585</v>
      </c>
      <c r="E1158" s="131" t="str">
        <f t="shared" si="1"/>
        <v>AL SD   VOLKERS</v>
      </c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</row>
    <row r="1159">
      <c r="A1159" s="143">
        <v>4151607.0</v>
      </c>
      <c r="B1159" s="137" t="s">
        <v>2586</v>
      </c>
      <c r="C1159" s="138" t="s">
        <v>2498</v>
      </c>
      <c r="D1159" s="136" t="s">
        <v>2587</v>
      </c>
      <c r="E1159" s="132" t="str">
        <f t="shared" si="1"/>
        <v>AL SD   MILHIOLI</v>
      </c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</row>
    <row r="1160">
      <c r="A1160" s="142">
        <v>3642615.0</v>
      </c>
      <c r="B1160" s="140" t="s">
        <v>2588</v>
      </c>
      <c r="C1160" s="141" t="s">
        <v>2498</v>
      </c>
      <c r="D1160" s="139" t="s">
        <v>1323</v>
      </c>
      <c r="E1160" s="131" t="str">
        <f t="shared" si="1"/>
        <v>AL SD   LUIZ FELIPE</v>
      </c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</row>
    <row r="1161">
      <c r="A1161" s="143">
        <v>4151569.0</v>
      </c>
      <c r="B1161" s="137" t="s">
        <v>2589</v>
      </c>
      <c r="C1161" s="138" t="s">
        <v>2498</v>
      </c>
      <c r="D1161" s="136" t="s">
        <v>2590</v>
      </c>
      <c r="E1161" s="132" t="str">
        <f t="shared" si="1"/>
        <v>AL SD   MULIN</v>
      </c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</row>
    <row r="1162">
      <c r="A1162" s="142">
        <v>4151348.0</v>
      </c>
      <c r="B1162" s="140" t="s">
        <v>2591</v>
      </c>
      <c r="C1162" s="141" t="s">
        <v>2498</v>
      </c>
      <c r="D1162" s="139" t="s">
        <v>2592</v>
      </c>
      <c r="E1162" s="131" t="str">
        <f t="shared" si="1"/>
        <v>AL SD   MARCELO TADEU</v>
      </c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</row>
    <row r="1163">
      <c r="A1163" s="143">
        <v>4151330.0</v>
      </c>
      <c r="B1163" s="137" t="s">
        <v>2593</v>
      </c>
      <c r="C1163" s="138" t="s">
        <v>2498</v>
      </c>
      <c r="D1163" s="136" t="s">
        <v>2594</v>
      </c>
      <c r="E1163" s="132" t="str">
        <f t="shared" si="1"/>
        <v>AL SD   MYLENA</v>
      </c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</row>
    <row r="1164">
      <c r="A1164" s="142">
        <v>4152409.0</v>
      </c>
      <c r="B1164" s="140" t="s">
        <v>2595</v>
      </c>
      <c r="C1164" s="141" t="s">
        <v>2498</v>
      </c>
      <c r="D1164" s="139" t="s">
        <v>2596</v>
      </c>
      <c r="E1164" s="131" t="str">
        <f t="shared" si="1"/>
        <v>AL SD   BERGI</v>
      </c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</row>
    <row r="1165">
      <c r="A1165" s="143">
        <v>4150899.0</v>
      </c>
      <c r="B1165" s="137" t="s">
        <v>2597</v>
      </c>
      <c r="C1165" s="138" t="s">
        <v>2498</v>
      </c>
      <c r="D1165" s="136" t="s">
        <v>2598</v>
      </c>
      <c r="E1165" s="132" t="str">
        <f t="shared" si="1"/>
        <v>AL SD   RAPHAEL TEIXEIRA</v>
      </c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</row>
    <row r="1166">
      <c r="A1166" s="142">
        <v>4152492.0</v>
      </c>
      <c r="B1166" s="140" t="s">
        <v>2599</v>
      </c>
      <c r="C1166" s="141" t="s">
        <v>2498</v>
      </c>
      <c r="D1166" s="139" t="s">
        <v>2600</v>
      </c>
      <c r="E1166" s="131" t="str">
        <f t="shared" si="1"/>
        <v>AL SD   ROBERTO REIS</v>
      </c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</row>
    <row r="1167">
      <c r="A1167" s="143">
        <v>3293734.0</v>
      </c>
      <c r="B1167" s="137" t="s">
        <v>2601</v>
      </c>
      <c r="C1167" s="138" t="s">
        <v>2498</v>
      </c>
      <c r="D1167" s="136" t="s">
        <v>2602</v>
      </c>
      <c r="E1167" s="132" t="str">
        <f t="shared" si="1"/>
        <v>AL SD   BALBIO</v>
      </c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</row>
    <row r="1168">
      <c r="A1168" s="142">
        <v>4150759.0</v>
      </c>
      <c r="B1168" s="140" t="s">
        <v>2603</v>
      </c>
      <c r="C1168" s="141" t="s">
        <v>2498</v>
      </c>
      <c r="D1168" s="139" t="s">
        <v>2604</v>
      </c>
      <c r="E1168" s="131" t="str">
        <f t="shared" si="1"/>
        <v>AL SD   MITTRI</v>
      </c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</row>
    <row r="1169">
      <c r="A1169" s="143">
        <v>4151038.0</v>
      </c>
      <c r="B1169" s="137" t="s">
        <v>2605</v>
      </c>
      <c r="C1169" s="138" t="s">
        <v>2498</v>
      </c>
      <c r="D1169" s="136" t="s">
        <v>2606</v>
      </c>
      <c r="E1169" s="132" t="str">
        <f t="shared" si="1"/>
        <v>AL SD   GODOY</v>
      </c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</row>
    <row r="1170">
      <c r="A1170" s="142">
        <v>4158709.0</v>
      </c>
      <c r="B1170" s="140" t="s">
        <v>2607</v>
      </c>
      <c r="C1170" s="141" t="s">
        <v>2498</v>
      </c>
      <c r="D1170" s="139" t="s">
        <v>2608</v>
      </c>
      <c r="E1170" s="131" t="str">
        <f t="shared" si="1"/>
        <v>AL SD   CARCHENO</v>
      </c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</row>
    <row r="1171">
      <c r="A1171" s="143">
        <v>4151070.0</v>
      </c>
      <c r="B1171" s="137" t="s">
        <v>2609</v>
      </c>
      <c r="C1171" s="138" t="s">
        <v>2498</v>
      </c>
      <c r="D1171" s="136" t="s">
        <v>2610</v>
      </c>
      <c r="E1171" s="132" t="str">
        <f t="shared" si="1"/>
        <v>AL SD   ALEX</v>
      </c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</row>
    <row r="1172">
      <c r="A1172" s="142">
        <v>4151143.0</v>
      </c>
      <c r="B1172" s="140" t="s">
        <v>2611</v>
      </c>
      <c r="C1172" s="141" t="s">
        <v>2498</v>
      </c>
      <c r="D1172" s="139" t="s">
        <v>1149</v>
      </c>
      <c r="E1172" s="131" t="str">
        <f t="shared" si="1"/>
        <v>AL SD   TOLEDO</v>
      </c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</row>
    <row r="1173">
      <c r="A1173" s="143">
        <v>4150988.0</v>
      </c>
      <c r="B1173" s="137" t="s">
        <v>2612</v>
      </c>
      <c r="C1173" s="138" t="s">
        <v>2498</v>
      </c>
      <c r="D1173" s="136" t="s">
        <v>2613</v>
      </c>
      <c r="E1173" s="132" t="str">
        <f t="shared" si="1"/>
        <v>AL SD   GALON</v>
      </c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</row>
    <row r="1174">
      <c r="A1174" s="142">
        <v>3526607.0</v>
      </c>
      <c r="B1174" s="140" t="s">
        <v>2614</v>
      </c>
      <c r="C1174" s="141" t="s">
        <v>2498</v>
      </c>
      <c r="D1174" s="139" t="s">
        <v>2615</v>
      </c>
      <c r="E1174" s="131" t="str">
        <f t="shared" si="1"/>
        <v>AL SD   BIANCA</v>
      </c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</row>
    <row r="1175">
      <c r="A1175" s="143">
        <v>4151151.0</v>
      </c>
      <c r="B1175" s="137" t="s">
        <v>2616</v>
      </c>
      <c r="C1175" s="138" t="s">
        <v>2498</v>
      </c>
      <c r="D1175" s="136" t="s">
        <v>2617</v>
      </c>
      <c r="E1175" s="132" t="str">
        <f t="shared" si="1"/>
        <v>AL SD   BATISTI</v>
      </c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</row>
    <row r="1176">
      <c r="A1176" s="142">
        <v>4151640.0</v>
      </c>
      <c r="B1176" s="140" t="s">
        <v>2618</v>
      </c>
      <c r="C1176" s="141" t="s">
        <v>2498</v>
      </c>
      <c r="D1176" s="139" t="s">
        <v>2619</v>
      </c>
      <c r="E1176" s="131" t="str">
        <f t="shared" si="1"/>
        <v>AL SD   BRUNO PIMENTEL</v>
      </c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</row>
    <row r="1177">
      <c r="A1177" s="143">
        <v>4150791.0</v>
      </c>
      <c r="B1177" s="137" t="s">
        <v>2620</v>
      </c>
      <c r="C1177" s="138" t="s">
        <v>2498</v>
      </c>
      <c r="D1177" s="136" t="s">
        <v>2621</v>
      </c>
      <c r="E1177" s="132" t="str">
        <f t="shared" si="1"/>
        <v>AL SD   CAROLINE</v>
      </c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</row>
    <row r="1178">
      <c r="A1178" s="142">
        <v>4150600.0</v>
      </c>
      <c r="B1178" s="140" t="s">
        <v>2622</v>
      </c>
      <c r="C1178" s="141" t="s">
        <v>2498</v>
      </c>
      <c r="D1178" s="139" t="s">
        <v>2623</v>
      </c>
      <c r="E1178" s="131" t="str">
        <f t="shared" si="1"/>
        <v>AL SD   CASSIO</v>
      </c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</row>
    <row r="1179">
      <c r="A1179" s="143">
        <v>4151321.0</v>
      </c>
      <c r="B1179" s="137" t="s">
        <v>2624</v>
      </c>
      <c r="C1179" s="138" t="s">
        <v>2498</v>
      </c>
      <c r="D1179" s="136" t="s">
        <v>2625</v>
      </c>
      <c r="E1179" s="132" t="str">
        <f t="shared" si="1"/>
        <v>AL SD   DANIEL MENDONCA</v>
      </c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</row>
    <row r="1180">
      <c r="A1180" s="142">
        <v>4150589.0</v>
      </c>
      <c r="B1180" s="140" t="s">
        <v>2626</v>
      </c>
      <c r="C1180" s="141" t="s">
        <v>2498</v>
      </c>
      <c r="D1180" s="139" t="s">
        <v>2627</v>
      </c>
      <c r="E1180" s="131" t="str">
        <f t="shared" si="1"/>
        <v>AL SD   DATAN</v>
      </c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</row>
    <row r="1181">
      <c r="A1181" s="143">
        <v>4150562.0</v>
      </c>
      <c r="B1181" s="137" t="s">
        <v>2628</v>
      </c>
      <c r="C1181" s="138" t="s">
        <v>2498</v>
      </c>
      <c r="D1181" s="136" t="s">
        <v>2629</v>
      </c>
      <c r="E1181" s="132" t="str">
        <f t="shared" si="1"/>
        <v>AL SD   GABRIEL SOARES</v>
      </c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</row>
    <row r="1182">
      <c r="A1182" s="142">
        <v>4151364.0</v>
      </c>
      <c r="B1182" s="140" t="s">
        <v>2630</v>
      </c>
      <c r="C1182" s="141" t="s">
        <v>2498</v>
      </c>
      <c r="D1182" s="139" t="s">
        <v>2631</v>
      </c>
      <c r="E1182" s="131" t="str">
        <f t="shared" si="1"/>
        <v>AL SD   HENRIQUE LOPES</v>
      </c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</row>
    <row r="1183">
      <c r="A1183" s="143">
        <v>4150538.0</v>
      </c>
      <c r="B1183" s="137" t="s">
        <v>2632</v>
      </c>
      <c r="C1183" s="138" t="s">
        <v>2498</v>
      </c>
      <c r="D1183" s="136" t="s">
        <v>2633</v>
      </c>
      <c r="E1183" s="132" t="str">
        <f t="shared" si="1"/>
        <v>AL SD   HURIK</v>
      </c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</row>
    <row r="1184">
      <c r="A1184" s="142">
        <v>4150554.0</v>
      </c>
      <c r="B1184" s="140" t="s">
        <v>2634</v>
      </c>
      <c r="C1184" s="141" t="s">
        <v>2498</v>
      </c>
      <c r="D1184" s="139" t="s">
        <v>2635</v>
      </c>
      <c r="E1184" s="131" t="str">
        <f t="shared" si="1"/>
        <v>AL SD   JAIRO</v>
      </c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</row>
    <row r="1185">
      <c r="A1185" s="143">
        <v>4151399.0</v>
      </c>
      <c r="B1185" s="137" t="s">
        <v>2636</v>
      </c>
      <c r="C1185" s="138" t="s">
        <v>2498</v>
      </c>
      <c r="D1185" s="136" t="s">
        <v>2637</v>
      </c>
      <c r="E1185" s="132" t="str">
        <f t="shared" si="1"/>
        <v>AL SD   STORCH</v>
      </c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</row>
    <row r="1186">
      <c r="A1186" s="142">
        <v>4151704.0</v>
      </c>
      <c r="B1186" s="140" t="s">
        <v>2638</v>
      </c>
      <c r="C1186" s="141" t="s">
        <v>2498</v>
      </c>
      <c r="D1186" s="139" t="s">
        <v>2639</v>
      </c>
      <c r="E1186" s="131" t="str">
        <f t="shared" si="1"/>
        <v>AL SD   LEINIMER</v>
      </c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</row>
    <row r="1187">
      <c r="A1187" s="143">
        <v>4150929.0</v>
      </c>
      <c r="B1187" s="137" t="s">
        <v>2640</v>
      </c>
      <c r="C1187" s="138" t="s">
        <v>2498</v>
      </c>
      <c r="D1187" s="136" t="s">
        <v>2641</v>
      </c>
      <c r="E1187" s="132" t="str">
        <f t="shared" si="1"/>
        <v>AL SD   LEAL</v>
      </c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</row>
    <row r="1188">
      <c r="A1188" s="142">
        <v>3664244.0</v>
      </c>
      <c r="B1188" s="140" t="s">
        <v>2642</v>
      </c>
      <c r="C1188" s="141" t="s">
        <v>2498</v>
      </c>
      <c r="D1188" s="139" t="s">
        <v>2643</v>
      </c>
      <c r="E1188" s="131" t="str">
        <f t="shared" si="1"/>
        <v>AL SD   LUCAS EZEQUIEL</v>
      </c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</row>
    <row r="1189">
      <c r="A1189" s="143">
        <v>4150821.0</v>
      </c>
      <c r="B1189" s="137" t="s">
        <v>2644</v>
      </c>
      <c r="C1189" s="138" t="s">
        <v>2498</v>
      </c>
      <c r="D1189" s="136" t="s">
        <v>2645</v>
      </c>
      <c r="E1189" s="132" t="str">
        <f t="shared" si="1"/>
        <v>AL SD   LUCAS CARVALHO</v>
      </c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</row>
    <row r="1190">
      <c r="A1190" s="142">
        <v>4151160.0</v>
      </c>
      <c r="B1190" s="140" t="s">
        <v>2646</v>
      </c>
      <c r="C1190" s="141" t="s">
        <v>2498</v>
      </c>
      <c r="D1190" s="139" t="s">
        <v>2647</v>
      </c>
      <c r="E1190" s="131" t="str">
        <f t="shared" si="1"/>
        <v>AL SD   LUCAS ROSA</v>
      </c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</row>
    <row r="1191">
      <c r="A1191" s="143">
        <v>4150635.0</v>
      </c>
      <c r="B1191" s="137" t="s">
        <v>2648</v>
      </c>
      <c r="C1191" s="138" t="s">
        <v>2498</v>
      </c>
      <c r="D1191" s="136" t="s">
        <v>2649</v>
      </c>
      <c r="E1191" s="132" t="str">
        <f t="shared" si="1"/>
        <v>AL SD   BITTI</v>
      </c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</row>
    <row r="1192">
      <c r="A1192" s="142">
        <v>3599930.0</v>
      </c>
      <c r="B1192" s="140" t="s">
        <v>2650</v>
      </c>
      <c r="C1192" s="141" t="s">
        <v>2498</v>
      </c>
      <c r="D1192" s="139" t="s">
        <v>2651</v>
      </c>
      <c r="E1192" s="131" t="str">
        <f t="shared" si="1"/>
        <v>AL SD   CHAVES</v>
      </c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</row>
    <row r="1193">
      <c r="A1193" s="143">
        <v>4151305.0</v>
      </c>
      <c r="B1193" s="137" t="s">
        <v>2652</v>
      </c>
      <c r="C1193" s="138" t="s">
        <v>2498</v>
      </c>
      <c r="D1193" s="136" t="s">
        <v>2653</v>
      </c>
      <c r="E1193" s="132" t="str">
        <f t="shared" si="1"/>
        <v>AL SD   CORONA</v>
      </c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</row>
    <row r="1194">
      <c r="A1194" s="142">
        <v>4150856.0</v>
      </c>
      <c r="B1194" s="140" t="s">
        <v>2654</v>
      </c>
      <c r="C1194" s="141" t="s">
        <v>2498</v>
      </c>
      <c r="D1194" s="139" t="s">
        <v>2655</v>
      </c>
      <c r="E1194" s="131" t="str">
        <f t="shared" si="1"/>
        <v>AL SD   CEZARIO</v>
      </c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</row>
    <row r="1195">
      <c r="A1195" s="143">
        <v>4150813.0</v>
      </c>
      <c r="B1195" s="137" t="s">
        <v>2656</v>
      </c>
      <c r="C1195" s="138" t="s">
        <v>2498</v>
      </c>
      <c r="D1195" s="136" t="s">
        <v>1123</v>
      </c>
      <c r="E1195" s="132" t="str">
        <f t="shared" si="1"/>
        <v>AL SD   SOUTO</v>
      </c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</row>
    <row r="1196">
      <c r="A1196" s="142">
        <v>4150570.0</v>
      </c>
      <c r="B1196" s="140" t="s">
        <v>2657</v>
      </c>
      <c r="C1196" s="141" t="s">
        <v>2498</v>
      </c>
      <c r="D1196" s="139" t="s">
        <v>2658</v>
      </c>
      <c r="E1196" s="131" t="str">
        <f t="shared" si="1"/>
        <v>AL SD   ALEXANDRINO</v>
      </c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</row>
    <row r="1197">
      <c r="A1197" s="143">
        <v>4152530.0</v>
      </c>
      <c r="B1197" s="137" t="s">
        <v>2659</v>
      </c>
      <c r="C1197" s="138" t="s">
        <v>2498</v>
      </c>
      <c r="D1197" s="136" t="s">
        <v>2660</v>
      </c>
      <c r="E1197" s="132" t="str">
        <f t="shared" si="1"/>
        <v>AL SD   MARCARINI</v>
      </c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</row>
    <row r="1198">
      <c r="A1198" s="142">
        <v>4151178.0</v>
      </c>
      <c r="B1198" s="140" t="s">
        <v>2661</v>
      </c>
      <c r="C1198" s="141" t="s">
        <v>2498</v>
      </c>
      <c r="D1198" s="139" t="s">
        <v>2662</v>
      </c>
      <c r="E1198" s="131" t="str">
        <f t="shared" si="1"/>
        <v>AL SD   VICTOR ASSIS</v>
      </c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</row>
    <row r="1199">
      <c r="A1199" s="143">
        <v>4152352.0</v>
      </c>
      <c r="B1199" s="137" t="s">
        <v>2663</v>
      </c>
      <c r="C1199" s="138" t="s">
        <v>2498</v>
      </c>
      <c r="D1199" s="136" t="s">
        <v>2664</v>
      </c>
      <c r="E1199" s="132" t="str">
        <f t="shared" si="1"/>
        <v>AL SD   DOSE</v>
      </c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</row>
    <row r="1200">
      <c r="A1200" s="142">
        <v>3561569.0</v>
      </c>
      <c r="B1200" s="140" t="s">
        <v>2665</v>
      </c>
      <c r="C1200" s="141" t="s">
        <v>2498</v>
      </c>
      <c r="D1200" s="139" t="s">
        <v>2666</v>
      </c>
      <c r="E1200" s="131" t="str">
        <f t="shared" si="1"/>
        <v>AL SD   VALVERDE</v>
      </c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</row>
    <row r="1201">
      <c r="A1201" s="143">
        <v>4150686.0</v>
      </c>
      <c r="B1201" s="137" t="s">
        <v>2667</v>
      </c>
      <c r="C1201" s="138" t="s">
        <v>2498</v>
      </c>
      <c r="D1201" s="136" t="s">
        <v>641</v>
      </c>
      <c r="E1201" s="132" t="str">
        <f t="shared" si="1"/>
        <v>AL SD   ALAN</v>
      </c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</row>
    <row r="1202">
      <c r="A1202" s="142">
        <v>4151453.0</v>
      </c>
      <c r="B1202" s="140" t="s">
        <v>2668</v>
      </c>
      <c r="C1202" s="141" t="s">
        <v>2498</v>
      </c>
      <c r="D1202" s="139" t="s">
        <v>2669</v>
      </c>
      <c r="E1202" s="131" t="str">
        <f t="shared" si="1"/>
        <v>AL SD   SCHMIDT</v>
      </c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</row>
    <row r="1203">
      <c r="A1203" s="143">
        <v>4151631.0</v>
      </c>
      <c r="B1203" s="137" t="s">
        <v>2670</v>
      </c>
      <c r="C1203" s="138" t="s">
        <v>2498</v>
      </c>
      <c r="D1203" s="136" t="s">
        <v>2671</v>
      </c>
      <c r="E1203" s="132" t="str">
        <f t="shared" si="1"/>
        <v>AL SD   ESMAEL</v>
      </c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</row>
    <row r="1204">
      <c r="A1204" s="142">
        <v>4151461.0</v>
      </c>
      <c r="B1204" s="140" t="s">
        <v>2672</v>
      </c>
      <c r="C1204" s="141" t="s">
        <v>2498</v>
      </c>
      <c r="D1204" s="139" t="s">
        <v>2673</v>
      </c>
      <c r="E1204" s="131" t="str">
        <f t="shared" si="1"/>
        <v>AL SD   BRUNO COSTA</v>
      </c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</row>
    <row r="1205">
      <c r="A1205" s="143">
        <v>4150520.0</v>
      </c>
      <c r="B1205" s="137" t="s">
        <v>2674</v>
      </c>
      <c r="C1205" s="138" t="s">
        <v>2498</v>
      </c>
      <c r="D1205" s="136" t="s">
        <v>2675</v>
      </c>
      <c r="E1205" s="132" t="str">
        <f t="shared" si="1"/>
        <v>AL SD   MONCIOSO</v>
      </c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</row>
    <row r="1206">
      <c r="A1206" s="142">
        <v>4150945.0</v>
      </c>
      <c r="B1206" s="140" t="s">
        <v>2676</v>
      </c>
      <c r="C1206" s="141" t="s">
        <v>2498</v>
      </c>
      <c r="D1206" s="139" t="s">
        <v>1219</v>
      </c>
      <c r="E1206" s="131" t="str">
        <f t="shared" si="1"/>
        <v>AL SD   DIOGO</v>
      </c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</row>
    <row r="1207">
      <c r="A1207" s="143">
        <v>4151127.0</v>
      </c>
      <c r="B1207" s="137" t="s">
        <v>2677</v>
      </c>
      <c r="C1207" s="138" t="s">
        <v>2498</v>
      </c>
      <c r="D1207" s="136" t="s">
        <v>2678</v>
      </c>
      <c r="E1207" s="132" t="str">
        <f t="shared" si="1"/>
        <v>AL SD   PESSINI</v>
      </c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</row>
    <row r="1208">
      <c r="A1208" s="142">
        <v>4150864.0</v>
      </c>
      <c r="B1208" s="140" t="s">
        <v>2679</v>
      </c>
      <c r="C1208" s="141" t="s">
        <v>2498</v>
      </c>
      <c r="D1208" s="139" t="s">
        <v>2680</v>
      </c>
      <c r="E1208" s="131" t="str">
        <f t="shared" si="1"/>
        <v>AL SD   FERNANDO DIAS</v>
      </c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</row>
    <row r="1209">
      <c r="A1209" s="143">
        <v>4151100.0</v>
      </c>
      <c r="B1209" s="137" t="s">
        <v>2681</v>
      </c>
      <c r="C1209" s="138" t="s">
        <v>2498</v>
      </c>
      <c r="D1209" s="136" t="s">
        <v>2682</v>
      </c>
      <c r="E1209" s="132" t="str">
        <f t="shared" si="1"/>
        <v>AL SD   MAZZA</v>
      </c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</row>
    <row r="1210">
      <c r="A1210" s="142">
        <v>4150848.0</v>
      </c>
      <c r="B1210" s="140" t="s">
        <v>2683</v>
      </c>
      <c r="C1210" s="141" t="s">
        <v>2498</v>
      </c>
      <c r="D1210" s="139" t="s">
        <v>2684</v>
      </c>
      <c r="E1210" s="131" t="str">
        <f t="shared" si="1"/>
        <v>AL SD   DELFINO</v>
      </c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</row>
    <row r="1211">
      <c r="A1211" s="143">
        <v>4152670.0</v>
      </c>
      <c r="B1211" s="137" t="s">
        <v>2685</v>
      </c>
      <c r="C1211" s="138" t="s">
        <v>2498</v>
      </c>
      <c r="D1211" s="136" t="s">
        <v>2686</v>
      </c>
      <c r="E1211" s="132" t="str">
        <f t="shared" si="1"/>
        <v>AL SD   PENNAFORTE</v>
      </c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</row>
    <row r="1212">
      <c r="A1212" s="142">
        <v>4152654.0</v>
      </c>
      <c r="B1212" s="140" t="s">
        <v>2687</v>
      </c>
      <c r="C1212" s="141" t="s">
        <v>2498</v>
      </c>
      <c r="D1212" s="139" t="s">
        <v>2688</v>
      </c>
      <c r="E1212" s="131" t="str">
        <f t="shared" si="1"/>
        <v>AL SD   JOSE PEDRO</v>
      </c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</row>
    <row r="1213">
      <c r="A1213" s="143">
        <v>4151097.0</v>
      </c>
      <c r="B1213" s="137" t="s">
        <v>2689</v>
      </c>
      <c r="C1213" s="138" t="s">
        <v>2498</v>
      </c>
      <c r="D1213" s="136" t="s">
        <v>2690</v>
      </c>
      <c r="E1213" s="132" t="str">
        <f t="shared" si="1"/>
        <v>AL SD   KISLEY</v>
      </c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</row>
    <row r="1214">
      <c r="A1214" s="142">
        <v>4150880.0</v>
      </c>
      <c r="B1214" s="140" t="s">
        <v>2691</v>
      </c>
      <c r="C1214" s="141" t="s">
        <v>2498</v>
      </c>
      <c r="D1214" s="139" t="s">
        <v>2692</v>
      </c>
      <c r="E1214" s="131" t="str">
        <f t="shared" si="1"/>
        <v>AL SD   LETICIA</v>
      </c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</row>
    <row r="1215">
      <c r="A1215" s="143">
        <v>4151593.0</v>
      </c>
      <c r="B1215" s="137" t="s">
        <v>2693</v>
      </c>
      <c r="C1215" s="138" t="s">
        <v>2498</v>
      </c>
      <c r="D1215" s="136" t="s">
        <v>2694</v>
      </c>
      <c r="E1215" s="132" t="str">
        <f t="shared" si="1"/>
        <v>AL SD   NOBRE</v>
      </c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</row>
    <row r="1216">
      <c r="A1216" s="142">
        <v>4151437.0</v>
      </c>
      <c r="B1216" s="140" t="s">
        <v>2695</v>
      </c>
      <c r="C1216" s="141" t="s">
        <v>2498</v>
      </c>
      <c r="D1216" s="139" t="s">
        <v>1529</v>
      </c>
      <c r="E1216" s="131" t="str">
        <f t="shared" si="1"/>
        <v>AL SD   VELOSO</v>
      </c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</row>
    <row r="1217">
      <c r="A1217" s="143">
        <v>4150716.0</v>
      </c>
      <c r="B1217" s="137" t="s">
        <v>2696</v>
      </c>
      <c r="C1217" s="138" t="s">
        <v>2498</v>
      </c>
      <c r="D1217" s="136" t="s">
        <v>2697</v>
      </c>
      <c r="E1217" s="132" t="str">
        <f t="shared" si="1"/>
        <v>AL SD   BERNARDO</v>
      </c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</row>
    <row r="1218">
      <c r="A1218" s="142">
        <v>4152450.0</v>
      </c>
      <c r="B1218" s="140" t="s">
        <v>2698</v>
      </c>
      <c r="C1218" s="141" t="s">
        <v>2498</v>
      </c>
      <c r="D1218" s="139" t="s">
        <v>2699</v>
      </c>
      <c r="E1218" s="131" t="str">
        <f t="shared" si="1"/>
        <v>AL SD   MUNIZ</v>
      </c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</row>
    <row r="1219">
      <c r="A1219" s="143">
        <v>4151410.0</v>
      </c>
      <c r="B1219" s="137" t="s">
        <v>2700</v>
      </c>
      <c r="C1219" s="138" t="s">
        <v>2498</v>
      </c>
      <c r="D1219" s="136" t="s">
        <v>543</v>
      </c>
      <c r="E1219" s="132" t="str">
        <f t="shared" si="1"/>
        <v>AL SD   DUTRA</v>
      </c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</row>
    <row r="1220">
      <c r="A1220" s="142">
        <v>4151690.0</v>
      </c>
      <c r="B1220" s="140" t="s">
        <v>2701</v>
      </c>
      <c r="C1220" s="141" t="s">
        <v>2498</v>
      </c>
      <c r="D1220" s="139" t="s">
        <v>2702</v>
      </c>
      <c r="E1220" s="131" t="str">
        <f t="shared" si="1"/>
        <v>AL SD   MENEZES</v>
      </c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</row>
    <row r="1221">
      <c r="A1221" s="143">
        <v>4153383.0</v>
      </c>
      <c r="B1221" s="137" t="s">
        <v>2703</v>
      </c>
      <c r="C1221" s="138" t="s">
        <v>2498</v>
      </c>
      <c r="D1221" s="136" t="s">
        <v>2704</v>
      </c>
      <c r="E1221" s="132" t="str">
        <f t="shared" si="1"/>
        <v>AL SD   NEANDER RAMOS</v>
      </c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</row>
    <row r="1222">
      <c r="A1222" s="142">
        <v>4152638.0</v>
      </c>
      <c r="B1222" s="140" t="s">
        <v>2705</v>
      </c>
      <c r="C1222" s="141" t="s">
        <v>2498</v>
      </c>
      <c r="D1222" s="139" t="s">
        <v>2706</v>
      </c>
      <c r="E1222" s="131" t="str">
        <f t="shared" si="1"/>
        <v>AL SD   OTAVIANO</v>
      </c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</row>
    <row r="1223">
      <c r="A1223" s="143">
        <v>4151402.0</v>
      </c>
      <c r="B1223" s="137" t="s">
        <v>2707</v>
      </c>
      <c r="C1223" s="138" t="s">
        <v>2498</v>
      </c>
      <c r="D1223" s="136" t="s">
        <v>2708</v>
      </c>
      <c r="E1223" s="132" t="str">
        <f t="shared" si="1"/>
        <v>AL SD   RIDOLF</v>
      </c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</row>
    <row r="1224">
      <c r="A1224" s="142">
        <v>4152387.0</v>
      </c>
      <c r="B1224" s="140" t="s">
        <v>2709</v>
      </c>
      <c r="C1224" s="141" t="s">
        <v>2498</v>
      </c>
      <c r="D1224" s="139" t="s">
        <v>833</v>
      </c>
      <c r="E1224" s="131" t="str">
        <f t="shared" si="1"/>
        <v>AL SD   LEITE</v>
      </c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</row>
    <row r="1225">
      <c r="A1225" s="144" t="s">
        <v>2710</v>
      </c>
      <c r="B1225" s="137" t="s">
        <v>2711</v>
      </c>
      <c r="C1225" s="138" t="s">
        <v>2498</v>
      </c>
      <c r="D1225" s="136" t="s">
        <v>2712</v>
      </c>
      <c r="E1225" s="132" t="str">
        <f t="shared" si="1"/>
        <v>AL SD   NEMER</v>
      </c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</row>
    <row r="1226">
      <c r="A1226" s="142">
        <v>4151542.0</v>
      </c>
      <c r="B1226" s="140" t="s">
        <v>2713</v>
      </c>
      <c r="C1226" s="141" t="s">
        <v>2498</v>
      </c>
      <c r="D1226" s="139" t="s">
        <v>2714</v>
      </c>
      <c r="E1226" s="131" t="str">
        <f t="shared" si="1"/>
        <v>AL SD   LUPARELLI</v>
      </c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</row>
    <row r="1227">
      <c r="A1227" s="143">
        <v>4150503.0</v>
      </c>
      <c r="B1227" s="137" t="s">
        <v>2715</v>
      </c>
      <c r="C1227" s="138" t="s">
        <v>2498</v>
      </c>
      <c r="D1227" s="136" t="s">
        <v>2716</v>
      </c>
      <c r="E1227" s="132" t="str">
        <f t="shared" si="1"/>
        <v>AL SD   STEPHANIE</v>
      </c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</row>
    <row r="1228">
      <c r="A1228" s="142">
        <v>4151062.0</v>
      </c>
      <c r="B1228" s="140" t="s">
        <v>2717</v>
      </c>
      <c r="C1228" s="141" t="s">
        <v>2498</v>
      </c>
      <c r="D1228" s="139" t="s">
        <v>609</v>
      </c>
      <c r="E1228" s="131" t="str">
        <f t="shared" si="1"/>
        <v>AL SD   MORAES</v>
      </c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</row>
    <row r="1229">
      <c r="A1229" s="143">
        <v>4150996.0</v>
      </c>
      <c r="B1229" s="137" t="s">
        <v>2718</v>
      </c>
      <c r="C1229" s="138" t="s">
        <v>2498</v>
      </c>
      <c r="D1229" s="136" t="s">
        <v>1116</v>
      </c>
      <c r="E1229" s="132" t="str">
        <f t="shared" si="1"/>
        <v>AL SD   VINICIUS</v>
      </c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</row>
    <row r="1230">
      <c r="A1230" s="142">
        <v>3477770.0</v>
      </c>
      <c r="B1230" s="140" t="s">
        <v>2719</v>
      </c>
      <c r="C1230" s="141" t="s">
        <v>2498</v>
      </c>
      <c r="D1230" s="139" t="s">
        <v>2720</v>
      </c>
      <c r="E1230" s="131" t="str">
        <f t="shared" si="1"/>
        <v>AL SD   WESLEY AGUIAR</v>
      </c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</row>
    <row r="1231">
      <c r="A1231" s="143">
        <v>3133613.0</v>
      </c>
      <c r="B1231" s="137" t="s">
        <v>2721</v>
      </c>
      <c r="C1231" s="138" t="s">
        <v>2498</v>
      </c>
      <c r="D1231" s="136" t="s">
        <v>2722</v>
      </c>
      <c r="E1231" s="132" t="str">
        <f t="shared" si="1"/>
        <v>AL SD   BRUNO BARBOSA</v>
      </c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</row>
    <row r="1232">
      <c r="A1232" s="142">
        <v>3659046.0</v>
      </c>
      <c r="B1232" s="140" t="s">
        <v>2723</v>
      </c>
      <c r="C1232" s="141" t="s">
        <v>2498</v>
      </c>
      <c r="D1232" s="139" t="s">
        <v>2724</v>
      </c>
      <c r="E1232" s="131" t="str">
        <f t="shared" si="1"/>
        <v>AL SD   DAUDT</v>
      </c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</row>
    <row r="1233">
      <c r="A1233" s="143">
        <v>4152581.0</v>
      </c>
      <c r="B1233" s="137" t="s">
        <v>2725</v>
      </c>
      <c r="C1233" s="138" t="s">
        <v>2498</v>
      </c>
      <c r="D1233" s="136" t="s">
        <v>2726</v>
      </c>
      <c r="E1233" s="132" t="str">
        <f t="shared" si="1"/>
        <v>AL SD   DA SILVA</v>
      </c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</row>
    <row r="1234">
      <c r="A1234" s="142">
        <v>4151682.0</v>
      </c>
      <c r="B1234" s="140" t="s">
        <v>2727</v>
      </c>
      <c r="C1234" s="141" t="s">
        <v>2498</v>
      </c>
      <c r="D1234" s="139" t="s">
        <v>1167</v>
      </c>
      <c r="E1234" s="131" t="str">
        <f t="shared" si="1"/>
        <v>AL SD   AQUINO</v>
      </c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</row>
    <row r="1235">
      <c r="A1235" s="143">
        <v>4152441.0</v>
      </c>
      <c r="B1235" s="137" t="s">
        <v>2728</v>
      </c>
      <c r="C1235" s="138" t="s">
        <v>2498</v>
      </c>
      <c r="D1235" s="136" t="s">
        <v>2729</v>
      </c>
      <c r="E1235" s="132" t="str">
        <f t="shared" si="1"/>
        <v>AL SD   PARADIZO</v>
      </c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</row>
    <row r="1236">
      <c r="A1236" s="142">
        <v>4151496.0</v>
      </c>
      <c r="B1236" s="140" t="s">
        <v>2730</v>
      </c>
      <c r="C1236" s="141" t="s">
        <v>2498</v>
      </c>
      <c r="D1236" s="139" t="s">
        <v>2731</v>
      </c>
      <c r="E1236" s="131" t="str">
        <f t="shared" si="1"/>
        <v>AL SD   LEMOS</v>
      </c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</row>
    <row r="1237">
      <c r="A1237" s="143">
        <v>4152891.0</v>
      </c>
      <c r="B1237" s="137" t="s">
        <v>2732</v>
      </c>
      <c r="C1237" s="138" t="s">
        <v>2498</v>
      </c>
      <c r="D1237" s="136" t="s">
        <v>2733</v>
      </c>
      <c r="E1237" s="132" t="str">
        <f t="shared" si="1"/>
        <v>AL SD   FERNANDO MAIA</v>
      </c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</row>
    <row r="1238">
      <c r="A1238" s="142">
        <v>4151488.0</v>
      </c>
      <c r="B1238" s="140" t="s">
        <v>2734</v>
      </c>
      <c r="C1238" s="141" t="s">
        <v>2498</v>
      </c>
      <c r="D1238" s="139" t="s">
        <v>451</v>
      </c>
      <c r="E1238" s="131" t="str">
        <f t="shared" si="1"/>
        <v>AL SD   SARTORIO</v>
      </c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</row>
    <row r="1239">
      <c r="A1239" s="143">
        <v>4150961.0</v>
      </c>
      <c r="B1239" s="137" t="s">
        <v>2735</v>
      </c>
      <c r="C1239" s="138" t="s">
        <v>2498</v>
      </c>
      <c r="D1239" s="136" t="s">
        <v>2736</v>
      </c>
      <c r="E1239" s="132" t="str">
        <f t="shared" si="1"/>
        <v>AL SD   HEBERTT</v>
      </c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</row>
    <row r="1240">
      <c r="A1240" s="142">
        <v>4152514.0</v>
      </c>
      <c r="B1240" s="140" t="s">
        <v>2737</v>
      </c>
      <c r="C1240" s="141" t="s">
        <v>2498</v>
      </c>
      <c r="D1240" s="139" t="s">
        <v>2738</v>
      </c>
      <c r="E1240" s="131" t="str">
        <f t="shared" si="1"/>
        <v>AL SD   ZUQUETTO</v>
      </c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</row>
    <row r="1241">
      <c r="A1241" s="143">
        <v>4158067.0</v>
      </c>
      <c r="B1241" s="137" t="s">
        <v>2739</v>
      </c>
      <c r="C1241" s="138" t="s">
        <v>2498</v>
      </c>
      <c r="D1241" s="136" t="s">
        <v>2740</v>
      </c>
      <c r="E1241" s="132" t="str">
        <f t="shared" si="1"/>
        <v>AL SD   MOLINO</v>
      </c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</row>
    <row r="1242">
      <c r="A1242" s="142">
        <v>3827330.0</v>
      </c>
      <c r="B1242" s="140" t="s">
        <v>2741</v>
      </c>
      <c r="C1242" s="141" t="s">
        <v>2498</v>
      </c>
      <c r="D1242" s="139" t="s">
        <v>843</v>
      </c>
      <c r="E1242" s="131" t="str">
        <f t="shared" si="1"/>
        <v>AL SD   PINHEIRO</v>
      </c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</row>
    <row r="1243">
      <c r="A1243" s="143">
        <v>4151208.0</v>
      </c>
      <c r="B1243" s="137" t="s">
        <v>2742</v>
      </c>
      <c r="C1243" s="138" t="s">
        <v>2498</v>
      </c>
      <c r="D1243" s="136" t="s">
        <v>2743</v>
      </c>
      <c r="E1243" s="132" t="str">
        <f t="shared" si="1"/>
        <v>AL SD   FARDIN</v>
      </c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</row>
    <row r="1244">
      <c r="A1244" s="142">
        <v>4154576.0</v>
      </c>
      <c r="B1244" s="140" t="s">
        <v>2744</v>
      </c>
      <c r="C1244" s="141" t="s">
        <v>2498</v>
      </c>
      <c r="D1244" s="139" t="s">
        <v>2745</v>
      </c>
      <c r="E1244" s="131" t="str">
        <f t="shared" si="1"/>
        <v>AL SD   LUCAS ROCHA</v>
      </c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</row>
    <row r="1245">
      <c r="A1245" s="143">
        <v>4150678.0</v>
      </c>
      <c r="B1245" s="137" t="s">
        <v>2746</v>
      </c>
      <c r="C1245" s="138" t="s">
        <v>2498</v>
      </c>
      <c r="D1245" s="136" t="s">
        <v>758</v>
      </c>
      <c r="E1245" s="132" t="str">
        <f t="shared" si="1"/>
        <v>AL SD   SANTOS</v>
      </c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</row>
    <row r="1246">
      <c r="A1246" s="142">
        <v>4151372.0</v>
      </c>
      <c r="B1246" s="140" t="s">
        <v>2747</v>
      </c>
      <c r="C1246" s="141" t="s">
        <v>2498</v>
      </c>
      <c r="D1246" s="139" t="s">
        <v>2748</v>
      </c>
      <c r="E1246" s="131" t="str">
        <f t="shared" si="1"/>
        <v>AL SD   SARTI</v>
      </c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</row>
    <row r="1247">
      <c r="A1247" s="143">
        <v>4151585.0</v>
      </c>
      <c r="B1247" s="137" t="s">
        <v>2749</v>
      </c>
      <c r="C1247" s="138" t="s">
        <v>2498</v>
      </c>
      <c r="D1247" s="136" t="s">
        <v>2750</v>
      </c>
      <c r="E1247" s="132" t="str">
        <f t="shared" si="1"/>
        <v>AL SD   BUFOLLO</v>
      </c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</row>
    <row r="1248">
      <c r="A1248" s="142">
        <v>4151194.0</v>
      </c>
      <c r="B1248" s="140" t="s">
        <v>2751</v>
      </c>
      <c r="C1248" s="141" t="s">
        <v>2498</v>
      </c>
      <c r="D1248" s="139" t="s">
        <v>2752</v>
      </c>
      <c r="E1248" s="131" t="str">
        <f t="shared" si="1"/>
        <v>AL SD   NUBIA</v>
      </c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</row>
    <row r="1249">
      <c r="A1249" s="143">
        <v>4152590.0</v>
      </c>
      <c r="B1249" s="137" t="s">
        <v>2753</v>
      </c>
      <c r="C1249" s="138" t="s">
        <v>2498</v>
      </c>
      <c r="D1249" s="136" t="s">
        <v>1508</v>
      </c>
      <c r="E1249" s="132" t="str">
        <f t="shared" si="1"/>
        <v>AL SD   PEDRO HENRIQUE</v>
      </c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</row>
    <row r="1250">
      <c r="A1250" s="142">
        <v>3202240.0</v>
      </c>
      <c r="B1250" s="140" t="s">
        <v>2754</v>
      </c>
      <c r="C1250" s="141" t="s">
        <v>2498</v>
      </c>
      <c r="D1250" s="139" t="s">
        <v>2755</v>
      </c>
      <c r="E1250" s="131" t="str">
        <f t="shared" si="1"/>
        <v>AL SD   PRISCILA ROCHA</v>
      </c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</row>
    <row r="1251">
      <c r="A1251" s="143">
        <v>4152620.0</v>
      </c>
      <c r="B1251" s="137" t="s">
        <v>2756</v>
      </c>
      <c r="C1251" s="138" t="s">
        <v>2498</v>
      </c>
      <c r="D1251" s="136" t="s">
        <v>2757</v>
      </c>
      <c r="E1251" s="132" t="str">
        <f t="shared" si="1"/>
        <v>AL SD   BELONE</v>
      </c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</row>
    <row r="1252">
      <c r="A1252" s="142">
        <v>4151429.0</v>
      </c>
      <c r="B1252" s="140" t="s">
        <v>2758</v>
      </c>
      <c r="C1252" s="141" t="s">
        <v>2498</v>
      </c>
      <c r="D1252" s="139" t="s">
        <v>2759</v>
      </c>
      <c r="E1252" s="131" t="str">
        <f t="shared" si="1"/>
        <v>AL SD   BONTEMPO</v>
      </c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</row>
    <row r="1253">
      <c r="A1253" s="143">
        <v>4152476.0</v>
      </c>
      <c r="B1253" s="137" t="s">
        <v>2760</v>
      </c>
      <c r="C1253" s="138" t="s">
        <v>2498</v>
      </c>
      <c r="D1253" s="136" t="s">
        <v>2761</v>
      </c>
      <c r="E1253" s="132" t="str">
        <f t="shared" si="1"/>
        <v>AL SD   SANDRE</v>
      </c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</row>
    <row r="1254">
      <c r="A1254" s="142">
        <v>4150937.0</v>
      </c>
      <c r="B1254" s="140" t="s">
        <v>2762</v>
      </c>
      <c r="C1254" s="141" t="s">
        <v>2498</v>
      </c>
      <c r="D1254" s="139" t="s">
        <v>2763</v>
      </c>
      <c r="E1254" s="131" t="str">
        <f t="shared" si="1"/>
        <v>AL SD   ARRIVABENE</v>
      </c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</row>
    <row r="1255">
      <c r="A1255" s="143">
        <v>4152425.0</v>
      </c>
      <c r="B1255" s="137" t="s">
        <v>2764</v>
      </c>
      <c r="C1255" s="138" t="s">
        <v>2498</v>
      </c>
      <c r="D1255" s="136" t="s">
        <v>2765</v>
      </c>
      <c r="E1255" s="132" t="str">
        <f t="shared" si="1"/>
        <v>AL SD   SAMPAIO</v>
      </c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</row>
    <row r="1256">
      <c r="A1256" s="142">
        <v>4151666.0</v>
      </c>
      <c r="B1256" s="140" t="s">
        <v>2766</v>
      </c>
      <c r="C1256" s="141" t="s">
        <v>2498</v>
      </c>
      <c r="D1256" s="139" t="s">
        <v>2767</v>
      </c>
      <c r="E1256" s="131" t="str">
        <f t="shared" si="1"/>
        <v>AL SD   EMMANUEL</v>
      </c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</row>
    <row r="1257">
      <c r="A1257" s="143">
        <v>3592731.0</v>
      </c>
      <c r="B1257" s="137" t="s">
        <v>2768</v>
      </c>
      <c r="C1257" s="138" t="s">
        <v>2498</v>
      </c>
      <c r="D1257" s="136" t="s">
        <v>2769</v>
      </c>
      <c r="E1257" s="132" t="str">
        <f t="shared" si="1"/>
        <v>AL SD   HYGINO</v>
      </c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</row>
    <row r="1258">
      <c r="A1258" s="142">
        <v>4151550.0</v>
      </c>
      <c r="B1258" s="140" t="s">
        <v>2770</v>
      </c>
      <c r="C1258" s="141" t="s">
        <v>2498</v>
      </c>
      <c r="D1258" s="139" t="s">
        <v>2771</v>
      </c>
      <c r="E1258" s="131" t="str">
        <f t="shared" si="1"/>
        <v>AL SD   VIVIANE</v>
      </c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</row>
    <row r="1259">
      <c r="A1259" s="143">
        <v>4152557.0</v>
      </c>
      <c r="B1259" s="137" t="s">
        <v>2772</v>
      </c>
      <c r="C1259" s="138" t="s">
        <v>2498</v>
      </c>
      <c r="D1259" s="136" t="s">
        <v>2773</v>
      </c>
      <c r="E1259" s="132" t="str">
        <f t="shared" si="1"/>
        <v>AL SD   ALVARENGA MOREIRA</v>
      </c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</row>
    <row r="1260">
      <c r="A1260" s="142">
        <v>2889412.0</v>
      </c>
      <c r="B1260" s="140" t="s">
        <v>2774</v>
      </c>
      <c r="C1260" s="141" t="s">
        <v>2498</v>
      </c>
      <c r="D1260" s="139" t="s">
        <v>2775</v>
      </c>
      <c r="E1260" s="131" t="str">
        <f t="shared" si="1"/>
        <v>AL SD   WYLACE</v>
      </c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</row>
    <row r="1261">
      <c r="A1261" s="143">
        <v>4190742.0</v>
      </c>
      <c r="B1261" s="137" t="s">
        <v>2776</v>
      </c>
      <c r="C1261" s="138" t="s">
        <v>2498</v>
      </c>
      <c r="D1261" s="136" t="s">
        <v>2777</v>
      </c>
      <c r="E1261" s="132" t="str">
        <f t="shared" si="1"/>
        <v>AL SD   ZAMBON</v>
      </c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</row>
    <row r="1262">
      <c r="A1262" s="142">
        <v>4191064.0</v>
      </c>
      <c r="B1262" s="140" t="s">
        <v>2778</v>
      </c>
      <c r="C1262" s="141" t="s">
        <v>2498</v>
      </c>
      <c r="D1262" s="139" t="s">
        <v>2779</v>
      </c>
      <c r="E1262" s="131" t="str">
        <f t="shared" si="1"/>
        <v>AL SD   ARTHUR OSCAR</v>
      </c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</row>
    <row r="1263">
      <c r="A1263" s="143">
        <v>4190785.0</v>
      </c>
      <c r="B1263" s="137" t="s">
        <v>2780</v>
      </c>
      <c r="C1263" s="138" t="s">
        <v>2498</v>
      </c>
      <c r="D1263" s="136" t="s">
        <v>2781</v>
      </c>
      <c r="E1263" s="132" t="str">
        <f t="shared" si="1"/>
        <v>AL SD   MORCELI</v>
      </c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</row>
    <row r="1264">
      <c r="A1264" s="142">
        <v>3106870.0</v>
      </c>
      <c r="B1264" s="140" t="s">
        <v>2782</v>
      </c>
      <c r="C1264" s="141" t="s">
        <v>2498</v>
      </c>
      <c r="D1264" s="139" t="s">
        <v>853</v>
      </c>
      <c r="E1264" s="131" t="str">
        <f t="shared" si="1"/>
        <v>AL SD   EDUARDO</v>
      </c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</row>
    <row r="1265">
      <c r="A1265" s="143">
        <v>4190866.0</v>
      </c>
      <c r="B1265" s="137" t="s">
        <v>2783</v>
      </c>
      <c r="C1265" s="138" t="s">
        <v>2498</v>
      </c>
      <c r="D1265" s="136" t="s">
        <v>2784</v>
      </c>
      <c r="E1265" s="132" t="str">
        <f t="shared" si="1"/>
        <v>AL SD   DANIEL COSTA</v>
      </c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</row>
    <row r="1266">
      <c r="A1266" s="142">
        <v>4190777.0</v>
      </c>
      <c r="B1266" s="140" t="s">
        <v>2785</v>
      </c>
      <c r="C1266" s="141" t="s">
        <v>2498</v>
      </c>
      <c r="D1266" s="139" t="s">
        <v>2786</v>
      </c>
      <c r="E1266" s="131" t="str">
        <f t="shared" si="1"/>
        <v>AL SD   MARIN</v>
      </c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</row>
    <row r="1267">
      <c r="A1267" s="143">
        <v>4191030.0</v>
      </c>
      <c r="B1267" s="137" t="s">
        <v>2787</v>
      </c>
      <c r="C1267" s="138" t="s">
        <v>2498</v>
      </c>
      <c r="D1267" s="136" t="s">
        <v>2788</v>
      </c>
      <c r="E1267" s="132" t="str">
        <f t="shared" si="1"/>
        <v>AL SD   VIANNA</v>
      </c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</row>
    <row r="1268">
      <c r="A1268" s="142">
        <v>3794792.0</v>
      </c>
      <c r="B1268" s="140" t="s">
        <v>2789</v>
      </c>
      <c r="C1268" s="141" t="s">
        <v>2498</v>
      </c>
      <c r="D1268" s="139" t="s">
        <v>2790</v>
      </c>
      <c r="E1268" s="131" t="str">
        <f t="shared" si="1"/>
        <v>AL SD   MERELIS</v>
      </c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</row>
    <row r="1269">
      <c r="A1269" s="143">
        <v>4191102.0</v>
      </c>
      <c r="B1269" s="137" t="s">
        <v>2791</v>
      </c>
      <c r="C1269" s="138" t="s">
        <v>2498</v>
      </c>
      <c r="D1269" s="136" t="s">
        <v>2792</v>
      </c>
      <c r="E1269" s="132" t="str">
        <f t="shared" si="1"/>
        <v>AL SD   F ROCHA</v>
      </c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</row>
    <row r="1270">
      <c r="A1270" s="142">
        <v>4190696.0</v>
      </c>
      <c r="B1270" s="140" t="s">
        <v>2793</v>
      </c>
      <c r="C1270" s="141" t="s">
        <v>2498</v>
      </c>
      <c r="D1270" s="139" t="s">
        <v>1133</v>
      </c>
      <c r="E1270" s="131" t="str">
        <f t="shared" si="1"/>
        <v>AL SD   SOUZA</v>
      </c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</row>
    <row r="1271">
      <c r="A1271" s="143">
        <v>4191080.0</v>
      </c>
      <c r="B1271" s="137" t="s">
        <v>2794</v>
      </c>
      <c r="C1271" s="138" t="s">
        <v>2498</v>
      </c>
      <c r="D1271" s="136" t="s">
        <v>2795</v>
      </c>
      <c r="E1271" s="132" t="str">
        <f t="shared" si="1"/>
        <v>AL SD   COLLI</v>
      </c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</row>
    <row r="1272">
      <c r="A1272" s="142">
        <v>4190831.0</v>
      </c>
      <c r="B1272" s="140" t="s">
        <v>2796</v>
      </c>
      <c r="C1272" s="141" t="s">
        <v>2498</v>
      </c>
      <c r="D1272" s="139" t="s">
        <v>2797</v>
      </c>
      <c r="E1272" s="131" t="str">
        <f t="shared" si="1"/>
        <v>AL SD   GAVA</v>
      </c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</row>
    <row r="1273">
      <c r="A1273" s="143">
        <v>3664350.0</v>
      </c>
      <c r="B1273" s="137" t="s">
        <v>2798</v>
      </c>
      <c r="C1273" s="138" t="s">
        <v>2498</v>
      </c>
      <c r="D1273" s="136" t="s">
        <v>1732</v>
      </c>
      <c r="E1273" s="132" t="str">
        <f t="shared" si="1"/>
        <v>AL SD   GUILHERME</v>
      </c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</row>
    <row r="1274">
      <c r="A1274" s="142">
        <v>4190998.0</v>
      </c>
      <c r="B1274" s="140" t="s">
        <v>2799</v>
      </c>
      <c r="C1274" s="141" t="s">
        <v>2498</v>
      </c>
      <c r="D1274" s="139" t="s">
        <v>2800</v>
      </c>
      <c r="E1274" s="131" t="str">
        <f t="shared" si="1"/>
        <v>AL SD   JONATAS FURTADO</v>
      </c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</row>
    <row r="1275">
      <c r="A1275" s="143">
        <v>4190793.0</v>
      </c>
      <c r="B1275" s="137" t="s">
        <v>2801</v>
      </c>
      <c r="C1275" s="138" t="s">
        <v>2498</v>
      </c>
      <c r="D1275" s="136" t="s">
        <v>2802</v>
      </c>
      <c r="E1275" s="132" t="str">
        <f t="shared" si="1"/>
        <v>AL SD   KARLA NOGUEIRA</v>
      </c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</row>
    <row r="1276">
      <c r="A1276" s="142">
        <v>4191072.0</v>
      </c>
      <c r="B1276" s="140" t="s">
        <v>2803</v>
      </c>
      <c r="C1276" s="141" t="s">
        <v>2498</v>
      </c>
      <c r="D1276" s="139" t="s">
        <v>2804</v>
      </c>
      <c r="E1276" s="131" t="str">
        <f t="shared" si="1"/>
        <v>AL SD   LAZARO SILVA</v>
      </c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</row>
    <row r="1277">
      <c r="A1277" s="143">
        <v>4190726.0</v>
      </c>
      <c r="B1277" s="137" t="s">
        <v>2805</v>
      </c>
      <c r="C1277" s="138" t="s">
        <v>2498</v>
      </c>
      <c r="D1277" s="136" t="s">
        <v>2806</v>
      </c>
      <c r="E1277" s="132" t="str">
        <f t="shared" si="1"/>
        <v>AL SD   IERACITANO</v>
      </c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</row>
    <row r="1278">
      <c r="A1278" s="142">
        <v>4191056.0</v>
      </c>
      <c r="B1278" s="140" t="s">
        <v>2807</v>
      </c>
      <c r="C1278" s="141" t="s">
        <v>2498</v>
      </c>
      <c r="D1278" s="139" t="s">
        <v>2808</v>
      </c>
      <c r="E1278" s="131" t="str">
        <f t="shared" si="1"/>
        <v>AL SD   LUCAS CIPRIANO</v>
      </c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</row>
    <row r="1279">
      <c r="A1279" s="143">
        <v>4190734.0</v>
      </c>
      <c r="B1279" s="137" t="s">
        <v>2809</v>
      </c>
      <c r="C1279" s="138" t="s">
        <v>2498</v>
      </c>
      <c r="D1279" s="136" t="s">
        <v>2810</v>
      </c>
      <c r="E1279" s="132" t="str">
        <f t="shared" si="1"/>
        <v>AL SD   LUCAS LIMA</v>
      </c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</row>
    <row r="1280">
      <c r="A1280" s="142">
        <v>4191048.0</v>
      </c>
      <c r="B1280" s="140" t="s">
        <v>2811</v>
      </c>
      <c r="C1280" s="141" t="s">
        <v>2498</v>
      </c>
      <c r="D1280" s="139" t="s">
        <v>2812</v>
      </c>
      <c r="E1280" s="131" t="str">
        <f t="shared" si="1"/>
        <v>AL SD   DE MELO</v>
      </c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</row>
    <row r="1281">
      <c r="A1281" s="143">
        <v>4190858.0</v>
      </c>
      <c r="B1281" s="137" t="s">
        <v>2813</v>
      </c>
      <c r="C1281" s="138" t="s">
        <v>2498</v>
      </c>
      <c r="D1281" s="136" t="s">
        <v>2814</v>
      </c>
      <c r="E1281" s="132" t="str">
        <f t="shared" si="1"/>
        <v>AL SD   RAULINO</v>
      </c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</row>
    <row r="1282">
      <c r="A1282" s="142">
        <v>4191005.0</v>
      </c>
      <c r="B1282" s="140" t="s">
        <v>2815</v>
      </c>
      <c r="C1282" s="141" t="s">
        <v>2498</v>
      </c>
      <c r="D1282" s="139" t="s">
        <v>2816</v>
      </c>
      <c r="E1282" s="131" t="str">
        <f t="shared" si="1"/>
        <v>AL SD   L RIBEIRO</v>
      </c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</row>
    <row r="1283">
      <c r="A1283" s="143">
        <v>4190769.0</v>
      </c>
      <c r="B1283" s="137" t="s">
        <v>2817</v>
      </c>
      <c r="C1283" s="138" t="s">
        <v>2498</v>
      </c>
      <c r="D1283" s="136" t="s">
        <v>2818</v>
      </c>
      <c r="E1283" s="132" t="str">
        <f t="shared" si="1"/>
        <v>AL SD   MARCOS VINICIUS</v>
      </c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</row>
    <row r="1284">
      <c r="A1284" s="142">
        <v>3800954.0</v>
      </c>
      <c r="B1284" s="140" t="s">
        <v>2819</v>
      </c>
      <c r="C1284" s="141" t="s">
        <v>2498</v>
      </c>
      <c r="D1284" s="139" t="s">
        <v>1548</v>
      </c>
      <c r="E1284" s="131" t="str">
        <f t="shared" si="1"/>
        <v>AL SD   OLIVEIRA</v>
      </c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</row>
    <row r="1285">
      <c r="A1285" s="143">
        <v>3865410.0</v>
      </c>
      <c r="B1285" s="137" t="s">
        <v>2820</v>
      </c>
      <c r="C1285" s="138" t="s">
        <v>2498</v>
      </c>
      <c r="D1285" s="136" t="s">
        <v>2821</v>
      </c>
      <c r="E1285" s="132" t="str">
        <f t="shared" si="1"/>
        <v>AL SD   LUCIANO</v>
      </c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</row>
    <row r="1286">
      <c r="A1286" s="142">
        <v>4190920.0</v>
      </c>
      <c r="B1286" s="140" t="s">
        <v>2822</v>
      </c>
      <c r="C1286" s="141" t="s">
        <v>2498</v>
      </c>
      <c r="D1286" s="139" t="s">
        <v>2823</v>
      </c>
      <c r="E1286" s="131" t="str">
        <f t="shared" si="1"/>
        <v>AL SD   MATEUS MATOS</v>
      </c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</row>
    <row r="1287">
      <c r="A1287" s="143">
        <v>4190823.0</v>
      </c>
      <c r="B1287" s="137" t="s">
        <v>2824</v>
      </c>
      <c r="C1287" s="138" t="s">
        <v>2498</v>
      </c>
      <c r="D1287" s="136" t="s">
        <v>2825</v>
      </c>
      <c r="E1287" s="132" t="str">
        <f t="shared" si="1"/>
        <v>AL SD   M SOUZA</v>
      </c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</row>
    <row r="1288">
      <c r="A1288" s="142">
        <v>4191013.0</v>
      </c>
      <c r="B1288" s="140" t="s">
        <v>2826</v>
      </c>
      <c r="C1288" s="141" t="s">
        <v>2498</v>
      </c>
      <c r="D1288" s="139" t="s">
        <v>1844</v>
      </c>
      <c r="E1288" s="131" t="str">
        <f t="shared" si="1"/>
        <v>AL SD   FONSECA</v>
      </c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</row>
    <row r="1289">
      <c r="A1289" s="143">
        <v>4190807.0</v>
      </c>
      <c r="B1289" s="137" t="s">
        <v>2827</v>
      </c>
      <c r="C1289" s="138" t="s">
        <v>2498</v>
      </c>
      <c r="D1289" s="136" t="s">
        <v>2828</v>
      </c>
      <c r="E1289" s="132" t="str">
        <f t="shared" si="1"/>
        <v>AL SD   NORBIM</v>
      </c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</row>
    <row r="1290">
      <c r="A1290" s="139">
        <v>3591379.0</v>
      </c>
      <c r="B1290" s="140" t="s">
        <v>2829</v>
      </c>
      <c r="C1290" s="141" t="s">
        <v>2498</v>
      </c>
      <c r="D1290" s="139" t="s">
        <v>2830</v>
      </c>
      <c r="E1290" s="131" t="str">
        <f t="shared" si="1"/>
        <v>AL SD   MICHEL ARAUJO</v>
      </c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</row>
    <row r="1291">
      <c r="A1291" s="136">
        <v>4190815.0</v>
      </c>
      <c r="B1291" s="137" t="s">
        <v>2831</v>
      </c>
      <c r="C1291" s="138" t="s">
        <v>2498</v>
      </c>
      <c r="D1291" s="136" t="s">
        <v>2832</v>
      </c>
      <c r="E1291" s="132" t="str">
        <f t="shared" si="1"/>
        <v>AL SD   SCARPATI</v>
      </c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</row>
    <row r="1292">
      <c r="A1292" s="139">
        <v>4190939.0</v>
      </c>
      <c r="B1292" s="140" t="s">
        <v>2833</v>
      </c>
      <c r="C1292" s="141" t="s">
        <v>2498</v>
      </c>
      <c r="D1292" s="139" t="s">
        <v>2834</v>
      </c>
      <c r="E1292" s="131" t="str">
        <f t="shared" si="1"/>
        <v>AL SD   RAIAN</v>
      </c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</row>
    <row r="1293">
      <c r="A1293" s="136">
        <v>4190890.0</v>
      </c>
      <c r="B1293" s="137" t="s">
        <v>2835</v>
      </c>
      <c r="C1293" s="138" t="s">
        <v>2498</v>
      </c>
      <c r="D1293" s="136" t="s">
        <v>2836</v>
      </c>
      <c r="E1293" s="132" t="str">
        <f t="shared" si="1"/>
        <v>AL SD   FARLLEY</v>
      </c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</row>
    <row r="1294">
      <c r="A1294" s="139">
        <v>3699374.0</v>
      </c>
      <c r="B1294" s="140" t="s">
        <v>2837</v>
      </c>
      <c r="C1294" s="141" t="s">
        <v>2498</v>
      </c>
      <c r="D1294" s="139" t="s">
        <v>2838</v>
      </c>
      <c r="E1294" s="131" t="str">
        <f t="shared" si="1"/>
        <v>AL SD   SCALZER</v>
      </c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</row>
    <row r="1295">
      <c r="A1295" s="136">
        <v>3642607.0</v>
      </c>
      <c r="B1295" s="137" t="s">
        <v>2839</v>
      </c>
      <c r="C1295" s="138" t="s">
        <v>2498</v>
      </c>
      <c r="D1295" s="136" t="s">
        <v>2840</v>
      </c>
      <c r="E1295" s="132" t="str">
        <f t="shared" si="1"/>
        <v>AL SD   SABINO</v>
      </c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</row>
    <row r="1296">
      <c r="A1296" s="139">
        <v>4191021.0</v>
      </c>
      <c r="B1296" s="140" t="s">
        <v>2841</v>
      </c>
      <c r="C1296" s="141" t="s">
        <v>2498</v>
      </c>
      <c r="D1296" s="139" t="s">
        <v>2842</v>
      </c>
      <c r="E1296" s="131" t="str">
        <f t="shared" si="1"/>
        <v>AL SD   BADIANI</v>
      </c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</row>
    <row r="1297">
      <c r="A1297" s="136">
        <v>898135.0</v>
      </c>
      <c r="B1297" s="137" t="s">
        <v>2843</v>
      </c>
      <c r="C1297" s="138" t="s">
        <v>2844</v>
      </c>
      <c r="D1297" s="136" t="s">
        <v>2845</v>
      </c>
      <c r="E1297" s="132" t="str">
        <f t="shared" si="1"/>
        <v>CAP QOABM-RR   PEGORETTI</v>
      </c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</row>
    <row r="1298">
      <c r="A1298" s="139">
        <v>899644.0</v>
      </c>
      <c r="B1298" s="140" t="s">
        <v>2846</v>
      </c>
      <c r="C1298" s="141" t="s">
        <v>2844</v>
      </c>
      <c r="D1298" s="139" t="s">
        <v>2847</v>
      </c>
      <c r="E1298" s="145" t="str">
        <f t="shared" si="1"/>
        <v>CAP QOABM-RR   TINOCO</v>
      </c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</row>
    <row r="1299">
      <c r="A1299" s="136">
        <v>901067.0</v>
      </c>
      <c r="B1299" s="137" t="s">
        <v>2848</v>
      </c>
      <c r="C1299" s="138" t="s">
        <v>2844</v>
      </c>
      <c r="D1299" s="136" t="s">
        <v>2849</v>
      </c>
      <c r="E1299" s="132" t="str">
        <f t="shared" si="1"/>
        <v>CAP QOABM-RR   LYRIO</v>
      </c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</row>
    <row r="1300">
      <c r="A1300" s="139">
        <v>899425.0</v>
      </c>
      <c r="B1300" s="140" t="s">
        <v>2850</v>
      </c>
      <c r="C1300" s="141" t="s">
        <v>2851</v>
      </c>
      <c r="D1300" s="139" t="s">
        <v>954</v>
      </c>
      <c r="E1300" s="145" t="str">
        <f t="shared" si="1"/>
        <v>1º Ten QOABM-RR   ROGERIO</v>
      </c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</row>
    <row r="1301">
      <c r="A1301" s="136">
        <v>899073.0</v>
      </c>
      <c r="B1301" s="137" t="s">
        <v>2852</v>
      </c>
      <c r="C1301" s="138" t="s">
        <v>2851</v>
      </c>
      <c r="D1301" s="136" t="s">
        <v>1131</v>
      </c>
      <c r="E1301" s="132" t="str">
        <f t="shared" si="1"/>
        <v>1º Ten QOABM-RR   NASCIMENTO</v>
      </c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</row>
    <row r="1302">
      <c r="A1302" s="139">
        <v>501053.0</v>
      </c>
      <c r="B1302" s="140" t="s">
        <v>2853</v>
      </c>
      <c r="C1302" s="141" t="s">
        <v>2851</v>
      </c>
      <c r="D1302" s="139" t="s">
        <v>760</v>
      </c>
      <c r="E1302" s="145" t="str">
        <f t="shared" si="1"/>
        <v>1º Ten QOABM-RR   FERNANDES</v>
      </c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</row>
    <row r="1303">
      <c r="A1303" s="136">
        <v>900774.0</v>
      </c>
      <c r="B1303" s="137" t="s">
        <v>2854</v>
      </c>
      <c r="C1303" s="138" t="s">
        <v>2851</v>
      </c>
      <c r="D1303" s="136" t="s">
        <v>2855</v>
      </c>
      <c r="E1303" s="132" t="str">
        <f t="shared" si="1"/>
        <v>1º Ten QOABM-RR   JESIEL</v>
      </c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</row>
    <row r="1304">
      <c r="A1304" s="139">
        <v>899929.0</v>
      </c>
      <c r="B1304" s="140" t="s">
        <v>2856</v>
      </c>
      <c r="C1304" s="141" t="s">
        <v>2851</v>
      </c>
      <c r="D1304" s="139" t="s">
        <v>2857</v>
      </c>
      <c r="E1304" s="145" t="str">
        <f t="shared" si="1"/>
        <v>1º Ten QOABM-RR   SCOTTA</v>
      </c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</row>
    <row r="1305">
      <c r="A1305" s="136">
        <v>900646.0</v>
      </c>
      <c r="B1305" s="137" t="s">
        <v>2858</v>
      </c>
      <c r="C1305" s="138" t="s">
        <v>2851</v>
      </c>
      <c r="D1305" s="136" t="s">
        <v>1457</v>
      </c>
      <c r="E1305" s="132" t="str">
        <f t="shared" si="1"/>
        <v>1º Ten QOABM-RR   AUGUSTO</v>
      </c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</row>
    <row r="1306">
      <c r="A1306" s="139">
        <v>899188.0</v>
      </c>
      <c r="B1306" s="140" t="s">
        <v>2859</v>
      </c>
      <c r="C1306" s="141" t="s">
        <v>2860</v>
      </c>
      <c r="D1306" s="139" t="s">
        <v>2861</v>
      </c>
      <c r="E1306" s="145" t="str">
        <f t="shared" si="1"/>
        <v>2º Ten QOABM-RR   VAREJAO</v>
      </c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</row>
    <row r="1307">
      <c r="A1307" s="136">
        <v>900490.0</v>
      </c>
      <c r="B1307" s="137" t="s">
        <v>2862</v>
      </c>
      <c r="C1307" s="138" t="s">
        <v>2860</v>
      </c>
      <c r="D1307" s="136" t="s">
        <v>2863</v>
      </c>
      <c r="E1307" s="132" t="str">
        <f t="shared" si="1"/>
        <v>2º Ten QOABM-RR   JOSELIO</v>
      </c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</row>
    <row r="1308">
      <c r="A1308" s="139">
        <v>900452.0</v>
      </c>
      <c r="B1308" s="140" t="s">
        <v>2864</v>
      </c>
      <c r="C1308" s="141" t="s">
        <v>2860</v>
      </c>
      <c r="D1308" s="139" t="s">
        <v>1704</v>
      </c>
      <c r="E1308" s="145" t="str">
        <f t="shared" si="1"/>
        <v>2º Ten QOABM-RR   ANDREATTA</v>
      </c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</row>
    <row r="1309">
      <c r="A1309" s="136">
        <v>899474.0</v>
      </c>
      <c r="B1309" s="137" t="s">
        <v>2865</v>
      </c>
      <c r="C1309" s="138" t="s">
        <v>2860</v>
      </c>
      <c r="D1309" s="136" t="s">
        <v>2866</v>
      </c>
      <c r="E1309" s="132" t="str">
        <f t="shared" si="1"/>
        <v>2º Ten QOABM-RR   CRISTIANO</v>
      </c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</row>
    <row r="1310">
      <c r="A1310" s="139">
        <v>898779.0</v>
      </c>
      <c r="B1310" s="140" t="s">
        <v>2867</v>
      </c>
      <c r="C1310" s="141" t="s">
        <v>2868</v>
      </c>
      <c r="D1310" s="139" t="s">
        <v>764</v>
      </c>
      <c r="E1310" s="145" t="str">
        <f t="shared" si="1"/>
        <v>SubTen BM-RR   SAGRILLO</v>
      </c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</row>
    <row r="1311">
      <c r="A1311" s="136">
        <v>898834.0</v>
      </c>
      <c r="B1311" s="137" t="s">
        <v>2869</v>
      </c>
      <c r="C1311" s="138" t="s">
        <v>2868</v>
      </c>
      <c r="D1311" s="136" t="s">
        <v>2870</v>
      </c>
      <c r="E1311" s="132" t="str">
        <f t="shared" si="1"/>
        <v>SubTen BM-RR   RAYFASKY</v>
      </c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</row>
    <row r="1312">
      <c r="A1312" s="139">
        <v>899899.0</v>
      </c>
      <c r="B1312" s="140" t="s">
        <v>2871</v>
      </c>
      <c r="C1312" s="141" t="s">
        <v>2868</v>
      </c>
      <c r="D1312" s="139" t="s">
        <v>2872</v>
      </c>
      <c r="E1312" s="145" t="str">
        <f t="shared" si="1"/>
        <v>SubTen BM-RR   FONTAINHA</v>
      </c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</row>
    <row r="1313">
      <c r="A1313" s="136">
        <v>898949.0</v>
      </c>
      <c r="B1313" s="137" t="s">
        <v>2873</v>
      </c>
      <c r="C1313" s="138" t="s">
        <v>2868</v>
      </c>
      <c r="D1313" s="136" t="s">
        <v>2874</v>
      </c>
      <c r="E1313" s="132" t="str">
        <f t="shared" si="1"/>
        <v>SubTen BM-RR   JOANA</v>
      </c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</row>
    <row r="1314">
      <c r="A1314" s="139">
        <v>899528.0</v>
      </c>
      <c r="B1314" s="140" t="s">
        <v>2875</v>
      </c>
      <c r="C1314" s="141" t="s">
        <v>2868</v>
      </c>
      <c r="D1314" s="139" t="s">
        <v>2876</v>
      </c>
      <c r="E1314" s="145" t="str">
        <f t="shared" si="1"/>
        <v>SubTen BM-RR   GOBBI</v>
      </c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</row>
    <row r="1315">
      <c r="A1315" s="136">
        <v>899085.0</v>
      </c>
      <c r="B1315" s="137" t="s">
        <v>2877</v>
      </c>
      <c r="C1315" s="138" t="s">
        <v>2878</v>
      </c>
      <c r="D1315" s="136" t="s">
        <v>979</v>
      </c>
      <c r="E1315" s="132" t="str">
        <f t="shared" si="1"/>
        <v>1º Sgt BM-RR   MARTINS</v>
      </c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</row>
    <row r="1316">
      <c r="A1316" s="139">
        <v>899097.0</v>
      </c>
      <c r="B1316" s="140" t="s">
        <v>2879</v>
      </c>
      <c r="C1316" s="141" t="s">
        <v>2878</v>
      </c>
      <c r="D1316" s="139" t="s">
        <v>652</v>
      </c>
      <c r="E1316" s="145" t="str">
        <f t="shared" si="1"/>
        <v>1º Sgt BM-RR   CARVALHO</v>
      </c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</row>
    <row r="1317">
      <c r="A1317" s="136">
        <v>897660.0</v>
      </c>
      <c r="B1317" s="137" t="s">
        <v>2880</v>
      </c>
      <c r="C1317" s="138" t="s">
        <v>2878</v>
      </c>
      <c r="D1317" s="136" t="s">
        <v>2881</v>
      </c>
      <c r="E1317" s="132" t="str">
        <f t="shared" si="1"/>
        <v>1º Sgt BM-RR   EDMUNDO</v>
      </c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</row>
    <row r="1318">
      <c r="A1318" s="139">
        <v>898690.0</v>
      </c>
      <c r="B1318" s="140" t="s">
        <v>2882</v>
      </c>
      <c r="C1318" s="141" t="s">
        <v>2878</v>
      </c>
      <c r="D1318" s="139" t="s">
        <v>2883</v>
      </c>
      <c r="E1318" s="145" t="str">
        <f t="shared" si="1"/>
        <v>1º Sgt BM-RR   CALAZANS</v>
      </c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</row>
    <row r="1319">
      <c r="A1319" s="136">
        <v>900245.0</v>
      </c>
      <c r="B1319" s="137" t="s">
        <v>2884</v>
      </c>
      <c r="C1319" s="138" t="s">
        <v>2878</v>
      </c>
      <c r="D1319" s="136" t="s">
        <v>2885</v>
      </c>
      <c r="E1319" s="132" t="str">
        <f t="shared" si="1"/>
        <v>1º Sgt BM-RR   ELIAMAR</v>
      </c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</row>
    <row r="1320">
      <c r="A1320" s="139">
        <v>899863.0</v>
      </c>
      <c r="B1320" s="140" t="s">
        <v>2886</v>
      </c>
      <c r="C1320" s="141" t="s">
        <v>2878</v>
      </c>
      <c r="D1320" s="139" t="s">
        <v>2887</v>
      </c>
      <c r="E1320" s="145" t="str">
        <f t="shared" si="1"/>
        <v>1º Sgt BM-RR   ESTROGILDO</v>
      </c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</row>
    <row r="1321">
      <c r="A1321" s="136">
        <v>899243.0</v>
      </c>
      <c r="B1321" s="137" t="s">
        <v>2888</v>
      </c>
      <c r="C1321" s="138" t="s">
        <v>2878</v>
      </c>
      <c r="D1321" s="136" t="s">
        <v>2889</v>
      </c>
      <c r="E1321" s="132" t="str">
        <f t="shared" si="1"/>
        <v>1º Sgt BM-RR   ADIRANO</v>
      </c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</row>
    <row r="1322">
      <c r="A1322" s="139">
        <v>899255.0</v>
      </c>
      <c r="B1322" s="140" t="s">
        <v>2890</v>
      </c>
      <c r="C1322" s="141" t="s">
        <v>2878</v>
      </c>
      <c r="D1322" s="139" t="s">
        <v>2891</v>
      </c>
      <c r="E1322" s="145" t="str">
        <f t="shared" si="1"/>
        <v>1º Sgt BM-RR   IVONE</v>
      </c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</row>
    <row r="1323">
      <c r="A1323" s="136">
        <v>899322.0</v>
      </c>
      <c r="B1323" s="137" t="s">
        <v>2892</v>
      </c>
      <c r="C1323" s="138" t="s">
        <v>2878</v>
      </c>
      <c r="D1323" s="136" t="s">
        <v>2893</v>
      </c>
      <c r="E1323" s="132" t="str">
        <f t="shared" si="1"/>
        <v>1º Sgt BM-RR   POMPERMAYER</v>
      </c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</row>
    <row r="1324">
      <c r="A1324" s="139">
        <v>899590.0</v>
      </c>
      <c r="B1324" s="140" t="s">
        <v>2894</v>
      </c>
      <c r="C1324" s="141" t="s">
        <v>2878</v>
      </c>
      <c r="D1324" s="139" t="s">
        <v>443</v>
      </c>
      <c r="E1324" s="145" t="str">
        <f t="shared" si="1"/>
        <v>1º Sgt BM-RR   MAURICIO</v>
      </c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</row>
    <row r="1325">
      <c r="A1325" s="136">
        <v>899681.0</v>
      </c>
      <c r="B1325" s="137" t="s">
        <v>2895</v>
      </c>
      <c r="C1325" s="138" t="s">
        <v>2878</v>
      </c>
      <c r="D1325" s="136" t="s">
        <v>911</v>
      </c>
      <c r="E1325" s="132" t="str">
        <f t="shared" si="1"/>
        <v>1º Sgt BM-RR   REGINALDO</v>
      </c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</row>
    <row r="1326">
      <c r="A1326" s="139">
        <v>899334.0</v>
      </c>
      <c r="B1326" s="140" t="s">
        <v>2896</v>
      </c>
      <c r="C1326" s="141" t="s">
        <v>2878</v>
      </c>
      <c r="D1326" s="139" t="s">
        <v>2897</v>
      </c>
      <c r="E1326" s="145" t="str">
        <f t="shared" si="1"/>
        <v>1º Sgt BM-RR   RIGUEL</v>
      </c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</row>
    <row r="1327">
      <c r="A1327" s="136">
        <v>898706.0</v>
      </c>
      <c r="B1327" s="137" t="s">
        <v>2898</v>
      </c>
      <c r="C1327" s="138" t="s">
        <v>2878</v>
      </c>
      <c r="D1327" s="136" t="s">
        <v>2899</v>
      </c>
      <c r="E1327" s="132" t="str">
        <f t="shared" si="1"/>
        <v>1º Sgt BM-RR   ROSENILDO</v>
      </c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</row>
    <row r="1328">
      <c r="A1328" s="139">
        <v>899346.0</v>
      </c>
      <c r="B1328" s="140" t="s">
        <v>2900</v>
      </c>
      <c r="C1328" s="141" t="s">
        <v>2878</v>
      </c>
      <c r="D1328" s="139" t="s">
        <v>979</v>
      </c>
      <c r="E1328" s="145" t="str">
        <f t="shared" si="1"/>
        <v>1º Sgt BM-RR   MARTINS</v>
      </c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</row>
    <row r="1329">
      <c r="A1329" s="136">
        <v>899723.0</v>
      </c>
      <c r="B1329" s="137" t="s">
        <v>2901</v>
      </c>
      <c r="C1329" s="138" t="s">
        <v>2878</v>
      </c>
      <c r="D1329" s="136" t="s">
        <v>2224</v>
      </c>
      <c r="E1329" s="132" t="str">
        <f t="shared" si="1"/>
        <v>1º Sgt BM-RR   AFFONSO</v>
      </c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</row>
    <row r="1330">
      <c r="A1330" s="139">
        <v>899760.0</v>
      </c>
      <c r="B1330" s="140" t="s">
        <v>2902</v>
      </c>
      <c r="C1330" s="141" t="s">
        <v>2903</v>
      </c>
      <c r="D1330" s="139" t="s">
        <v>3</v>
      </c>
      <c r="E1330" s="145" t="str">
        <f t="shared" si="1"/>
        <v>2º Sgt BM-RR   DIAS</v>
      </c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</row>
    <row r="1331">
      <c r="A1331" s="136"/>
      <c r="B1331" s="137"/>
      <c r="C1331" s="138"/>
      <c r="D1331" s="136"/>
      <c r="E1331" s="132" t="str">
        <f t="shared" si="1"/>
        <v>   </v>
      </c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</row>
    <row r="1332">
      <c r="A1332" s="139"/>
      <c r="B1332" s="140"/>
      <c r="C1332" s="141"/>
      <c r="D1332" s="139"/>
      <c r="E1332" s="145" t="str">
        <f t="shared" si="1"/>
        <v>   </v>
      </c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</row>
    <row r="1333">
      <c r="A1333" s="136"/>
      <c r="B1333" s="137"/>
      <c r="C1333" s="138"/>
      <c r="D1333" s="136"/>
      <c r="E1333" s="132" t="str">
        <f t="shared" si="1"/>
        <v>   </v>
      </c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</row>
    <row r="1334">
      <c r="A1334" s="139"/>
      <c r="B1334" s="140"/>
      <c r="C1334" s="141"/>
      <c r="D1334" s="139"/>
      <c r="E1334" s="145" t="str">
        <f t="shared" si="1"/>
        <v>   </v>
      </c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</row>
    <row r="1335">
      <c r="A1335" s="136"/>
      <c r="B1335" s="137"/>
      <c r="C1335" s="138"/>
      <c r="D1335" s="136"/>
      <c r="E1335" s="132" t="str">
        <f t="shared" si="1"/>
        <v>   </v>
      </c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</row>
    <row r="1336">
      <c r="A1336" s="139"/>
      <c r="B1336" s="140"/>
      <c r="C1336" s="141"/>
      <c r="D1336" s="139"/>
      <c r="E1336" s="145" t="str">
        <f t="shared" si="1"/>
        <v>   </v>
      </c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</row>
    <row r="1337">
      <c r="A1337" s="136"/>
      <c r="B1337" s="137"/>
      <c r="C1337" s="138"/>
      <c r="D1337" s="136"/>
      <c r="E1337" s="132" t="str">
        <f t="shared" si="1"/>
        <v>   </v>
      </c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</row>
    <row r="1338">
      <c r="A1338" s="139"/>
      <c r="B1338" s="140"/>
      <c r="C1338" s="141"/>
      <c r="D1338" s="139"/>
      <c r="E1338" s="145" t="str">
        <f t="shared" si="1"/>
        <v>   </v>
      </c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</row>
    <row r="1339">
      <c r="A1339" s="136"/>
      <c r="B1339" s="137"/>
      <c r="C1339" s="138"/>
      <c r="D1339" s="136"/>
      <c r="E1339" s="132" t="str">
        <f t="shared" si="1"/>
        <v>   </v>
      </c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</row>
    <row r="1340">
      <c r="A1340" s="139"/>
      <c r="B1340" s="140"/>
      <c r="C1340" s="141"/>
      <c r="D1340" s="139"/>
      <c r="E1340" s="145" t="str">
        <f t="shared" si="1"/>
        <v>   </v>
      </c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</row>
    <row r="1341">
      <c r="A1341" s="136"/>
      <c r="B1341" s="137"/>
      <c r="C1341" s="138"/>
      <c r="D1341" s="136"/>
      <c r="E1341" s="132" t="str">
        <f t="shared" si="1"/>
        <v>   </v>
      </c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</row>
    <row r="1342">
      <c r="A1342" s="139"/>
      <c r="B1342" s="140"/>
      <c r="C1342" s="141"/>
      <c r="D1342" s="139"/>
      <c r="E1342" s="145" t="str">
        <f t="shared" si="1"/>
        <v>   </v>
      </c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</row>
    <row r="1343">
      <c r="A1343" s="136"/>
      <c r="B1343" s="137"/>
      <c r="C1343" s="138"/>
      <c r="D1343" s="136"/>
      <c r="E1343" s="132" t="str">
        <f t="shared" si="1"/>
        <v>   </v>
      </c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</row>
    <row r="1344">
      <c r="A1344" s="139"/>
      <c r="B1344" s="140"/>
      <c r="C1344" s="141"/>
      <c r="D1344" s="139"/>
      <c r="E1344" s="145" t="str">
        <f t="shared" si="1"/>
        <v>   </v>
      </c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</row>
    <row r="1345">
      <c r="A1345" s="136"/>
      <c r="B1345" s="137"/>
      <c r="C1345" s="138"/>
      <c r="D1345" s="136"/>
      <c r="E1345" s="132" t="str">
        <f t="shared" si="1"/>
        <v>   </v>
      </c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</row>
    <row r="1346">
      <c r="A1346" s="139"/>
      <c r="B1346" s="140"/>
      <c r="C1346" s="141"/>
      <c r="D1346" s="139"/>
      <c r="E1346" s="145" t="str">
        <f t="shared" si="1"/>
        <v>   </v>
      </c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</row>
    <row r="1347">
      <c r="A1347" s="136"/>
      <c r="B1347" s="137"/>
      <c r="C1347" s="138"/>
      <c r="D1347" s="136"/>
      <c r="E1347" s="132" t="str">
        <f t="shared" si="1"/>
        <v>   </v>
      </c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</row>
    <row r="1348">
      <c r="A1348" s="139"/>
      <c r="B1348" s="140"/>
      <c r="C1348" s="141"/>
      <c r="D1348" s="139"/>
      <c r="E1348" s="145" t="str">
        <f t="shared" si="1"/>
        <v>   </v>
      </c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</row>
    <row r="1349">
      <c r="A1349" s="136"/>
      <c r="B1349" s="137"/>
      <c r="C1349" s="138"/>
      <c r="D1349" s="136"/>
      <c r="E1349" s="132" t="str">
        <f t="shared" si="1"/>
        <v>   </v>
      </c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</row>
    <row r="1350">
      <c r="A1350" s="139"/>
      <c r="B1350" s="140"/>
      <c r="C1350" s="141"/>
      <c r="D1350" s="139"/>
      <c r="E1350" s="145" t="str">
        <f t="shared" si="1"/>
        <v>   </v>
      </c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</row>
    <row r="1351">
      <c r="A1351" s="136"/>
      <c r="B1351" s="137"/>
      <c r="C1351" s="138"/>
      <c r="D1351" s="136"/>
      <c r="E1351" s="132" t="str">
        <f t="shared" si="1"/>
        <v>   </v>
      </c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</row>
    <row r="1352">
      <c r="A1352" s="139"/>
      <c r="B1352" s="140"/>
      <c r="C1352" s="141"/>
      <c r="D1352" s="139"/>
      <c r="E1352" s="145" t="str">
        <f t="shared" si="1"/>
        <v>   </v>
      </c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</row>
    <row r="1353">
      <c r="A1353" s="136"/>
      <c r="B1353" s="137"/>
      <c r="C1353" s="138"/>
      <c r="D1353" s="136"/>
      <c r="E1353" s="132" t="str">
        <f t="shared" si="1"/>
        <v>   </v>
      </c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</row>
    <row r="1354">
      <c r="A1354" s="139"/>
      <c r="B1354" s="140"/>
      <c r="C1354" s="141"/>
      <c r="D1354" s="139"/>
      <c r="E1354" s="145" t="str">
        <f t="shared" si="1"/>
        <v>   </v>
      </c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</row>
    <row r="1355">
      <c r="A1355" s="136"/>
      <c r="B1355" s="137"/>
      <c r="C1355" s="138"/>
      <c r="D1355" s="136"/>
      <c r="E1355" s="132" t="str">
        <f t="shared" si="1"/>
        <v>   </v>
      </c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</row>
    <row r="1356">
      <c r="A1356" s="139"/>
      <c r="B1356" s="140"/>
      <c r="C1356" s="141"/>
      <c r="D1356" s="139"/>
      <c r="E1356" s="145" t="str">
        <f t="shared" si="1"/>
        <v>   </v>
      </c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</row>
    <row r="1357">
      <c r="A1357" s="136"/>
      <c r="B1357" s="137"/>
      <c r="C1357" s="138"/>
      <c r="D1357" s="136"/>
      <c r="E1357" s="132" t="str">
        <f t="shared" si="1"/>
        <v>   </v>
      </c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</row>
    <row r="1358">
      <c r="A1358" s="146"/>
      <c r="B1358" s="147"/>
      <c r="C1358" s="148"/>
      <c r="D1358" s="146"/>
      <c r="E1358" s="149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</row>
    <row r="1359">
      <c r="B1359" s="147"/>
      <c r="C1359" s="148"/>
      <c r="D1359" s="146"/>
      <c r="E1359" s="149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</row>
    <row r="1360">
      <c r="A1360" s="150"/>
      <c r="B1360" s="147"/>
      <c r="C1360" s="148"/>
      <c r="D1360" s="146"/>
      <c r="E1360" s="149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</row>
    <row r="1361">
      <c r="B1361" s="147"/>
      <c r="C1361" s="148"/>
      <c r="D1361" s="146"/>
      <c r="E1361" s="149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</row>
    <row r="1362">
      <c r="A1362" s="150"/>
      <c r="B1362" s="147"/>
      <c r="C1362" s="148"/>
      <c r="D1362" s="146"/>
      <c r="E1362" s="149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</row>
    <row r="1363">
      <c r="B1363" s="147"/>
      <c r="C1363" s="148"/>
      <c r="D1363" s="146"/>
      <c r="E1363" s="149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</row>
    <row r="1364">
      <c r="A1364" s="150"/>
      <c r="B1364" s="147"/>
      <c r="C1364" s="148"/>
      <c r="D1364" s="146"/>
      <c r="E1364" s="149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</row>
    <row r="1365">
      <c r="B1365" s="147"/>
      <c r="C1365" s="148"/>
      <c r="D1365" s="146"/>
      <c r="E1365" s="149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</row>
    <row r="1366">
      <c r="A1366" s="150"/>
      <c r="B1366" s="147"/>
      <c r="C1366" s="148"/>
      <c r="D1366" s="146"/>
      <c r="E1366" s="149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</row>
    <row r="1367">
      <c r="B1367" s="147"/>
      <c r="C1367" s="148"/>
      <c r="D1367" s="146"/>
      <c r="E1367" s="149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</row>
    <row r="1368">
      <c r="A1368" s="150"/>
      <c r="B1368" s="147"/>
      <c r="C1368" s="148"/>
      <c r="D1368" s="146"/>
      <c r="E1368" s="149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</row>
    <row r="1369">
      <c r="B1369" s="147"/>
      <c r="C1369" s="148"/>
      <c r="D1369" s="146"/>
      <c r="E1369" s="149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</row>
    <row r="1370">
      <c r="B1370" s="147"/>
      <c r="C1370" s="148"/>
      <c r="D1370" s="146"/>
      <c r="E1370" s="149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</row>
    <row r="1371">
      <c r="B1371" s="147"/>
      <c r="C1371" s="148"/>
      <c r="D1371" s="146"/>
      <c r="E1371" s="149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</row>
    <row r="1372">
      <c r="A1372" s="146"/>
      <c r="B1372" s="147"/>
      <c r="C1372" s="148"/>
      <c r="D1372" s="146"/>
      <c r="E1372" s="149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</row>
    <row r="1373">
      <c r="A1373" s="146"/>
      <c r="B1373" s="147"/>
      <c r="C1373" s="148"/>
      <c r="D1373" s="146"/>
      <c r="E1373" s="149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</row>
    <row r="1374">
      <c r="A1374" s="146"/>
      <c r="B1374" s="147"/>
      <c r="C1374" s="148"/>
      <c r="D1374" s="146"/>
      <c r="E1374" s="149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</row>
    <row r="1375">
      <c r="A1375" s="146"/>
      <c r="B1375" s="147"/>
      <c r="C1375" s="148"/>
      <c r="D1375" s="146"/>
      <c r="E1375" s="149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</row>
    <row r="1376">
      <c r="A1376" s="146"/>
      <c r="B1376" s="147"/>
      <c r="C1376" s="148"/>
      <c r="D1376" s="146"/>
      <c r="E1376" s="149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</row>
    <row r="1377">
      <c r="A1377" s="146"/>
      <c r="B1377" s="147"/>
      <c r="C1377" s="148"/>
      <c r="D1377" s="146"/>
      <c r="E1377" s="149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</row>
    <row r="1378">
      <c r="A1378" s="146"/>
      <c r="B1378" s="147"/>
      <c r="C1378" s="148"/>
      <c r="D1378" s="146"/>
      <c r="E1378" s="149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</row>
    <row r="1379">
      <c r="A1379" s="146"/>
      <c r="B1379" s="147"/>
      <c r="C1379" s="148"/>
      <c r="D1379" s="146"/>
      <c r="E1379" s="149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</row>
    <row r="1380">
      <c r="A1380" s="146"/>
      <c r="B1380" s="147"/>
      <c r="C1380" s="148"/>
      <c r="D1380" s="146"/>
      <c r="E1380" s="149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</row>
    <row r="1381">
      <c r="A1381" s="146"/>
      <c r="B1381" s="147"/>
      <c r="C1381" s="148"/>
      <c r="D1381" s="146"/>
      <c r="E1381" s="149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</row>
    <row r="1382">
      <c r="A1382" s="146"/>
      <c r="B1382" s="147"/>
      <c r="C1382" s="148"/>
      <c r="D1382" s="146"/>
      <c r="E1382" s="149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</row>
    <row r="1383">
      <c r="A1383" s="146"/>
      <c r="B1383" s="147"/>
      <c r="C1383" s="148"/>
      <c r="D1383" s="146"/>
      <c r="E1383" s="149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</row>
    <row r="1384">
      <c r="A1384" s="146"/>
      <c r="B1384" s="147"/>
      <c r="C1384" s="148"/>
      <c r="D1384" s="146"/>
      <c r="E1384" s="149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</row>
    <row r="1385">
      <c r="A1385" s="146"/>
      <c r="B1385" s="147"/>
      <c r="C1385" s="148"/>
      <c r="D1385" s="146"/>
      <c r="E1385" s="149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</row>
    <row r="1386">
      <c r="A1386" s="146"/>
      <c r="B1386" s="147"/>
      <c r="C1386" s="148"/>
      <c r="D1386" s="146"/>
      <c r="E1386" s="149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</row>
    <row r="1387">
      <c r="A1387" s="146"/>
      <c r="B1387" s="147"/>
      <c r="C1387" s="148"/>
      <c r="D1387" s="146"/>
      <c r="E1387" s="149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</row>
    <row r="1388">
      <c r="A1388" s="146"/>
      <c r="B1388" s="147"/>
      <c r="C1388" s="148"/>
      <c r="D1388" s="146"/>
      <c r="E1388" s="149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</row>
    <row r="1389">
      <c r="A1389" s="146"/>
      <c r="B1389" s="147"/>
      <c r="C1389" s="148"/>
      <c r="D1389" s="146"/>
      <c r="E1389" s="149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</row>
    <row r="1390">
      <c r="A1390" s="146"/>
      <c r="B1390" s="147"/>
      <c r="C1390" s="148"/>
      <c r="D1390" s="146"/>
      <c r="E1390" s="149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</row>
    <row r="1391">
      <c r="A1391" s="146"/>
      <c r="B1391" s="147"/>
      <c r="C1391" s="148"/>
      <c r="D1391" s="146"/>
      <c r="E1391" s="149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</row>
    <row r="1392">
      <c r="A1392" s="146"/>
      <c r="B1392" s="147"/>
      <c r="C1392" s="148"/>
      <c r="D1392" s="146"/>
      <c r="E1392" s="149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</row>
    <row r="1393">
      <c r="A1393" s="146"/>
      <c r="B1393" s="147"/>
      <c r="C1393" s="148"/>
      <c r="D1393" s="146"/>
      <c r="E1393" s="149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</row>
    <row r="1394">
      <c r="A1394" s="146"/>
      <c r="B1394" s="147"/>
      <c r="C1394" s="148"/>
      <c r="D1394" s="146"/>
      <c r="E1394" s="149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</row>
    <row r="1395">
      <c r="A1395" s="146"/>
      <c r="B1395" s="147"/>
      <c r="C1395" s="148"/>
      <c r="D1395" s="146"/>
      <c r="E1395" s="149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</row>
    <row r="1396">
      <c r="A1396" s="146"/>
      <c r="B1396" s="147"/>
      <c r="C1396" s="148"/>
      <c r="D1396" s="146"/>
      <c r="E1396" s="149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</row>
    <row r="1397">
      <c r="A1397" s="146"/>
      <c r="B1397" s="147"/>
      <c r="C1397" s="148"/>
      <c r="D1397" s="146"/>
      <c r="E1397" s="149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</row>
    <row r="1398">
      <c r="A1398" s="146"/>
      <c r="B1398" s="147"/>
      <c r="C1398" s="148"/>
      <c r="D1398" s="146"/>
      <c r="E1398" s="149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</row>
    <row r="1399">
      <c r="A1399" s="146"/>
      <c r="B1399" s="147"/>
      <c r="C1399" s="148"/>
      <c r="D1399" s="146"/>
      <c r="E1399" s="149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</row>
    <row r="1400">
      <c r="A1400" s="146"/>
      <c r="B1400" s="147"/>
      <c r="C1400" s="148"/>
      <c r="D1400" s="146"/>
      <c r="E1400" s="149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</row>
    <row r="1401">
      <c r="A1401" s="146"/>
      <c r="B1401" s="147"/>
      <c r="C1401" s="148"/>
      <c r="D1401" s="146"/>
      <c r="E1401" s="149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</row>
    <row r="1402">
      <c r="A1402" s="146"/>
      <c r="B1402" s="147"/>
      <c r="C1402" s="148"/>
      <c r="D1402" s="146"/>
      <c r="E1402" s="149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</row>
    <row r="1403">
      <c r="A1403" s="146"/>
      <c r="B1403" s="147"/>
      <c r="C1403" s="148"/>
      <c r="D1403" s="146"/>
      <c r="E1403" s="149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</row>
    <row r="1404">
      <c r="A1404" s="146"/>
      <c r="B1404" s="147"/>
      <c r="C1404" s="148"/>
      <c r="D1404" s="146"/>
      <c r="E1404" s="149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</row>
    <row r="1405">
      <c r="A1405" s="146"/>
      <c r="B1405" s="147"/>
      <c r="C1405" s="148"/>
      <c r="D1405" s="146"/>
      <c r="E1405" s="149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</row>
    <row r="1406">
      <c r="A1406" s="146"/>
      <c r="B1406" s="147"/>
      <c r="C1406" s="148"/>
      <c r="D1406" s="146"/>
      <c r="E1406" s="149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</row>
    <row r="1407">
      <c r="A1407" s="146"/>
      <c r="B1407" s="147"/>
      <c r="C1407" s="148"/>
      <c r="D1407" s="146"/>
      <c r="E1407" s="149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</row>
    <row r="1408">
      <c r="A1408" s="146"/>
      <c r="B1408" s="147"/>
      <c r="C1408" s="148"/>
      <c r="D1408" s="146"/>
      <c r="E1408" s="149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</row>
    <row r="1409">
      <c r="A1409" s="146"/>
      <c r="B1409" s="147"/>
      <c r="C1409" s="148"/>
      <c r="D1409" s="146"/>
      <c r="E1409" s="149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</row>
    <row r="1410">
      <c r="A1410" s="146"/>
      <c r="B1410" s="147"/>
      <c r="C1410" s="148"/>
      <c r="D1410" s="146"/>
      <c r="E1410" s="149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</row>
    <row r="1411">
      <c r="A1411" s="146"/>
      <c r="B1411" s="147"/>
      <c r="C1411" s="148"/>
      <c r="D1411" s="146"/>
      <c r="E1411" s="149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</row>
    <row r="1412">
      <c r="A1412" s="146"/>
      <c r="B1412" s="147"/>
      <c r="C1412" s="148"/>
      <c r="D1412" s="146"/>
      <c r="E1412" s="149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</row>
    <row r="1413">
      <c r="A1413" s="146"/>
      <c r="B1413" s="147"/>
      <c r="C1413" s="148"/>
      <c r="D1413" s="146"/>
      <c r="E1413" s="149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</row>
    <row r="1414">
      <c r="A1414" s="146"/>
      <c r="B1414" s="147"/>
      <c r="C1414" s="148"/>
      <c r="D1414" s="146"/>
      <c r="E1414" s="149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</row>
    <row r="1415">
      <c r="A1415" s="146"/>
      <c r="B1415" s="147"/>
      <c r="C1415" s="148"/>
      <c r="D1415" s="146"/>
      <c r="E1415" s="149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</row>
    <row r="1416">
      <c r="A1416" s="146"/>
      <c r="B1416" s="147"/>
      <c r="C1416" s="148"/>
      <c r="D1416" s="146"/>
      <c r="E1416" s="149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</row>
    <row r="1417">
      <c r="A1417" s="146"/>
      <c r="B1417" s="147"/>
      <c r="C1417" s="148"/>
      <c r="D1417" s="146"/>
      <c r="E1417" s="149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</row>
    <row r="1418">
      <c r="A1418" s="146"/>
      <c r="B1418" s="147"/>
      <c r="C1418" s="148"/>
      <c r="D1418" s="146"/>
      <c r="E1418" s="149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</row>
    <row r="1419">
      <c r="A1419" s="146"/>
      <c r="B1419" s="147"/>
      <c r="C1419" s="148"/>
      <c r="D1419" s="146"/>
      <c r="E1419" s="149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</row>
    <row r="1420">
      <c r="A1420" s="146"/>
      <c r="B1420" s="147"/>
      <c r="C1420" s="148"/>
      <c r="D1420" s="146"/>
      <c r="E1420" s="149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</row>
    <row r="1421">
      <c r="A1421" s="146"/>
      <c r="B1421" s="147"/>
      <c r="C1421" s="148"/>
      <c r="D1421" s="146"/>
      <c r="E1421" s="149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</row>
    <row r="1422">
      <c r="A1422" s="146"/>
      <c r="B1422" s="147"/>
      <c r="C1422" s="148"/>
      <c r="D1422" s="146"/>
      <c r="E1422" s="149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</row>
    <row r="1423">
      <c r="A1423" s="146"/>
      <c r="B1423" s="147"/>
      <c r="C1423" s="148"/>
      <c r="D1423" s="146"/>
      <c r="E1423" s="149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</row>
    <row r="1424">
      <c r="A1424" s="146"/>
      <c r="B1424" s="147"/>
      <c r="C1424" s="148"/>
      <c r="D1424" s="146"/>
      <c r="E1424" s="149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</row>
    <row r="1425">
      <c r="A1425" s="146"/>
      <c r="B1425" s="147"/>
      <c r="C1425" s="148"/>
      <c r="D1425" s="146"/>
      <c r="E1425" s="149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</row>
    <row r="1426">
      <c r="A1426" s="146"/>
      <c r="B1426" s="147"/>
      <c r="C1426" s="148"/>
      <c r="D1426" s="146"/>
      <c r="E1426" s="149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</row>
    <row r="1427">
      <c r="A1427" s="146"/>
      <c r="B1427" s="147"/>
      <c r="C1427" s="148"/>
      <c r="D1427" s="146"/>
      <c r="E1427" s="149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</row>
    <row r="1428">
      <c r="A1428" s="146"/>
      <c r="B1428" s="147"/>
      <c r="C1428" s="148"/>
      <c r="D1428" s="146"/>
      <c r="E1428" s="149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</row>
    <row r="1429">
      <c r="A1429" s="146"/>
      <c r="B1429" s="147"/>
      <c r="C1429" s="148"/>
      <c r="D1429" s="146"/>
      <c r="E1429" s="149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</row>
    <row r="1430">
      <c r="A1430" s="146"/>
      <c r="B1430" s="147"/>
      <c r="C1430" s="148"/>
      <c r="D1430" s="146"/>
      <c r="E1430" s="149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</row>
    <row r="1431">
      <c r="A1431" s="146"/>
      <c r="B1431" s="147"/>
      <c r="C1431" s="148"/>
      <c r="D1431" s="146"/>
      <c r="E1431" s="149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</row>
    <row r="1432">
      <c r="A1432" s="146"/>
      <c r="B1432" s="147"/>
      <c r="C1432" s="148"/>
      <c r="D1432" s="146"/>
      <c r="E1432" s="149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</row>
    <row r="1433">
      <c r="A1433" s="146"/>
      <c r="B1433" s="147"/>
      <c r="C1433" s="148"/>
      <c r="D1433" s="146"/>
      <c r="E1433" s="149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</row>
    <row r="1434">
      <c r="A1434" s="146"/>
      <c r="B1434" s="147"/>
      <c r="C1434" s="148"/>
      <c r="D1434" s="146"/>
      <c r="E1434" s="149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</row>
    <row r="1435">
      <c r="A1435" s="146"/>
      <c r="B1435" s="147"/>
      <c r="C1435" s="148"/>
      <c r="D1435" s="146"/>
      <c r="E1435" s="149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</row>
    <row r="1436">
      <c r="A1436" s="146"/>
      <c r="B1436" s="147"/>
      <c r="C1436" s="148"/>
      <c r="D1436" s="146"/>
      <c r="E1436" s="149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</row>
    <row r="1437">
      <c r="A1437" s="146"/>
      <c r="B1437" s="147"/>
      <c r="C1437" s="148"/>
      <c r="D1437" s="146"/>
      <c r="E1437" s="149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</row>
    <row r="1438">
      <c r="A1438" s="146"/>
      <c r="B1438" s="147"/>
      <c r="C1438" s="148"/>
      <c r="D1438" s="146"/>
      <c r="E1438" s="149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</row>
    <row r="1439">
      <c r="A1439" s="146"/>
      <c r="B1439" s="147"/>
      <c r="C1439" s="148"/>
      <c r="D1439" s="146"/>
      <c r="E1439" s="149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</row>
    <row r="1440">
      <c r="A1440" s="146"/>
      <c r="B1440" s="147"/>
      <c r="C1440" s="148"/>
      <c r="D1440" s="146"/>
      <c r="E1440" s="149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</row>
    <row r="1441">
      <c r="A1441" s="146"/>
      <c r="B1441" s="147"/>
      <c r="C1441" s="148"/>
      <c r="D1441" s="146"/>
      <c r="E1441" s="149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</row>
    <row r="1442">
      <c r="A1442" s="146"/>
      <c r="B1442" s="147"/>
      <c r="C1442" s="148"/>
      <c r="D1442" s="146"/>
      <c r="E1442" s="149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</row>
    <row r="1443">
      <c r="A1443" s="146"/>
      <c r="B1443" s="147"/>
      <c r="C1443" s="148"/>
      <c r="D1443" s="146"/>
      <c r="E1443" s="149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</row>
    <row r="1444">
      <c r="A1444" s="146"/>
      <c r="B1444" s="147"/>
      <c r="C1444" s="148"/>
      <c r="D1444" s="146"/>
      <c r="E1444" s="149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</row>
    <row r="1445">
      <c r="A1445" s="146"/>
      <c r="B1445" s="147"/>
      <c r="C1445" s="148"/>
      <c r="D1445" s="146"/>
      <c r="E1445" s="149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</row>
    <row r="1446">
      <c r="A1446" s="146"/>
      <c r="B1446" s="147"/>
      <c r="C1446" s="148"/>
      <c r="D1446" s="146"/>
      <c r="E1446" s="149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</row>
    <row r="1447">
      <c r="A1447" s="146"/>
      <c r="B1447" s="147"/>
      <c r="C1447" s="148"/>
      <c r="D1447" s="146"/>
      <c r="E1447" s="149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</row>
    <row r="1448">
      <c r="A1448" s="146"/>
      <c r="B1448" s="147"/>
      <c r="C1448" s="148"/>
      <c r="D1448" s="146"/>
      <c r="E1448" s="149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</row>
    <row r="1449">
      <c r="A1449" s="146"/>
      <c r="B1449" s="147"/>
      <c r="C1449" s="148"/>
      <c r="D1449" s="146"/>
      <c r="E1449" s="149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</row>
    <row r="1450">
      <c r="A1450" s="146"/>
      <c r="B1450" s="147"/>
      <c r="C1450" s="148"/>
      <c r="D1450" s="146"/>
      <c r="E1450" s="149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</row>
    <row r="1451">
      <c r="A1451" s="146"/>
      <c r="B1451" s="147"/>
      <c r="C1451" s="148"/>
      <c r="D1451" s="146"/>
      <c r="E1451" s="149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</row>
    <row r="1452">
      <c r="A1452" s="146"/>
      <c r="B1452" s="147"/>
      <c r="C1452" s="148"/>
      <c r="D1452" s="146"/>
      <c r="E1452" s="149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</row>
    <row r="1453">
      <c r="A1453" s="146"/>
      <c r="B1453" s="147"/>
      <c r="C1453" s="148"/>
      <c r="D1453" s="146"/>
      <c r="E1453" s="149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</row>
    <row r="1454">
      <c r="A1454" s="146"/>
      <c r="B1454" s="147"/>
      <c r="C1454" s="148"/>
      <c r="D1454" s="146"/>
      <c r="E1454" s="149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</row>
    <row r="1455">
      <c r="A1455" s="146"/>
      <c r="B1455" s="147"/>
      <c r="C1455" s="148"/>
      <c r="D1455" s="146"/>
      <c r="E1455" s="149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</row>
    <row r="1456">
      <c r="A1456" s="146"/>
      <c r="B1456" s="147"/>
      <c r="C1456" s="148"/>
      <c r="D1456" s="146"/>
      <c r="E1456" s="149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</row>
    <row r="1457">
      <c r="A1457" s="146"/>
      <c r="B1457" s="147"/>
      <c r="C1457" s="148"/>
      <c r="D1457" s="146"/>
      <c r="E1457" s="149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</row>
    <row r="1458">
      <c r="A1458" s="146"/>
      <c r="B1458" s="147"/>
      <c r="C1458" s="148"/>
      <c r="D1458" s="146"/>
      <c r="E1458" s="149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</row>
    <row r="1459">
      <c r="A1459" s="146"/>
      <c r="B1459" s="147"/>
      <c r="C1459" s="148"/>
      <c r="D1459" s="146"/>
      <c r="E1459" s="149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</row>
    <row r="1460">
      <c r="A1460" s="146"/>
      <c r="B1460" s="147"/>
      <c r="C1460" s="148"/>
      <c r="D1460" s="146"/>
      <c r="E1460" s="149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</row>
    <row r="1461">
      <c r="A1461" s="146"/>
      <c r="B1461" s="147"/>
      <c r="C1461" s="148"/>
      <c r="D1461" s="146"/>
      <c r="E1461" s="149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</row>
    <row r="1462">
      <c r="A1462" s="146"/>
      <c r="B1462" s="147"/>
      <c r="C1462" s="148"/>
      <c r="D1462" s="146"/>
      <c r="E1462" s="149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</row>
    <row r="1463">
      <c r="A1463" s="146"/>
      <c r="B1463" s="147"/>
      <c r="C1463" s="148"/>
      <c r="D1463" s="146"/>
      <c r="E1463" s="149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</row>
    <row r="1464">
      <c r="A1464" s="146"/>
      <c r="B1464" s="147"/>
      <c r="C1464" s="148"/>
      <c r="D1464" s="146"/>
      <c r="E1464" s="149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</row>
    <row r="1465">
      <c r="A1465" s="146"/>
      <c r="B1465" s="147"/>
      <c r="C1465" s="148"/>
      <c r="D1465" s="146"/>
      <c r="E1465" s="149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</row>
    <row r="1466">
      <c r="A1466" s="146"/>
      <c r="B1466" s="147"/>
      <c r="C1466" s="148"/>
      <c r="D1466" s="146"/>
      <c r="E1466" s="149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</row>
    <row r="1467">
      <c r="A1467" s="146"/>
      <c r="B1467" s="147"/>
      <c r="C1467" s="148"/>
      <c r="D1467" s="146"/>
      <c r="E1467" s="149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</row>
    <row r="1468">
      <c r="A1468" s="146"/>
      <c r="B1468" s="147"/>
      <c r="C1468" s="148"/>
      <c r="D1468" s="146"/>
      <c r="E1468" s="149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</row>
    <row r="1469">
      <c r="A1469" s="146"/>
      <c r="B1469" s="147"/>
      <c r="C1469" s="148"/>
      <c r="D1469" s="146"/>
      <c r="E1469" s="149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</row>
    <row r="1470">
      <c r="A1470" s="146"/>
      <c r="B1470" s="147"/>
      <c r="C1470" s="148"/>
      <c r="D1470" s="146"/>
      <c r="E1470" s="149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</row>
    <row r="1471">
      <c r="A1471" s="146"/>
      <c r="B1471" s="147"/>
      <c r="C1471" s="148"/>
      <c r="D1471" s="146"/>
      <c r="E1471" s="149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</row>
    <row r="1472">
      <c r="A1472" s="146"/>
      <c r="B1472" s="147"/>
      <c r="C1472" s="148"/>
      <c r="D1472" s="146"/>
      <c r="E1472" s="149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</row>
    <row r="1473">
      <c r="A1473" s="146"/>
      <c r="B1473" s="147"/>
      <c r="C1473" s="148"/>
      <c r="D1473" s="146"/>
      <c r="E1473" s="149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</row>
    <row r="1474">
      <c r="A1474" s="146"/>
      <c r="B1474" s="147"/>
      <c r="C1474" s="148"/>
      <c r="D1474" s="146"/>
      <c r="E1474" s="149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</row>
    <row r="1475">
      <c r="A1475" s="146"/>
      <c r="B1475" s="147"/>
      <c r="C1475" s="148"/>
      <c r="D1475" s="146"/>
      <c r="E1475" s="149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</row>
    <row r="1476">
      <c r="A1476" s="146"/>
      <c r="B1476" s="147"/>
      <c r="C1476" s="148"/>
      <c r="D1476" s="146"/>
      <c r="E1476" s="149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</row>
    <row r="1477">
      <c r="A1477" s="146"/>
      <c r="B1477" s="147"/>
      <c r="C1477" s="148"/>
      <c r="D1477" s="146"/>
      <c r="E1477" s="149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</row>
    <row r="1478">
      <c r="A1478" s="146"/>
      <c r="B1478" s="147"/>
      <c r="C1478" s="148"/>
      <c r="D1478" s="146"/>
      <c r="E1478" s="149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</row>
    <row r="1479">
      <c r="A1479" s="146"/>
      <c r="B1479" s="147"/>
      <c r="C1479" s="148"/>
      <c r="D1479" s="146"/>
      <c r="E1479" s="149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</row>
    <row r="1480">
      <c r="A1480" s="146"/>
      <c r="B1480" s="147"/>
      <c r="C1480" s="148"/>
      <c r="D1480" s="146"/>
      <c r="E1480" s="149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</row>
    <row r="1481">
      <c r="A1481" s="146"/>
      <c r="B1481" s="147"/>
      <c r="C1481" s="148"/>
      <c r="D1481" s="146"/>
      <c r="E1481" s="149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</row>
    <row r="1482">
      <c r="A1482" s="146"/>
      <c r="B1482" s="147"/>
      <c r="C1482" s="148"/>
      <c r="D1482" s="146"/>
      <c r="E1482" s="149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</row>
    <row r="1483">
      <c r="A1483" s="146"/>
      <c r="B1483" s="147"/>
      <c r="C1483" s="148"/>
      <c r="D1483" s="146"/>
      <c r="E1483" s="149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</row>
    <row r="1484">
      <c r="A1484" s="146"/>
      <c r="B1484" s="147"/>
      <c r="C1484" s="148"/>
      <c r="D1484" s="146"/>
      <c r="E1484" s="149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</row>
    <row r="1485">
      <c r="A1485" s="146"/>
      <c r="B1485" s="147"/>
      <c r="C1485" s="148"/>
      <c r="D1485" s="146"/>
      <c r="E1485" s="149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</row>
    <row r="1486">
      <c r="A1486" s="146"/>
      <c r="B1486" s="147"/>
      <c r="C1486" s="148"/>
      <c r="D1486" s="146"/>
      <c r="E1486" s="149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</row>
    <row r="1487">
      <c r="A1487" s="146"/>
      <c r="B1487" s="147"/>
      <c r="C1487" s="148"/>
      <c r="D1487" s="146"/>
      <c r="E1487" s="149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</row>
    <row r="1488">
      <c r="A1488" s="146"/>
      <c r="B1488" s="147"/>
      <c r="C1488" s="148"/>
      <c r="D1488" s="146"/>
      <c r="E1488" s="149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</row>
    <row r="1489">
      <c r="A1489" s="146"/>
      <c r="B1489" s="147"/>
      <c r="C1489" s="148"/>
      <c r="D1489" s="146"/>
      <c r="E1489" s="149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</row>
    <row r="1490">
      <c r="A1490" s="146"/>
      <c r="B1490" s="147"/>
      <c r="C1490" s="148"/>
      <c r="D1490" s="146"/>
      <c r="E1490" s="149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</row>
    <row r="1491">
      <c r="A1491" s="146"/>
      <c r="B1491" s="147"/>
      <c r="C1491" s="148"/>
      <c r="D1491" s="146"/>
      <c r="E1491" s="149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</row>
    <row r="1492">
      <c r="A1492" s="146"/>
      <c r="B1492" s="147"/>
      <c r="C1492" s="148"/>
      <c r="D1492" s="146"/>
      <c r="E1492" s="149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</row>
    <row r="1493">
      <c r="A1493" s="146"/>
      <c r="B1493" s="147"/>
      <c r="C1493" s="148"/>
      <c r="D1493" s="146"/>
      <c r="E1493" s="149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</row>
    <row r="1494">
      <c r="A1494" s="146"/>
      <c r="B1494" s="147"/>
      <c r="C1494" s="148"/>
      <c r="D1494" s="146"/>
      <c r="E1494" s="149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</row>
    <row r="1495">
      <c r="A1495" s="146"/>
      <c r="B1495" s="147"/>
      <c r="C1495" s="148"/>
      <c r="D1495" s="146"/>
      <c r="E1495" s="149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</row>
    <row r="1496">
      <c r="A1496" s="146"/>
      <c r="B1496" s="147"/>
      <c r="C1496" s="148"/>
      <c r="D1496" s="146"/>
      <c r="E1496" s="149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</row>
    <row r="1497">
      <c r="A1497" s="146"/>
      <c r="B1497" s="147"/>
      <c r="C1497" s="148"/>
      <c r="D1497" s="146"/>
      <c r="E1497" s="149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</row>
    <row r="1498">
      <c r="A1498" s="146"/>
      <c r="B1498" s="147"/>
      <c r="C1498" s="148"/>
      <c r="D1498" s="146"/>
      <c r="E1498" s="149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</row>
    <row r="1499">
      <c r="A1499" s="146"/>
      <c r="B1499" s="147"/>
      <c r="C1499" s="148"/>
      <c r="D1499" s="146"/>
      <c r="E1499" s="149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</row>
    <row r="1500">
      <c r="A1500" s="146"/>
      <c r="B1500" s="147"/>
      <c r="C1500" s="148"/>
      <c r="D1500" s="146"/>
      <c r="E1500" s="149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</row>
    <row r="1501">
      <c r="A1501" s="146"/>
      <c r="B1501" s="147"/>
      <c r="C1501" s="148"/>
      <c r="D1501" s="146"/>
      <c r="E1501" s="149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</row>
    <row r="1502">
      <c r="A1502" s="146"/>
      <c r="B1502" s="147"/>
      <c r="C1502" s="148"/>
      <c r="D1502" s="146"/>
      <c r="E1502" s="149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</row>
    <row r="1503">
      <c r="A1503" s="146"/>
      <c r="B1503" s="147"/>
      <c r="C1503" s="148"/>
      <c r="D1503" s="146"/>
      <c r="E1503" s="149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</row>
    <row r="1504">
      <c r="A1504" s="146"/>
      <c r="B1504" s="147"/>
      <c r="C1504" s="148"/>
      <c r="D1504" s="146"/>
      <c r="E1504" s="149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</row>
    <row r="1505">
      <c r="A1505" s="146"/>
      <c r="B1505" s="147"/>
      <c r="C1505" s="148"/>
      <c r="D1505" s="146"/>
      <c r="E1505" s="149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</row>
    <row r="1506">
      <c r="A1506" s="146"/>
      <c r="B1506" s="147"/>
      <c r="C1506" s="148"/>
      <c r="D1506" s="146"/>
      <c r="E1506" s="149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</row>
    <row r="1507">
      <c r="A1507" s="146"/>
      <c r="B1507" s="147"/>
      <c r="C1507" s="148"/>
      <c r="D1507" s="146"/>
      <c r="E1507" s="149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</row>
    <row r="1508">
      <c r="A1508" s="146"/>
      <c r="B1508" s="147"/>
      <c r="C1508" s="148"/>
      <c r="D1508" s="146"/>
      <c r="E1508" s="149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</row>
    <row r="1509">
      <c r="A1509" s="146"/>
      <c r="B1509" s="147"/>
      <c r="C1509" s="148"/>
      <c r="D1509" s="146"/>
      <c r="E1509" s="149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</row>
    <row r="1510">
      <c r="A1510" s="146"/>
      <c r="B1510" s="147"/>
      <c r="C1510" s="148"/>
      <c r="D1510" s="146"/>
      <c r="E1510" s="149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</row>
    <row r="1511">
      <c r="A1511" s="146"/>
      <c r="B1511" s="147"/>
      <c r="C1511" s="148"/>
      <c r="D1511" s="146"/>
      <c r="E1511" s="149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</row>
    <row r="1512">
      <c r="A1512" s="146"/>
      <c r="B1512" s="147"/>
      <c r="C1512" s="148"/>
      <c r="D1512" s="146"/>
      <c r="E1512" s="149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</row>
    <row r="1513">
      <c r="A1513" s="146"/>
      <c r="B1513" s="147"/>
      <c r="C1513" s="148"/>
      <c r="D1513" s="146"/>
      <c r="E1513" s="149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</row>
    <row r="1514">
      <c r="A1514" s="146"/>
      <c r="B1514" s="147"/>
      <c r="C1514" s="148"/>
      <c r="D1514" s="146"/>
      <c r="E1514" s="149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</row>
    <row r="1515">
      <c r="A1515" s="146"/>
      <c r="B1515" s="147"/>
      <c r="C1515" s="148"/>
      <c r="D1515" s="146"/>
      <c r="E1515" s="149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</row>
    <row r="1516">
      <c r="A1516" s="146"/>
      <c r="B1516" s="147"/>
      <c r="C1516" s="148"/>
      <c r="D1516" s="146"/>
      <c r="E1516" s="149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</row>
    <row r="1517">
      <c r="A1517" s="146"/>
      <c r="B1517" s="147"/>
      <c r="C1517" s="148"/>
      <c r="D1517" s="146"/>
      <c r="E1517" s="149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</row>
    <row r="1518">
      <c r="A1518" s="146"/>
      <c r="B1518" s="147"/>
      <c r="C1518" s="148"/>
      <c r="D1518" s="146"/>
      <c r="E1518" s="149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</row>
    <row r="1519">
      <c r="A1519" s="146"/>
      <c r="B1519" s="147"/>
      <c r="C1519" s="148"/>
      <c r="D1519" s="146"/>
      <c r="E1519" s="149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</row>
    <row r="1520">
      <c r="A1520" s="146"/>
      <c r="B1520" s="147"/>
      <c r="C1520" s="148"/>
      <c r="D1520" s="146"/>
      <c r="E1520" s="149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</row>
    <row r="1521">
      <c r="A1521" s="146"/>
      <c r="B1521" s="147"/>
      <c r="C1521" s="148"/>
      <c r="D1521" s="146"/>
      <c r="E1521" s="149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</row>
    <row r="1522">
      <c r="A1522" s="146"/>
      <c r="B1522" s="147"/>
      <c r="C1522" s="148"/>
      <c r="D1522" s="146"/>
      <c r="E1522" s="149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</row>
    <row r="1523">
      <c r="A1523" s="146"/>
      <c r="B1523" s="147"/>
      <c r="C1523" s="148"/>
      <c r="D1523" s="146"/>
      <c r="E1523" s="149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</row>
    <row r="1524">
      <c r="A1524" s="146"/>
      <c r="B1524" s="147"/>
      <c r="C1524" s="148"/>
      <c r="D1524" s="146"/>
      <c r="E1524" s="149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</row>
    <row r="1525">
      <c r="A1525" s="146"/>
      <c r="B1525" s="147"/>
      <c r="C1525" s="148"/>
      <c r="D1525" s="146"/>
      <c r="E1525" s="149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</row>
    <row r="1526">
      <c r="A1526" s="146"/>
      <c r="B1526" s="147"/>
      <c r="C1526" s="148"/>
      <c r="D1526" s="146"/>
      <c r="E1526" s="149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</row>
    <row r="1527">
      <c r="A1527" s="146"/>
      <c r="B1527" s="147"/>
      <c r="C1527" s="148"/>
      <c r="D1527" s="146"/>
      <c r="E1527" s="149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</row>
    <row r="1528">
      <c r="A1528" s="146"/>
      <c r="B1528" s="147"/>
      <c r="C1528" s="148"/>
      <c r="D1528" s="146"/>
      <c r="E1528" s="149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</row>
    <row r="1529">
      <c r="A1529" s="146"/>
      <c r="B1529" s="147"/>
      <c r="C1529" s="148"/>
      <c r="D1529" s="146"/>
      <c r="E1529" s="149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</row>
    <row r="1530">
      <c r="A1530" s="146"/>
      <c r="B1530" s="147"/>
      <c r="C1530" s="148"/>
      <c r="D1530" s="146"/>
      <c r="E1530" s="149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</row>
    <row r="1531">
      <c r="A1531" s="146"/>
      <c r="B1531" s="147"/>
      <c r="C1531" s="148"/>
      <c r="D1531" s="146"/>
      <c r="E1531" s="149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</row>
    <row r="1532">
      <c r="A1532" s="146"/>
      <c r="B1532" s="147"/>
      <c r="C1532" s="148"/>
      <c r="D1532" s="146"/>
      <c r="E1532" s="149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</row>
    <row r="1533">
      <c r="A1533" s="146"/>
      <c r="B1533" s="147"/>
      <c r="C1533" s="148"/>
      <c r="D1533" s="146"/>
      <c r="E1533" s="149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</row>
    <row r="1534">
      <c r="A1534" s="146"/>
      <c r="B1534" s="147"/>
      <c r="C1534" s="148"/>
      <c r="D1534" s="146"/>
      <c r="E1534" s="149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</row>
    <row r="1535">
      <c r="A1535" s="146"/>
      <c r="B1535" s="147"/>
      <c r="C1535" s="148"/>
      <c r="D1535" s="146"/>
      <c r="E1535" s="149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</row>
    <row r="1536">
      <c r="A1536" s="146"/>
      <c r="B1536" s="147"/>
      <c r="C1536" s="148"/>
      <c r="D1536" s="146"/>
      <c r="E1536" s="149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</row>
    <row r="1537">
      <c r="A1537" s="146"/>
      <c r="B1537" s="147"/>
      <c r="C1537" s="148"/>
      <c r="D1537" s="146"/>
      <c r="E1537" s="149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</row>
    <row r="1538">
      <c r="A1538" s="146"/>
      <c r="B1538" s="147"/>
      <c r="C1538" s="148"/>
      <c r="D1538" s="146"/>
      <c r="E1538" s="149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</row>
    <row r="1539">
      <c r="A1539" s="146"/>
      <c r="B1539" s="147"/>
      <c r="C1539" s="148"/>
      <c r="D1539" s="146"/>
      <c r="E1539" s="149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</row>
    <row r="1540">
      <c r="A1540" s="146"/>
      <c r="B1540" s="147"/>
      <c r="C1540" s="148"/>
      <c r="D1540" s="146"/>
      <c r="E1540" s="149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</row>
    <row r="1541">
      <c r="A1541" s="146"/>
      <c r="B1541" s="147"/>
      <c r="C1541" s="148"/>
      <c r="D1541" s="146"/>
      <c r="E1541" s="149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</row>
    <row r="1542">
      <c r="A1542" s="146"/>
      <c r="B1542" s="147"/>
      <c r="C1542" s="148"/>
      <c r="D1542" s="146"/>
      <c r="E1542" s="149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</row>
    <row r="1543">
      <c r="A1543" s="146"/>
      <c r="B1543" s="147"/>
      <c r="C1543" s="148"/>
      <c r="D1543" s="146"/>
      <c r="E1543" s="149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</row>
    <row r="1544">
      <c r="A1544" s="146"/>
      <c r="B1544" s="147"/>
      <c r="C1544" s="148"/>
      <c r="D1544" s="146"/>
      <c r="E1544" s="149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</row>
    <row r="1545">
      <c r="A1545" s="146"/>
      <c r="B1545" s="147"/>
      <c r="C1545" s="148"/>
      <c r="D1545" s="146"/>
      <c r="E1545" s="149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</row>
    <row r="1546">
      <c r="A1546" s="146"/>
      <c r="B1546" s="147"/>
      <c r="C1546" s="148"/>
      <c r="D1546" s="146"/>
      <c r="E1546" s="149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</row>
    <row r="1547">
      <c r="A1547" s="146"/>
      <c r="B1547" s="147"/>
      <c r="C1547" s="148"/>
      <c r="D1547" s="146"/>
      <c r="E1547" s="149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</row>
    <row r="1548">
      <c r="A1548" s="146"/>
      <c r="B1548" s="147"/>
      <c r="C1548" s="148"/>
      <c r="D1548" s="146"/>
      <c r="E1548" s="149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</row>
    <row r="1549">
      <c r="A1549" s="146"/>
      <c r="B1549" s="147"/>
      <c r="C1549" s="148"/>
      <c r="D1549" s="146"/>
      <c r="E1549" s="149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</row>
    <row r="1550">
      <c r="A1550" s="146"/>
      <c r="B1550" s="147"/>
      <c r="C1550" s="148"/>
      <c r="D1550" s="146"/>
      <c r="E1550" s="149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</row>
    <row r="1551">
      <c r="A1551" s="146"/>
      <c r="B1551" s="147"/>
      <c r="C1551" s="148"/>
      <c r="D1551" s="146"/>
      <c r="E1551" s="149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</row>
    <row r="1552">
      <c r="A1552" s="146"/>
      <c r="B1552" s="147"/>
      <c r="C1552" s="148"/>
      <c r="D1552" s="146"/>
      <c r="E1552" s="149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</row>
    <row r="1553">
      <c r="A1553" s="146"/>
      <c r="B1553" s="147"/>
      <c r="C1553" s="148"/>
      <c r="D1553" s="146"/>
      <c r="E1553" s="149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</row>
    <row r="1554">
      <c r="A1554" s="146"/>
      <c r="B1554" s="147"/>
      <c r="C1554" s="148"/>
      <c r="D1554" s="146"/>
      <c r="E1554" s="149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</row>
    <row r="1555">
      <c r="A1555" s="146"/>
      <c r="B1555" s="147"/>
      <c r="C1555" s="148"/>
      <c r="D1555" s="146"/>
      <c r="E1555" s="149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</row>
    <row r="1556">
      <c r="A1556" s="146"/>
      <c r="B1556" s="147"/>
      <c r="C1556" s="148"/>
      <c r="D1556" s="146"/>
      <c r="E1556" s="149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</row>
    <row r="1557">
      <c r="A1557" s="146"/>
      <c r="B1557" s="147"/>
      <c r="C1557" s="148"/>
      <c r="D1557" s="146"/>
      <c r="E1557" s="149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</row>
    <row r="1558">
      <c r="A1558" s="146"/>
      <c r="B1558" s="147"/>
      <c r="C1558" s="148"/>
      <c r="D1558" s="146"/>
      <c r="E1558" s="149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</row>
    <row r="1559">
      <c r="A1559" s="146"/>
      <c r="B1559" s="147"/>
      <c r="C1559" s="148"/>
      <c r="D1559" s="146"/>
      <c r="E1559" s="149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</row>
    <row r="1560">
      <c r="A1560" s="146"/>
      <c r="B1560" s="147"/>
      <c r="C1560" s="148"/>
      <c r="D1560" s="146"/>
      <c r="E1560" s="149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</row>
    <row r="1561">
      <c r="A1561" s="146"/>
      <c r="B1561" s="147"/>
      <c r="C1561" s="148"/>
      <c r="D1561" s="146"/>
      <c r="E1561" s="149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</row>
    <row r="1562">
      <c r="A1562" s="146"/>
      <c r="B1562" s="147"/>
      <c r="C1562" s="148"/>
      <c r="D1562" s="146"/>
      <c r="E1562" s="149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</row>
    <row r="1563">
      <c r="A1563" s="146"/>
      <c r="B1563" s="147"/>
      <c r="C1563" s="148"/>
      <c r="D1563" s="146"/>
      <c r="E1563" s="149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</row>
    <row r="1564">
      <c r="A1564" s="146"/>
      <c r="B1564" s="147"/>
      <c r="C1564" s="148"/>
      <c r="D1564" s="146"/>
      <c r="E1564" s="149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</row>
    <row r="1565">
      <c r="A1565" s="146"/>
      <c r="B1565" s="147"/>
      <c r="C1565" s="148"/>
      <c r="D1565" s="146"/>
      <c r="E1565" s="149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</row>
    <row r="1566">
      <c r="A1566" s="146"/>
      <c r="B1566" s="147"/>
      <c r="C1566" s="148"/>
      <c r="D1566" s="146"/>
      <c r="E1566" s="149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</row>
    <row r="1567">
      <c r="A1567" s="146"/>
      <c r="B1567" s="147"/>
      <c r="C1567" s="148"/>
      <c r="D1567" s="146"/>
      <c r="E1567" s="149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</row>
    <row r="1568">
      <c r="A1568" s="146"/>
      <c r="B1568" s="147"/>
      <c r="C1568" s="148"/>
      <c r="D1568" s="146"/>
      <c r="E1568" s="149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</row>
    <row r="1569">
      <c r="A1569" s="146"/>
      <c r="B1569" s="147"/>
      <c r="C1569" s="148"/>
      <c r="D1569" s="146"/>
      <c r="E1569" s="149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</row>
    <row r="1570">
      <c r="A1570" s="146"/>
      <c r="B1570" s="147"/>
      <c r="C1570" s="148"/>
      <c r="D1570" s="146"/>
      <c r="E1570" s="149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</row>
    <row r="1571">
      <c r="A1571" s="146"/>
      <c r="B1571" s="147"/>
      <c r="C1571" s="148"/>
      <c r="D1571" s="146"/>
      <c r="E1571" s="149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</row>
    <row r="1572">
      <c r="A1572" s="146"/>
      <c r="B1572" s="147"/>
      <c r="C1572" s="148"/>
      <c r="D1572" s="146"/>
      <c r="E1572" s="149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</row>
    <row r="1573">
      <c r="A1573" s="146"/>
      <c r="B1573" s="147"/>
      <c r="C1573" s="148"/>
      <c r="D1573" s="146"/>
      <c r="E1573" s="149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</row>
    <row r="1574">
      <c r="A1574" s="146"/>
      <c r="B1574" s="147"/>
      <c r="C1574" s="148"/>
      <c r="D1574" s="146"/>
      <c r="E1574" s="149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</row>
    <row r="1575">
      <c r="A1575" s="146"/>
      <c r="B1575" s="147"/>
      <c r="C1575" s="148"/>
      <c r="D1575" s="146"/>
      <c r="E1575" s="149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</row>
    <row r="1576">
      <c r="A1576" s="146"/>
      <c r="B1576" s="147"/>
      <c r="C1576" s="148"/>
      <c r="D1576" s="146"/>
      <c r="E1576" s="149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</row>
    <row r="1577">
      <c r="A1577" s="146"/>
      <c r="B1577" s="147"/>
      <c r="C1577" s="148"/>
      <c r="D1577" s="146"/>
      <c r="E1577" s="149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</row>
    <row r="1578">
      <c r="A1578" s="146"/>
      <c r="B1578" s="147"/>
      <c r="C1578" s="148"/>
      <c r="D1578" s="146"/>
      <c r="E1578" s="149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</row>
    <row r="1579">
      <c r="A1579" s="146"/>
      <c r="B1579" s="147"/>
      <c r="C1579" s="148"/>
      <c r="D1579" s="146"/>
      <c r="E1579" s="149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</row>
    <row r="1580">
      <c r="A1580" s="146"/>
      <c r="B1580" s="147"/>
      <c r="C1580" s="148"/>
      <c r="D1580" s="146"/>
      <c r="E1580" s="149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</row>
    <row r="1581">
      <c r="A1581" s="146"/>
      <c r="B1581" s="147"/>
      <c r="C1581" s="148"/>
      <c r="D1581" s="146"/>
      <c r="E1581" s="149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</row>
    <row r="1582">
      <c r="A1582" s="146"/>
      <c r="B1582" s="147"/>
      <c r="C1582" s="148"/>
      <c r="D1582" s="146"/>
      <c r="E1582" s="149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</row>
    <row r="1583">
      <c r="A1583" s="146"/>
      <c r="B1583" s="147"/>
      <c r="C1583" s="148"/>
      <c r="D1583" s="146"/>
      <c r="E1583" s="149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</row>
    <row r="1584">
      <c r="A1584" s="146"/>
      <c r="B1584" s="147"/>
      <c r="C1584" s="148"/>
      <c r="D1584" s="146"/>
      <c r="E1584" s="149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</row>
    <row r="1585">
      <c r="A1585" s="146"/>
      <c r="B1585" s="147"/>
      <c r="C1585" s="148"/>
      <c r="D1585" s="146"/>
      <c r="E1585" s="149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</row>
    <row r="1586">
      <c r="A1586" s="146"/>
      <c r="B1586" s="147"/>
      <c r="C1586" s="148"/>
      <c r="D1586" s="146"/>
      <c r="E1586" s="149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</row>
    <row r="1587">
      <c r="A1587" s="146"/>
      <c r="B1587" s="147"/>
      <c r="C1587" s="148"/>
      <c r="D1587" s="146"/>
      <c r="E1587" s="149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</row>
    <row r="1588">
      <c r="A1588" s="146"/>
      <c r="B1588" s="147"/>
      <c r="C1588" s="148"/>
      <c r="D1588" s="146"/>
      <c r="E1588" s="149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</row>
    <row r="1589">
      <c r="A1589" s="146"/>
      <c r="B1589" s="147"/>
      <c r="C1589" s="148"/>
      <c r="D1589" s="146"/>
      <c r="E1589" s="149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</row>
    <row r="1590">
      <c r="A1590" s="146"/>
      <c r="B1590" s="147"/>
      <c r="C1590" s="148"/>
      <c r="D1590" s="146"/>
      <c r="E1590" s="149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</row>
    <row r="1591">
      <c r="A1591" s="146"/>
      <c r="B1591" s="147"/>
      <c r="C1591" s="148"/>
      <c r="D1591" s="146"/>
      <c r="E1591" s="149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</row>
    <row r="1592">
      <c r="A1592" s="146"/>
      <c r="B1592" s="147"/>
      <c r="C1592" s="148"/>
      <c r="D1592" s="146"/>
      <c r="E1592" s="149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</row>
    <row r="1593">
      <c r="A1593" s="146"/>
      <c r="B1593" s="147"/>
      <c r="C1593" s="148"/>
      <c r="D1593" s="146"/>
      <c r="E1593" s="149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</row>
    <row r="1594">
      <c r="A1594" s="146"/>
      <c r="B1594" s="147"/>
      <c r="C1594" s="148"/>
      <c r="D1594" s="146"/>
      <c r="E1594" s="149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</row>
    <row r="1595">
      <c r="A1595" s="146"/>
      <c r="B1595" s="147"/>
      <c r="C1595" s="148"/>
      <c r="D1595" s="146"/>
      <c r="E1595" s="149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</row>
    <row r="1596">
      <c r="A1596" s="146"/>
      <c r="B1596" s="147"/>
      <c r="C1596" s="148"/>
      <c r="D1596" s="146"/>
      <c r="E1596" s="149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</row>
    <row r="1597">
      <c r="A1597" s="146"/>
      <c r="B1597" s="147"/>
      <c r="C1597" s="148"/>
      <c r="D1597" s="146"/>
      <c r="E1597" s="149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</row>
    <row r="1598">
      <c r="A1598" s="146"/>
      <c r="B1598" s="147"/>
      <c r="C1598" s="148"/>
      <c r="D1598" s="146"/>
      <c r="E1598" s="149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</row>
    <row r="1599">
      <c r="A1599" s="146"/>
      <c r="B1599" s="147"/>
      <c r="C1599" s="148"/>
      <c r="D1599" s="146"/>
      <c r="E1599" s="149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</row>
    <row r="1600">
      <c r="A1600" s="146"/>
      <c r="B1600" s="147"/>
      <c r="C1600" s="148"/>
      <c r="D1600" s="146"/>
      <c r="E1600" s="149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</row>
    <row r="1601">
      <c r="A1601" s="146"/>
      <c r="B1601" s="147"/>
      <c r="C1601" s="148"/>
      <c r="D1601" s="146"/>
      <c r="E1601" s="149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</row>
    <row r="1602">
      <c r="A1602" s="146"/>
      <c r="B1602" s="147"/>
      <c r="C1602" s="148"/>
      <c r="D1602" s="146"/>
      <c r="E1602" s="149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</row>
    <row r="1603">
      <c r="A1603" s="146"/>
      <c r="B1603" s="147"/>
      <c r="C1603" s="148"/>
      <c r="D1603" s="146"/>
      <c r="E1603" s="149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</row>
    <row r="1604">
      <c r="A1604" s="146"/>
      <c r="B1604" s="147"/>
      <c r="C1604" s="148"/>
      <c r="D1604" s="146"/>
      <c r="E1604" s="149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</row>
    <row r="1605">
      <c r="A1605" s="146"/>
      <c r="B1605" s="147"/>
      <c r="C1605" s="148"/>
      <c r="D1605" s="146"/>
      <c r="E1605" s="149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</row>
    <row r="1606">
      <c r="A1606" s="146"/>
      <c r="B1606" s="147"/>
      <c r="C1606" s="148"/>
      <c r="D1606" s="146"/>
      <c r="E1606" s="149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</row>
    <row r="1607">
      <c r="A1607" s="146"/>
      <c r="B1607" s="147"/>
      <c r="C1607" s="148"/>
      <c r="D1607" s="146"/>
      <c r="E1607" s="149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</row>
    <row r="1608">
      <c r="A1608" s="146"/>
      <c r="B1608" s="147"/>
      <c r="C1608" s="148"/>
      <c r="D1608" s="146"/>
      <c r="E1608" s="149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</row>
    <row r="1609">
      <c r="A1609" s="146"/>
      <c r="B1609" s="147"/>
      <c r="C1609" s="148"/>
      <c r="D1609" s="146"/>
      <c r="E1609" s="149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</row>
    <row r="1610">
      <c r="A1610" s="146"/>
      <c r="B1610" s="147"/>
      <c r="C1610" s="148"/>
      <c r="D1610" s="146"/>
      <c r="E1610" s="149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</row>
    <row r="1611">
      <c r="A1611" s="146"/>
      <c r="B1611" s="147"/>
      <c r="C1611" s="148"/>
      <c r="D1611" s="146"/>
      <c r="E1611" s="149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</row>
    <row r="1612">
      <c r="A1612" s="146"/>
      <c r="B1612" s="147"/>
      <c r="C1612" s="148"/>
      <c r="D1612" s="146"/>
      <c r="E1612" s="149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</row>
    <row r="1613">
      <c r="A1613" s="146"/>
      <c r="B1613" s="147"/>
      <c r="C1613" s="148"/>
      <c r="D1613" s="146"/>
      <c r="E1613" s="149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</row>
    <row r="1614">
      <c r="A1614" s="146"/>
      <c r="B1614" s="147"/>
      <c r="C1614" s="148"/>
      <c r="D1614" s="146"/>
      <c r="E1614" s="149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</row>
    <row r="1615">
      <c r="A1615" s="146"/>
      <c r="B1615" s="147"/>
      <c r="C1615" s="148"/>
      <c r="D1615" s="146"/>
      <c r="E1615" s="149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</row>
    <row r="1616">
      <c r="A1616" s="146"/>
      <c r="B1616" s="147"/>
      <c r="C1616" s="148"/>
      <c r="D1616" s="146"/>
      <c r="E1616" s="149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</row>
    <row r="1617">
      <c r="A1617" s="146"/>
      <c r="B1617" s="147"/>
      <c r="C1617" s="148"/>
      <c r="D1617" s="146"/>
      <c r="E1617" s="149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</row>
    <row r="1618">
      <c r="A1618" s="146"/>
      <c r="B1618" s="147"/>
      <c r="C1618" s="148"/>
      <c r="D1618" s="146"/>
      <c r="E1618" s="149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</row>
    <row r="1619">
      <c r="A1619" s="146"/>
      <c r="B1619" s="147"/>
      <c r="C1619" s="148"/>
      <c r="D1619" s="146"/>
      <c r="E1619" s="149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</row>
    <row r="1620">
      <c r="A1620" s="146"/>
      <c r="B1620" s="147"/>
      <c r="C1620" s="148"/>
      <c r="D1620" s="146"/>
      <c r="E1620" s="149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</row>
    <row r="1621">
      <c r="A1621" s="146"/>
      <c r="B1621" s="147"/>
      <c r="C1621" s="148"/>
      <c r="D1621" s="146"/>
      <c r="E1621" s="149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</row>
    <row r="1622">
      <c r="A1622" s="146"/>
      <c r="B1622" s="147"/>
      <c r="C1622" s="148"/>
      <c r="D1622" s="146"/>
      <c r="E1622" s="149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</row>
    <row r="1623">
      <c r="A1623" s="146"/>
      <c r="B1623" s="147"/>
      <c r="C1623" s="148"/>
      <c r="D1623" s="146"/>
      <c r="E1623" s="149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</row>
    <row r="1624">
      <c r="A1624" s="146"/>
      <c r="B1624" s="147"/>
      <c r="C1624" s="148"/>
      <c r="D1624" s="146"/>
      <c r="E1624" s="149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</row>
    <row r="1625">
      <c r="A1625" s="146"/>
      <c r="B1625" s="147"/>
      <c r="C1625" s="148"/>
      <c r="D1625" s="146"/>
      <c r="E1625" s="149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</row>
    <row r="1626">
      <c r="A1626" s="146"/>
      <c r="B1626" s="147"/>
      <c r="C1626" s="148"/>
      <c r="D1626" s="146"/>
      <c r="E1626" s="149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</row>
    <row r="1627">
      <c r="A1627" s="146"/>
      <c r="B1627" s="147"/>
      <c r="C1627" s="148"/>
      <c r="D1627" s="146"/>
      <c r="E1627" s="149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</row>
    <row r="1628">
      <c r="A1628" s="146"/>
      <c r="B1628" s="147"/>
      <c r="C1628" s="148"/>
      <c r="D1628" s="146"/>
      <c r="E1628" s="149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</row>
    <row r="1629">
      <c r="A1629" s="146"/>
      <c r="B1629" s="147"/>
      <c r="C1629" s="148"/>
      <c r="D1629" s="146"/>
      <c r="E1629" s="149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</row>
    <row r="1630">
      <c r="A1630" s="146"/>
      <c r="B1630" s="147"/>
      <c r="C1630" s="148"/>
      <c r="D1630" s="146"/>
      <c r="E1630" s="149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</row>
    <row r="1631">
      <c r="A1631" s="146"/>
      <c r="B1631" s="147"/>
      <c r="C1631" s="148"/>
      <c r="D1631" s="146"/>
      <c r="E1631" s="149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</row>
    <row r="1632">
      <c r="A1632" s="146"/>
      <c r="B1632" s="147"/>
      <c r="C1632" s="148"/>
      <c r="D1632" s="146"/>
      <c r="E1632" s="149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</row>
    <row r="1633">
      <c r="A1633" s="146"/>
      <c r="B1633" s="147"/>
      <c r="C1633" s="148"/>
      <c r="D1633" s="146"/>
      <c r="E1633" s="149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</row>
    <row r="1634">
      <c r="A1634" s="146"/>
      <c r="B1634" s="147"/>
      <c r="C1634" s="148"/>
      <c r="D1634" s="146"/>
      <c r="E1634" s="149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</row>
    <row r="1635">
      <c r="A1635" s="146"/>
      <c r="B1635" s="147"/>
      <c r="C1635" s="148"/>
      <c r="D1635" s="146"/>
      <c r="E1635" s="149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</row>
    <row r="1636">
      <c r="A1636" s="146"/>
      <c r="B1636" s="147"/>
      <c r="C1636" s="148"/>
      <c r="D1636" s="146"/>
      <c r="E1636" s="149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</row>
    <row r="1637">
      <c r="A1637" s="146"/>
      <c r="B1637" s="147"/>
      <c r="C1637" s="148"/>
      <c r="D1637" s="146"/>
      <c r="E1637" s="149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</row>
    <row r="1638">
      <c r="A1638" s="146"/>
      <c r="B1638" s="147"/>
      <c r="C1638" s="148"/>
      <c r="D1638" s="146"/>
      <c r="E1638" s="149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</row>
    <row r="1639">
      <c r="A1639" s="146"/>
      <c r="B1639" s="147"/>
      <c r="C1639" s="148"/>
      <c r="D1639" s="146"/>
      <c r="E1639" s="149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</row>
    <row r="1640">
      <c r="A1640" s="146"/>
      <c r="B1640" s="147"/>
      <c r="C1640" s="148"/>
      <c r="D1640" s="146"/>
      <c r="E1640" s="149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</row>
    <row r="1641">
      <c r="A1641" s="146"/>
      <c r="B1641" s="147"/>
      <c r="C1641" s="148"/>
      <c r="D1641" s="146"/>
      <c r="E1641" s="149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</row>
    <row r="1642">
      <c r="A1642" s="146"/>
      <c r="B1642" s="147"/>
      <c r="C1642" s="148"/>
      <c r="D1642" s="146"/>
      <c r="E1642" s="149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</row>
    <row r="1643">
      <c r="A1643" s="146"/>
      <c r="B1643" s="147"/>
      <c r="C1643" s="148"/>
      <c r="D1643" s="146"/>
      <c r="E1643" s="149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</row>
    <row r="1644">
      <c r="A1644" s="146"/>
      <c r="B1644" s="147"/>
      <c r="C1644" s="148"/>
      <c r="D1644" s="146"/>
      <c r="E1644" s="149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</row>
    <row r="1645">
      <c r="A1645" s="146"/>
      <c r="B1645" s="147"/>
      <c r="C1645" s="148"/>
      <c r="D1645" s="146"/>
      <c r="E1645" s="149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</row>
    <row r="1646">
      <c r="A1646" s="146"/>
      <c r="B1646" s="147"/>
      <c r="C1646" s="148"/>
      <c r="D1646" s="146"/>
      <c r="E1646" s="149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</row>
    <row r="1647">
      <c r="A1647" s="146"/>
      <c r="B1647" s="147"/>
      <c r="C1647" s="148"/>
      <c r="D1647" s="146"/>
      <c r="E1647" s="149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</row>
    <row r="1648">
      <c r="A1648" s="146"/>
      <c r="B1648" s="147"/>
      <c r="C1648" s="148"/>
      <c r="D1648" s="146"/>
      <c r="E1648" s="149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</row>
    <row r="1649">
      <c r="A1649" s="146"/>
      <c r="B1649" s="147"/>
      <c r="C1649" s="148"/>
      <c r="D1649" s="146"/>
      <c r="E1649" s="149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</row>
    <row r="1650">
      <c r="A1650" s="146"/>
      <c r="B1650" s="147"/>
      <c r="C1650" s="148"/>
      <c r="D1650" s="146"/>
      <c r="E1650" s="149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</row>
    <row r="1651">
      <c r="A1651" s="146"/>
      <c r="B1651" s="147"/>
      <c r="C1651" s="148"/>
      <c r="D1651" s="146"/>
      <c r="E1651" s="149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</row>
    <row r="1652">
      <c r="A1652" s="146"/>
      <c r="B1652" s="147"/>
      <c r="C1652" s="148"/>
      <c r="D1652" s="146"/>
      <c r="E1652" s="149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</row>
    <row r="1653">
      <c r="A1653" s="146"/>
      <c r="B1653" s="147"/>
      <c r="C1653" s="148"/>
      <c r="D1653" s="146"/>
      <c r="E1653" s="149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</row>
    <row r="1654">
      <c r="A1654" s="146"/>
      <c r="B1654" s="147"/>
      <c r="C1654" s="148"/>
      <c r="D1654" s="146"/>
      <c r="E1654" s="149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</row>
    <row r="1655">
      <c r="A1655" s="146"/>
      <c r="B1655" s="147"/>
      <c r="C1655" s="148"/>
      <c r="D1655" s="146"/>
      <c r="E1655" s="149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</row>
    <row r="1656">
      <c r="A1656" s="146"/>
      <c r="B1656" s="147"/>
      <c r="C1656" s="148"/>
      <c r="D1656" s="146"/>
      <c r="E1656" s="149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</row>
    <row r="1657">
      <c r="A1657" s="146"/>
      <c r="B1657" s="147"/>
      <c r="C1657" s="148"/>
      <c r="D1657" s="146"/>
      <c r="E1657" s="149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</row>
    <row r="1658">
      <c r="A1658" s="146"/>
      <c r="B1658" s="147"/>
      <c r="C1658" s="148"/>
      <c r="D1658" s="146"/>
      <c r="E1658" s="149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</row>
    <row r="1659">
      <c r="A1659" s="146"/>
      <c r="B1659" s="147"/>
      <c r="C1659" s="148"/>
      <c r="D1659" s="146"/>
      <c r="E1659" s="149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</row>
    <row r="1660">
      <c r="A1660" s="146"/>
      <c r="B1660" s="147"/>
      <c r="C1660" s="148"/>
      <c r="D1660" s="146"/>
      <c r="E1660" s="149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</row>
    <row r="1661">
      <c r="A1661" s="146"/>
      <c r="B1661" s="147"/>
      <c r="C1661" s="148"/>
      <c r="D1661" s="146"/>
      <c r="E1661" s="149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</row>
    <row r="1662">
      <c r="A1662" s="146"/>
      <c r="B1662" s="147"/>
      <c r="C1662" s="148"/>
      <c r="D1662" s="146"/>
      <c r="E1662" s="149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</row>
    <row r="1663">
      <c r="A1663" s="146"/>
      <c r="B1663" s="147"/>
      <c r="C1663" s="148"/>
      <c r="D1663" s="146"/>
      <c r="E1663" s="149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</row>
    <row r="1664">
      <c r="A1664" s="146"/>
      <c r="B1664" s="147"/>
      <c r="C1664" s="148"/>
      <c r="D1664" s="146"/>
      <c r="E1664" s="149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</row>
    <row r="1665">
      <c r="A1665" s="146"/>
      <c r="B1665" s="147"/>
      <c r="C1665" s="148"/>
      <c r="D1665" s="146"/>
      <c r="E1665" s="149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</row>
    <row r="1666">
      <c r="A1666" s="146"/>
      <c r="B1666" s="147"/>
      <c r="C1666" s="148"/>
      <c r="D1666" s="146"/>
      <c r="E1666" s="149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</row>
    <row r="1667">
      <c r="A1667" s="146"/>
      <c r="B1667" s="147"/>
      <c r="C1667" s="148"/>
      <c r="D1667" s="146"/>
      <c r="E1667" s="149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</row>
    <row r="1668">
      <c r="A1668" s="146"/>
      <c r="B1668" s="147"/>
      <c r="C1668" s="148"/>
      <c r="D1668" s="146"/>
      <c r="E1668" s="149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</row>
    <row r="1669">
      <c r="A1669" s="146"/>
      <c r="B1669" s="147"/>
      <c r="C1669" s="148"/>
      <c r="D1669" s="146"/>
      <c r="E1669" s="149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</row>
    <row r="1670">
      <c r="A1670" s="146"/>
      <c r="B1670" s="147"/>
      <c r="C1670" s="148"/>
      <c r="D1670" s="146"/>
      <c r="E1670" s="149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</row>
    <row r="1671">
      <c r="A1671" s="146"/>
      <c r="B1671" s="147"/>
      <c r="C1671" s="148"/>
      <c r="D1671" s="146"/>
      <c r="E1671" s="149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</row>
    <row r="1672">
      <c r="A1672" s="146"/>
      <c r="B1672" s="147"/>
      <c r="C1672" s="148"/>
      <c r="D1672" s="146"/>
      <c r="E1672" s="149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</row>
    <row r="1673">
      <c r="A1673" s="146"/>
      <c r="B1673" s="147"/>
      <c r="C1673" s="148"/>
      <c r="D1673" s="146"/>
      <c r="E1673" s="149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</row>
    <row r="1674">
      <c r="A1674" s="146"/>
      <c r="B1674" s="147"/>
      <c r="C1674" s="148"/>
      <c r="D1674" s="146"/>
      <c r="E1674" s="149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</row>
    <row r="1675">
      <c r="A1675" s="146"/>
      <c r="B1675" s="147"/>
      <c r="C1675" s="148"/>
      <c r="D1675" s="146"/>
      <c r="E1675" s="149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</row>
    <row r="1676">
      <c r="A1676" s="146"/>
      <c r="B1676" s="147"/>
      <c r="C1676" s="148"/>
      <c r="D1676" s="146"/>
      <c r="E1676" s="149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</row>
    <row r="1677">
      <c r="A1677" s="146"/>
      <c r="B1677" s="147"/>
      <c r="C1677" s="148"/>
      <c r="D1677" s="146"/>
      <c r="E1677" s="149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</row>
    <row r="1678">
      <c r="A1678" s="146"/>
      <c r="B1678" s="147"/>
      <c r="C1678" s="148"/>
      <c r="D1678" s="146"/>
      <c r="E1678" s="149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</row>
    <row r="1679">
      <c r="A1679" s="146"/>
      <c r="B1679" s="147"/>
      <c r="C1679" s="148"/>
      <c r="D1679" s="146"/>
      <c r="E1679" s="149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</row>
    <row r="1680">
      <c r="A1680" s="146"/>
      <c r="B1680" s="147"/>
      <c r="C1680" s="148"/>
      <c r="D1680" s="146"/>
      <c r="E1680" s="149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</row>
    <row r="1681">
      <c r="A1681" s="146"/>
      <c r="B1681" s="147"/>
      <c r="C1681" s="148"/>
      <c r="D1681" s="146"/>
      <c r="E1681" s="149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</row>
    <row r="1682">
      <c r="A1682" s="146"/>
      <c r="B1682" s="147"/>
      <c r="C1682" s="148"/>
      <c r="D1682" s="146"/>
      <c r="E1682" s="149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</row>
    <row r="1683">
      <c r="A1683" s="146"/>
      <c r="B1683" s="147"/>
      <c r="C1683" s="148"/>
      <c r="D1683" s="146"/>
      <c r="E1683" s="149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</row>
    <row r="1684">
      <c r="A1684" s="146"/>
      <c r="B1684" s="147"/>
      <c r="C1684" s="148"/>
      <c r="D1684" s="146"/>
      <c r="E1684" s="149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</row>
    <row r="1685">
      <c r="A1685" s="146"/>
      <c r="B1685" s="147"/>
      <c r="C1685" s="148"/>
      <c r="D1685" s="146"/>
      <c r="E1685" s="149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</row>
    <row r="1686">
      <c r="A1686" s="146"/>
      <c r="B1686" s="147"/>
      <c r="C1686" s="148"/>
      <c r="D1686" s="146"/>
      <c r="E1686" s="149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</row>
    <row r="1687">
      <c r="A1687" s="146"/>
      <c r="B1687" s="147"/>
      <c r="C1687" s="148"/>
      <c r="D1687" s="146"/>
      <c r="E1687" s="149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</row>
    <row r="1688">
      <c r="A1688" s="146"/>
      <c r="B1688" s="147"/>
      <c r="C1688" s="148"/>
      <c r="D1688" s="146"/>
      <c r="E1688" s="149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</row>
    <row r="1689">
      <c r="A1689" s="146"/>
      <c r="B1689" s="147"/>
      <c r="C1689" s="148"/>
      <c r="D1689" s="146"/>
      <c r="E1689" s="149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</row>
    <row r="1690">
      <c r="A1690" s="146"/>
      <c r="B1690" s="147"/>
      <c r="C1690" s="148"/>
      <c r="D1690" s="146"/>
      <c r="E1690" s="149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</row>
    <row r="1691">
      <c r="A1691" s="146"/>
      <c r="B1691" s="147"/>
      <c r="C1691" s="148"/>
      <c r="D1691" s="146"/>
      <c r="E1691" s="149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</row>
    <row r="1692">
      <c r="A1692" s="146"/>
      <c r="B1692" s="147"/>
      <c r="C1692" s="148"/>
      <c r="D1692" s="146"/>
      <c r="E1692" s="149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</row>
    <row r="1693">
      <c r="A1693" s="146"/>
      <c r="B1693" s="147"/>
      <c r="C1693" s="148"/>
      <c r="D1693" s="146"/>
      <c r="E1693" s="149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</row>
    <row r="1694">
      <c r="A1694" s="146"/>
      <c r="B1694" s="147"/>
      <c r="C1694" s="148"/>
      <c r="D1694" s="146"/>
      <c r="E1694" s="149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</row>
    <row r="1695">
      <c r="A1695" s="146"/>
      <c r="B1695" s="147"/>
      <c r="C1695" s="148"/>
      <c r="D1695" s="146"/>
      <c r="E1695" s="149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</row>
    <row r="1696">
      <c r="A1696" s="146"/>
      <c r="B1696" s="147"/>
      <c r="C1696" s="148"/>
      <c r="D1696" s="146"/>
      <c r="E1696" s="149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</row>
    <row r="1697">
      <c r="A1697" s="146"/>
      <c r="B1697" s="147"/>
      <c r="C1697" s="148"/>
      <c r="D1697" s="146"/>
      <c r="E1697" s="149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</row>
    <row r="1698">
      <c r="A1698" s="146"/>
      <c r="B1698" s="147"/>
      <c r="C1698" s="148"/>
      <c r="D1698" s="146"/>
      <c r="E1698" s="149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</row>
    <row r="1699">
      <c r="A1699" s="146"/>
      <c r="B1699" s="147"/>
      <c r="C1699" s="148"/>
      <c r="D1699" s="146"/>
      <c r="E1699" s="149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</row>
    <row r="1700">
      <c r="A1700" s="146"/>
      <c r="B1700" s="147"/>
      <c r="C1700" s="148"/>
      <c r="D1700" s="146"/>
      <c r="E1700" s="149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</row>
    <row r="1701">
      <c r="A1701" s="146"/>
      <c r="B1701" s="147"/>
      <c r="C1701" s="148"/>
      <c r="D1701" s="146"/>
      <c r="E1701" s="149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</row>
    <row r="1702">
      <c r="A1702" s="146"/>
      <c r="B1702" s="147"/>
      <c r="C1702" s="148"/>
      <c r="D1702" s="146"/>
      <c r="E1702" s="149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</row>
    <row r="1703">
      <c r="A1703" s="146"/>
      <c r="B1703" s="147"/>
      <c r="C1703" s="148"/>
      <c r="D1703" s="146"/>
      <c r="E1703" s="149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</row>
    <row r="1704">
      <c r="A1704" s="146"/>
      <c r="B1704" s="147"/>
      <c r="C1704" s="148"/>
      <c r="D1704" s="146"/>
      <c r="E1704" s="149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</row>
    <row r="1705">
      <c r="A1705" s="146"/>
      <c r="B1705" s="147"/>
      <c r="C1705" s="148"/>
      <c r="D1705" s="146"/>
      <c r="E1705" s="149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</row>
    <row r="1706">
      <c r="A1706" s="146"/>
      <c r="B1706" s="147"/>
      <c r="C1706" s="148"/>
      <c r="D1706" s="146"/>
      <c r="E1706" s="149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</row>
    <row r="1707">
      <c r="A1707" s="146"/>
      <c r="B1707" s="147"/>
      <c r="C1707" s="148"/>
      <c r="D1707" s="146"/>
      <c r="E1707" s="149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</row>
    <row r="1708">
      <c r="A1708" s="146"/>
      <c r="B1708" s="147"/>
      <c r="C1708" s="148"/>
      <c r="D1708" s="146"/>
      <c r="E1708" s="149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</row>
    <row r="1709">
      <c r="A1709" s="146"/>
      <c r="B1709" s="147"/>
      <c r="C1709" s="148"/>
      <c r="D1709" s="146"/>
      <c r="E1709" s="149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</row>
    <row r="1710">
      <c r="A1710" s="146"/>
      <c r="B1710" s="147"/>
      <c r="C1710" s="148"/>
      <c r="D1710" s="146"/>
      <c r="E1710" s="149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</row>
    <row r="1711">
      <c r="A1711" s="146"/>
      <c r="B1711" s="147"/>
      <c r="C1711" s="148"/>
      <c r="D1711" s="146"/>
      <c r="E1711" s="149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</row>
    <row r="1712">
      <c r="A1712" s="146"/>
      <c r="B1712" s="147"/>
      <c r="C1712" s="148"/>
      <c r="D1712" s="146"/>
      <c r="E1712" s="149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</row>
    <row r="1713">
      <c r="A1713" s="146"/>
      <c r="B1713" s="147"/>
      <c r="C1713" s="148"/>
      <c r="D1713" s="146"/>
      <c r="E1713" s="149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</row>
    <row r="1714">
      <c r="A1714" s="146"/>
      <c r="B1714" s="147"/>
      <c r="C1714" s="148"/>
      <c r="D1714" s="146"/>
      <c r="E1714" s="149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</row>
    <row r="1715">
      <c r="A1715" s="146"/>
      <c r="B1715" s="147"/>
      <c r="C1715" s="148"/>
      <c r="D1715" s="146"/>
      <c r="E1715" s="149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</row>
    <row r="1716">
      <c r="A1716" s="146"/>
      <c r="B1716" s="147"/>
      <c r="C1716" s="148"/>
      <c r="D1716" s="146"/>
      <c r="E1716" s="149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</row>
    <row r="1717">
      <c r="A1717" s="146"/>
      <c r="B1717" s="147"/>
      <c r="C1717" s="148"/>
      <c r="D1717" s="146"/>
      <c r="E1717" s="149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</row>
    <row r="1718">
      <c r="A1718" s="146"/>
      <c r="B1718" s="147"/>
      <c r="C1718" s="148"/>
      <c r="D1718" s="146"/>
      <c r="E1718" s="149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</row>
    <row r="1719">
      <c r="A1719" s="146"/>
      <c r="B1719" s="147"/>
      <c r="C1719" s="148"/>
      <c r="D1719" s="146"/>
      <c r="E1719" s="149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</row>
    <row r="1720">
      <c r="A1720" s="146"/>
      <c r="B1720" s="147"/>
      <c r="C1720" s="148"/>
      <c r="D1720" s="146"/>
      <c r="E1720" s="149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</row>
    <row r="1721">
      <c r="A1721" s="146"/>
      <c r="B1721" s="147"/>
      <c r="C1721" s="148"/>
      <c r="D1721" s="146"/>
      <c r="E1721" s="149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</row>
    <row r="1722">
      <c r="A1722" s="146"/>
      <c r="B1722" s="147"/>
      <c r="C1722" s="148"/>
      <c r="D1722" s="146"/>
      <c r="E1722" s="149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</row>
    <row r="1723">
      <c r="A1723" s="146"/>
      <c r="B1723" s="147"/>
      <c r="C1723" s="148"/>
      <c r="D1723" s="146"/>
      <c r="E1723" s="149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</row>
    <row r="1724">
      <c r="A1724" s="146"/>
      <c r="B1724" s="147"/>
      <c r="C1724" s="148"/>
      <c r="D1724" s="146"/>
      <c r="E1724" s="149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</row>
    <row r="1725">
      <c r="A1725" s="146"/>
      <c r="B1725" s="147"/>
      <c r="C1725" s="148"/>
      <c r="D1725" s="146"/>
      <c r="E1725" s="149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</row>
    <row r="1726">
      <c r="A1726" s="146"/>
      <c r="B1726" s="147"/>
      <c r="C1726" s="148"/>
      <c r="D1726" s="146"/>
      <c r="E1726" s="149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</row>
    <row r="1727">
      <c r="A1727" s="146"/>
      <c r="B1727" s="147"/>
      <c r="C1727" s="148"/>
      <c r="D1727" s="146"/>
      <c r="E1727" s="149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</row>
    <row r="1728">
      <c r="A1728" s="146"/>
      <c r="B1728" s="147"/>
      <c r="C1728" s="148"/>
      <c r="D1728" s="146"/>
      <c r="E1728" s="149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</row>
    <row r="1729">
      <c r="A1729" s="146"/>
      <c r="B1729" s="147"/>
      <c r="C1729" s="148"/>
      <c r="D1729" s="146"/>
      <c r="E1729" s="149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</row>
    <row r="1730">
      <c r="A1730" s="146"/>
      <c r="B1730" s="147"/>
      <c r="C1730" s="148"/>
      <c r="D1730" s="146"/>
      <c r="E1730" s="149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</row>
    <row r="1731">
      <c r="A1731" s="146"/>
      <c r="B1731" s="147"/>
      <c r="C1731" s="148"/>
      <c r="D1731" s="146"/>
      <c r="E1731" s="149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</row>
    <row r="1732">
      <c r="A1732" s="146"/>
      <c r="B1732" s="147"/>
      <c r="C1732" s="148"/>
      <c r="D1732" s="146"/>
      <c r="E1732" s="149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</row>
    <row r="1733">
      <c r="A1733" s="146"/>
      <c r="B1733" s="147"/>
      <c r="C1733" s="148"/>
      <c r="D1733" s="146"/>
      <c r="E1733" s="149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</row>
    <row r="1734">
      <c r="A1734" s="146"/>
      <c r="B1734" s="147"/>
      <c r="C1734" s="148"/>
      <c r="D1734" s="146"/>
      <c r="E1734" s="149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</row>
    <row r="1735">
      <c r="A1735" s="146"/>
      <c r="B1735" s="147"/>
      <c r="C1735" s="148"/>
      <c r="D1735" s="146"/>
      <c r="E1735" s="149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</row>
    <row r="1736">
      <c r="A1736" s="146"/>
      <c r="B1736" s="147"/>
      <c r="C1736" s="148"/>
      <c r="D1736" s="146"/>
      <c r="E1736" s="149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</row>
    <row r="1737">
      <c r="A1737" s="146"/>
      <c r="B1737" s="147"/>
      <c r="C1737" s="148"/>
      <c r="D1737" s="146"/>
      <c r="E1737" s="149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</row>
    <row r="1738">
      <c r="A1738" s="146"/>
      <c r="B1738" s="147"/>
      <c r="C1738" s="148"/>
      <c r="D1738" s="146"/>
      <c r="E1738" s="149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</row>
    <row r="1739">
      <c r="A1739" s="146"/>
      <c r="B1739" s="147"/>
      <c r="C1739" s="148"/>
      <c r="D1739" s="146"/>
      <c r="E1739" s="149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</row>
    <row r="1740">
      <c r="A1740" s="146"/>
      <c r="B1740" s="147"/>
      <c r="C1740" s="148"/>
      <c r="D1740" s="146"/>
      <c r="E1740" s="149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</row>
    <row r="1741">
      <c r="A1741" s="146"/>
      <c r="B1741" s="147"/>
      <c r="C1741" s="148"/>
      <c r="D1741" s="146"/>
      <c r="E1741" s="149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</row>
    <row r="1742">
      <c r="A1742" s="146"/>
      <c r="B1742" s="147"/>
      <c r="C1742" s="148"/>
      <c r="D1742" s="146"/>
      <c r="E1742" s="149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</row>
    <row r="1743">
      <c r="A1743" s="146"/>
      <c r="B1743" s="147"/>
      <c r="C1743" s="148"/>
      <c r="D1743" s="146"/>
      <c r="E1743" s="149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</row>
    <row r="1744">
      <c r="A1744" s="146"/>
      <c r="B1744" s="147"/>
      <c r="C1744" s="148"/>
      <c r="D1744" s="146"/>
      <c r="E1744" s="149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</row>
    <row r="1745">
      <c r="A1745" s="146"/>
      <c r="B1745" s="147"/>
      <c r="C1745" s="148"/>
      <c r="D1745" s="146"/>
      <c r="E1745" s="149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</row>
    <row r="1746">
      <c r="A1746" s="146"/>
      <c r="B1746" s="147"/>
      <c r="C1746" s="148"/>
      <c r="D1746" s="146"/>
      <c r="E1746" s="149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</row>
    <row r="1747">
      <c r="A1747" s="146"/>
      <c r="B1747" s="147"/>
      <c r="C1747" s="148"/>
      <c r="D1747" s="146"/>
      <c r="E1747" s="149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</row>
    <row r="1748">
      <c r="A1748" s="146"/>
      <c r="B1748" s="147"/>
      <c r="C1748" s="148"/>
      <c r="D1748" s="146"/>
      <c r="E1748" s="149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</row>
    <row r="1749">
      <c r="A1749" s="146"/>
      <c r="B1749" s="147"/>
      <c r="C1749" s="148"/>
      <c r="D1749" s="146"/>
      <c r="E1749" s="149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</row>
    <row r="1750">
      <c r="A1750" s="146"/>
      <c r="B1750" s="147"/>
      <c r="C1750" s="148"/>
      <c r="D1750" s="146"/>
      <c r="E1750" s="149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</row>
    <row r="1751">
      <c r="A1751" s="146"/>
      <c r="B1751" s="147"/>
      <c r="C1751" s="148"/>
      <c r="D1751" s="146"/>
      <c r="E1751" s="149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</row>
    <row r="1752">
      <c r="A1752" s="146"/>
      <c r="B1752" s="147"/>
      <c r="C1752" s="148"/>
      <c r="D1752" s="146"/>
      <c r="E1752" s="149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</row>
    <row r="1753">
      <c r="A1753" s="146"/>
      <c r="B1753" s="147"/>
      <c r="C1753" s="148"/>
      <c r="D1753" s="146"/>
      <c r="E1753" s="149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</row>
    <row r="1754">
      <c r="A1754" s="146"/>
      <c r="B1754" s="147"/>
      <c r="C1754" s="148"/>
      <c r="D1754" s="146"/>
      <c r="E1754" s="149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</row>
    <row r="1755">
      <c r="A1755" s="146"/>
      <c r="B1755" s="147"/>
      <c r="C1755" s="148"/>
      <c r="D1755" s="146"/>
      <c r="E1755" s="149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</row>
    <row r="1756">
      <c r="A1756" s="146"/>
      <c r="B1756" s="147"/>
      <c r="C1756" s="148"/>
      <c r="D1756" s="146"/>
      <c r="E1756" s="149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</row>
    <row r="1757">
      <c r="A1757" s="146"/>
      <c r="B1757" s="147"/>
      <c r="C1757" s="148"/>
      <c r="D1757" s="146"/>
      <c r="E1757" s="149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</row>
    <row r="1758">
      <c r="A1758" s="146"/>
      <c r="B1758" s="147"/>
      <c r="C1758" s="148"/>
      <c r="D1758" s="146"/>
      <c r="E1758" s="149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</row>
    <row r="1759">
      <c r="A1759" s="146"/>
      <c r="B1759" s="147"/>
      <c r="C1759" s="148"/>
      <c r="D1759" s="146"/>
      <c r="E1759" s="149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</row>
    <row r="1760">
      <c r="A1760" s="146"/>
      <c r="B1760" s="147"/>
      <c r="C1760" s="148"/>
      <c r="D1760" s="146"/>
      <c r="E1760" s="149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</row>
    <row r="1761">
      <c r="A1761" s="146"/>
      <c r="B1761" s="147"/>
      <c r="C1761" s="148"/>
      <c r="D1761" s="146"/>
      <c r="E1761" s="149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</row>
    <row r="1762">
      <c r="A1762" s="146"/>
      <c r="B1762" s="147"/>
      <c r="C1762" s="148"/>
      <c r="D1762" s="146"/>
      <c r="E1762" s="149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</row>
    <row r="1763">
      <c r="A1763" s="146"/>
      <c r="B1763" s="147"/>
      <c r="C1763" s="148"/>
      <c r="D1763" s="146"/>
      <c r="E1763" s="149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</row>
    <row r="1764">
      <c r="A1764" s="146"/>
      <c r="B1764" s="147"/>
      <c r="C1764" s="148"/>
      <c r="D1764" s="146"/>
      <c r="E1764" s="149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</row>
    <row r="1765">
      <c r="A1765" s="146"/>
      <c r="B1765" s="147"/>
      <c r="C1765" s="148"/>
      <c r="D1765" s="146"/>
      <c r="E1765" s="149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</row>
    <row r="1766">
      <c r="A1766" s="146"/>
      <c r="B1766" s="147"/>
      <c r="C1766" s="148"/>
      <c r="D1766" s="146"/>
      <c r="E1766" s="149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</row>
    <row r="1767">
      <c r="A1767" s="146"/>
      <c r="B1767" s="147"/>
      <c r="C1767" s="148"/>
      <c r="D1767" s="146"/>
      <c r="E1767" s="149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</row>
    <row r="1768">
      <c r="A1768" s="146"/>
      <c r="B1768" s="147"/>
      <c r="C1768" s="148"/>
      <c r="D1768" s="146"/>
      <c r="E1768" s="149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</row>
    <row r="1769">
      <c r="A1769" s="146"/>
      <c r="B1769" s="147"/>
      <c r="C1769" s="148"/>
      <c r="D1769" s="146"/>
      <c r="E1769" s="149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</row>
    <row r="1770">
      <c r="A1770" s="146"/>
      <c r="B1770" s="147"/>
      <c r="C1770" s="148"/>
      <c r="D1770" s="146"/>
      <c r="E1770" s="149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</row>
    <row r="1771">
      <c r="A1771" s="146"/>
      <c r="B1771" s="147"/>
      <c r="C1771" s="148"/>
      <c r="D1771" s="146"/>
      <c r="E1771" s="149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</row>
    <row r="1772">
      <c r="A1772" s="146"/>
      <c r="B1772" s="147"/>
      <c r="C1772" s="148"/>
      <c r="D1772" s="146"/>
      <c r="E1772" s="149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</row>
    <row r="1773">
      <c r="A1773" s="146"/>
      <c r="B1773" s="147"/>
      <c r="C1773" s="148"/>
      <c r="D1773" s="146"/>
      <c r="E1773" s="149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</row>
    <row r="1774">
      <c r="A1774" s="146"/>
      <c r="B1774" s="147"/>
      <c r="C1774" s="148"/>
      <c r="D1774" s="146"/>
      <c r="E1774" s="149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</row>
    <row r="1775">
      <c r="A1775" s="146"/>
      <c r="B1775" s="147"/>
      <c r="C1775" s="148"/>
      <c r="D1775" s="146"/>
      <c r="E1775" s="149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</row>
    <row r="1776">
      <c r="A1776" s="146"/>
      <c r="B1776" s="147"/>
      <c r="C1776" s="148"/>
      <c r="D1776" s="146"/>
      <c r="E1776" s="149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</row>
    <row r="1777">
      <c r="A1777" s="146"/>
      <c r="B1777" s="147"/>
      <c r="C1777" s="148"/>
      <c r="D1777" s="146"/>
      <c r="E1777" s="149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</row>
    <row r="1778">
      <c r="A1778" s="146"/>
      <c r="B1778" s="147"/>
      <c r="C1778" s="148"/>
      <c r="D1778" s="146"/>
      <c r="E1778" s="149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</row>
    <row r="1779">
      <c r="A1779" s="146"/>
      <c r="B1779" s="147"/>
      <c r="C1779" s="148"/>
      <c r="D1779" s="146"/>
      <c r="E1779" s="149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</row>
    <row r="1780">
      <c r="A1780" s="146"/>
      <c r="B1780" s="147"/>
      <c r="C1780" s="148"/>
      <c r="D1780" s="146"/>
      <c r="E1780" s="149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</row>
    <row r="1781">
      <c r="A1781" s="146"/>
      <c r="B1781" s="147"/>
      <c r="C1781" s="148"/>
      <c r="D1781" s="146"/>
      <c r="E1781" s="149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</row>
    <row r="1782">
      <c r="A1782" s="146"/>
      <c r="B1782" s="147"/>
      <c r="C1782" s="148"/>
      <c r="D1782" s="146"/>
      <c r="E1782" s="149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</row>
    <row r="1783">
      <c r="A1783" s="146"/>
      <c r="B1783" s="147"/>
      <c r="C1783" s="148"/>
      <c r="D1783" s="146"/>
      <c r="E1783" s="149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</row>
    <row r="1784">
      <c r="A1784" s="146"/>
      <c r="B1784" s="147"/>
      <c r="C1784" s="148"/>
      <c r="D1784" s="146"/>
      <c r="E1784" s="149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</row>
    <row r="1785">
      <c r="A1785" s="146"/>
      <c r="B1785" s="147"/>
      <c r="C1785" s="148"/>
      <c r="D1785" s="146"/>
      <c r="E1785" s="149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</row>
    <row r="1786">
      <c r="A1786" s="146"/>
      <c r="B1786" s="147"/>
      <c r="C1786" s="148"/>
      <c r="D1786" s="146"/>
      <c r="E1786" s="149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</row>
    <row r="1787">
      <c r="A1787" s="146"/>
      <c r="B1787" s="147"/>
      <c r="C1787" s="148"/>
      <c r="D1787" s="146"/>
      <c r="E1787" s="149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</row>
    <row r="1788">
      <c r="A1788" s="146"/>
      <c r="B1788" s="147"/>
      <c r="C1788" s="148"/>
      <c r="D1788" s="146"/>
      <c r="E1788" s="149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</row>
    <row r="1789">
      <c r="A1789" s="146"/>
      <c r="B1789" s="147"/>
      <c r="C1789" s="148"/>
      <c r="D1789" s="146"/>
      <c r="E1789" s="149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</row>
    <row r="1790">
      <c r="A1790" s="146"/>
      <c r="B1790" s="147"/>
      <c r="C1790" s="148"/>
      <c r="D1790" s="146"/>
      <c r="E1790" s="149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</row>
    <row r="1791">
      <c r="A1791" s="146"/>
      <c r="B1791" s="147"/>
      <c r="C1791" s="148"/>
      <c r="D1791" s="146"/>
      <c r="E1791" s="149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</row>
    <row r="1792">
      <c r="A1792" s="146"/>
      <c r="B1792" s="147"/>
      <c r="C1792" s="148"/>
      <c r="D1792" s="146"/>
      <c r="E1792" s="149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</row>
    <row r="1793">
      <c r="A1793" s="146"/>
      <c r="B1793" s="147"/>
      <c r="C1793" s="148"/>
      <c r="D1793" s="146"/>
      <c r="E1793" s="149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</row>
    <row r="1794">
      <c r="A1794" s="146"/>
      <c r="B1794" s="147"/>
      <c r="C1794" s="148"/>
      <c r="D1794" s="146"/>
      <c r="E1794" s="149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</row>
    <row r="1795">
      <c r="A1795" s="146"/>
      <c r="B1795" s="147"/>
      <c r="C1795" s="148"/>
      <c r="D1795" s="146"/>
      <c r="E1795" s="149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</row>
    <row r="1796">
      <c r="A1796" s="146"/>
      <c r="B1796" s="147"/>
      <c r="C1796" s="148"/>
      <c r="D1796" s="146"/>
      <c r="E1796" s="149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</row>
    <row r="1797">
      <c r="A1797" s="146"/>
      <c r="B1797" s="147"/>
      <c r="C1797" s="148"/>
      <c r="D1797" s="146"/>
      <c r="E1797" s="149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</row>
    <row r="1798">
      <c r="A1798" s="146"/>
      <c r="B1798" s="147"/>
      <c r="C1798" s="148"/>
      <c r="D1798" s="146"/>
      <c r="E1798" s="149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</row>
    <row r="1799">
      <c r="A1799" s="146"/>
      <c r="B1799" s="147"/>
      <c r="C1799" s="148"/>
      <c r="D1799" s="146"/>
      <c r="E1799" s="149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</row>
    <row r="1800">
      <c r="A1800" s="146"/>
      <c r="B1800" s="147"/>
      <c r="C1800" s="148"/>
      <c r="D1800" s="146"/>
      <c r="E1800" s="149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</row>
    <row r="1801">
      <c r="A1801" s="146"/>
      <c r="B1801" s="147"/>
      <c r="C1801" s="148"/>
      <c r="D1801" s="146"/>
      <c r="E1801" s="149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</row>
    <row r="1802">
      <c r="A1802" s="146"/>
      <c r="B1802" s="147"/>
      <c r="C1802" s="148"/>
      <c r="D1802" s="146"/>
      <c r="E1802" s="149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</row>
    <row r="1803">
      <c r="A1803" s="146"/>
      <c r="B1803" s="147"/>
      <c r="C1803" s="148"/>
      <c r="D1803" s="146"/>
      <c r="E1803" s="149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</row>
    <row r="1804">
      <c r="A1804" s="146"/>
      <c r="B1804" s="147"/>
      <c r="C1804" s="148"/>
      <c r="D1804" s="146"/>
      <c r="E1804" s="149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</row>
    <row r="1805">
      <c r="A1805" s="146"/>
      <c r="B1805" s="147"/>
      <c r="C1805" s="148"/>
      <c r="D1805" s="146"/>
      <c r="E1805" s="149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</row>
    <row r="1806">
      <c r="A1806" s="146"/>
      <c r="B1806" s="147"/>
      <c r="C1806" s="148"/>
      <c r="D1806" s="146"/>
      <c r="E1806" s="149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</row>
    <row r="1807">
      <c r="A1807" s="146"/>
      <c r="B1807" s="147"/>
      <c r="C1807" s="148"/>
      <c r="D1807" s="146"/>
      <c r="E1807" s="149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</row>
    <row r="1808">
      <c r="A1808" s="146"/>
      <c r="B1808" s="147"/>
      <c r="C1808" s="148"/>
      <c r="D1808" s="146"/>
      <c r="E1808" s="149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</row>
    <row r="1809">
      <c r="A1809" s="146"/>
      <c r="B1809" s="147"/>
      <c r="C1809" s="148"/>
      <c r="D1809" s="146"/>
      <c r="E1809" s="149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</row>
    <row r="1810">
      <c r="A1810" s="146"/>
      <c r="B1810" s="147"/>
      <c r="C1810" s="148"/>
      <c r="D1810" s="146"/>
      <c r="E1810" s="149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</row>
    <row r="1811">
      <c r="A1811" s="146"/>
      <c r="B1811" s="147"/>
      <c r="C1811" s="148"/>
      <c r="D1811" s="146"/>
      <c r="E1811" s="149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</row>
    <row r="1812">
      <c r="A1812" s="146"/>
      <c r="B1812" s="147"/>
      <c r="C1812" s="148"/>
      <c r="D1812" s="146"/>
      <c r="E1812" s="149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</row>
    <row r="1813">
      <c r="A1813" s="146"/>
      <c r="B1813" s="147"/>
      <c r="C1813" s="148"/>
      <c r="D1813" s="146"/>
      <c r="E1813" s="149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</row>
    <row r="1814">
      <c r="A1814" s="146"/>
      <c r="B1814" s="147"/>
      <c r="C1814" s="148"/>
      <c r="D1814" s="146"/>
      <c r="E1814" s="149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</row>
    <row r="1815">
      <c r="A1815" s="146"/>
      <c r="B1815" s="147"/>
      <c r="C1815" s="148"/>
      <c r="D1815" s="146"/>
      <c r="E1815" s="149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</row>
    <row r="1816">
      <c r="A1816" s="146"/>
      <c r="B1816" s="147"/>
      <c r="C1816" s="148"/>
      <c r="D1816" s="146"/>
      <c r="E1816" s="149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</row>
    <row r="1817">
      <c r="A1817" s="146"/>
      <c r="B1817" s="147"/>
      <c r="C1817" s="148"/>
      <c r="D1817" s="146"/>
      <c r="E1817" s="149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</row>
    <row r="1818">
      <c r="A1818" s="146"/>
      <c r="B1818" s="147"/>
      <c r="C1818" s="148"/>
      <c r="D1818" s="146"/>
      <c r="E1818" s="149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</row>
    <row r="1819">
      <c r="A1819" s="146"/>
      <c r="B1819" s="147"/>
      <c r="C1819" s="148"/>
      <c r="D1819" s="146"/>
      <c r="E1819" s="149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</row>
    <row r="1820">
      <c r="A1820" s="146"/>
      <c r="B1820" s="147"/>
      <c r="C1820" s="148"/>
      <c r="D1820" s="146"/>
      <c r="E1820" s="149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</row>
    <row r="1821">
      <c r="A1821" s="146"/>
      <c r="B1821" s="147"/>
      <c r="C1821" s="148"/>
      <c r="D1821" s="146"/>
      <c r="E1821" s="149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</row>
    <row r="1822">
      <c r="A1822" s="146"/>
      <c r="B1822" s="147"/>
      <c r="C1822" s="148"/>
      <c r="D1822" s="146"/>
      <c r="E1822" s="149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</row>
    <row r="1823">
      <c r="A1823" s="146"/>
      <c r="B1823" s="147"/>
      <c r="C1823" s="148"/>
      <c r="D1823" s="146"/>
      <c r="E1823" s="149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</row>
    <row r="1824">
      <c r="A1824" s="146"/>
      <c r="B1824" s="147"/>
      <c r="C1824" s="148"/>
      <c r="D1824" s="146"/>
      <c r="E1824" s="149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</row>
    <row r="1825">
      <c r="A1825" s="146"/>
      <c r="B1825" s="147"/>
      <c r="C1825" s="148"/>
      <c r="D1825" s="146"/>
      <c r="E1825" s="149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</row>
    <row r="1826">
      <c r="A1826" s="146"/>
      <c r="B1826" s="147"/>
      <c r="C1826" s="148"/>
      <c r="D1826" s="146"/>
      <c r="E1826" s="149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</row>
    <row r="1827">
      <c r="A1827" s="146"/>
      <c r="B1827" s="147"/>
      <c r="C1827" s="148"/>
      <c r="D1827" s="146"/>
      <c r="E1827" s="149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</row>
    <row r="1828">
      <c r="A1828" s="146"/>
      <c r="B1828" s="147"/>
      <c r="C1828" s="148"/>
      <c r="D1828" s="146"/>
      <c r="E1828" s="149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</row>
    <row r="1829">
      <c r="A1829" s="146"/>
      <c r="B1829" s="147"/>
      <c r="C1829" s="148"/>
      <c r="D1829" s="146"/>
      <c r="E1829" s="149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</row>
    <row r="1830">
      <c r="A1830" s="146"/>
      <c r="B1830" s="147"/>
      <c r="C1830" s="148"/>
      <c r="D1830" s="146"/>
      <c r="E1830" s="149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</row>
    <row r="1831">
      <c r="A1831" s="146"/>
      <c r="B1831" s="147"/>
      <c r="C1831" s="148"/>
      <c r="D1831" s="146"/>
      <c r="E1831" s="149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</row>
    <row r="1832">
      <c r="A1832" s="146"/>
      <c r="B1832" s="147"/>
      <c r="C1832" s="148"/>
      <c r="D1832" s="146"/>
      <c r="E1832" s="149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</row>
    <row r="1833">
      <c r="A1833" s="146"/>
      <c r="B1833" s="147"/>
      <c r="C1833" s="148"/>
      <c r="D1833" s="146"/>
      <c r="E1833" s="149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</row>
    <row r="1834">
      <c r="A1834" s="146"/>
      <c r="B1834" s="147"/>
      <c r="C1834" s="148"/>
      <c r="D1834" s="146"/>
      <c r="E1834" s="149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</row>
    <row r="1835">
      <c r="A1835" s="146"/>
      <c r="B1835" s="147"/>
      <c r="C1835" s="148"/>
      <c r="D1835" s="146"/>
      <c r="E1835" s="149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</row>
    <row r="1836">
      <c r="A1836" s="146"/>
      <c r="B1836" s="147"/>
      <c r="C1836" s="148"/>
      <c r="D1836" s="146"/>
      <c r="E1836" s="149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</row>
    <row r="1837">
      <c r="A1837" s="146"/>
      <c r="B1837" s="147"/>
      <c r="C1837" s="148"/>
      <c r="D1837" s="146"/>
      <c r="E1837" s="149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</row>
    <row r="1838">
      <c r="A1838" s="146"/>
      <c r="B1838" s="147"/>
      <c r="C1838" s="148"/>
      <c r="D1838" s="146"/>
      <c r="E1838" s="149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</row>
    <row r="1839">
      <c r="A1839" s="146"/>
      <c r="B1839" s="147"/>
      <c r="C1839" s="148"/>
      <c r="D1839" s="146"/>
      <c r="E1839" s="149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</row>
    <row r="1840">
      <c r="A1840" s="146"/>
      <c r="B1840" s="147"/>
      <c r="C1840" s="148"/>
      <c r="D1840" s="146"/>
      <c r="E1840" s="149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</row>
    <row r="1841">
      <c r="A1841" s="146"/>
      <c r="B1841" s="147"/>
      <c r="C1841" s="148"/>
      <c r="D1841" s="146"/>
      <c r="E1841" s="149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</row>
    <row r="1842">
      <c r="A1842" s="146"/>
      <c r="B1842" s="147"/>
      <c r="C1842" s="148"/>
      <c r="D1842" s="146"/>
      <c r="E1842" s="149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</row>
    <row r="1843">
      <c r="A1843" s="146"/>
      <c r="B1843" s="147"/>
      <c r="C1843" s="148"/>
      <c r="D1843" s="146"/>
      <c r="E1843" s="149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</row>
    <row r="1844">
      <c r="A1844" s="146"/>
      <c r="B1844" s="147"/>
      <c r="C1844" s="148"/>
      <c r="D1844" s="146"/>
      <c r="E1844" s="149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</row>
    <row r="1845">
      <c r="A1845" s="146"/>
      <c r="B1845" s="147"/>
      <c r="C1845" s="148"/>
      <c r="D1845" s="146"/>
      <c r="E1845" s="149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</row>
    <row r="1846">
      <c r="A1846" s="146"/>
      <c r="B1846" s="147"/>
      <c r="C1846" s="148"/>
      <c r="D1846" s="146"/>
      <c r="E1846" s="149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</row>
    <row r="1847">
      <c r="A1847" s="146"/>
      <c r="B1847" s="147"/>
      <c r="C1847" s="148"/>
      <c r="D1847" s="146"/>
      <c r="E1847" s="149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</row>
    <row r="1848">
      <c r="A1848" s="146"/>
      <c r="B1848" s="147"/>
      <c r="C1848" s="148"/>
      <c r="D1848" s="146"/>
      <c r="E1848" s="149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</row>
    <row r="1849">
      <c r="A1849" s="146"/>
      <c r="B1849" s="147"/>
      <c r="C1849" s="148"/>
      <c r="D1849" s="146"/>
      <c r="E1849" s="149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</row>
    <row r="1850">
      <c r="A1850" s="146"/>
      <c r="B1850" s="147"/>
      <c r="C1850" s="148"/>
      <c r="D1850" s="146"/>
      <c r="E1850" s="149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</row>
    <row r="1851">
      <c r="A1851" s="146"/>
      <c r="B1851" s="147"/>
      <c r="C1851" s="148"/>
      <c r="D1851" s="146"/>
      <c r="E1851" s="149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</row>
    <row r="1852">
      <c r="A1852" s="146"/>
      <c r="B1852" s="147"/>
      <c r="C1852" s="148"/>
      <c r="D1852" s="146"/>
      <c r="E1852" s="149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</row>
    <row r="1853">
      <c r="A1853" s="146"/>
      <c r="B1853" s="147"/>
      <c r="C1853" s="148"/>
      <c r="D1853" s="146"/>
      <c r="E1853" s="149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</row>
    <row r="1854">
      <c r="A1854" s="146"/>
      <c r="B1854" s="147"/>
      <c r="C1854" s="148"/>
      <c r="D1854" s="146"/>
      <c r="E1854" s="149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</row>
    <row r="1855">
      <c r="A1855" s="146"/>
      <c r="B1855" s="147"/>
      <c r="C1855" s="148"/>
      <c r="D1855" s="146"/>
      <c r="E1855" s="149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</row>
    <row r="1856">
      <c r="A1856" s="146"/>
      <c r="B1856" s="147"/>
      <c r="C1856" s="148"/>
      <c r="D1856" s="146"/>
      <c r="E1856" s="149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</row>
    <row r="1857">
      <c r="A1857" s="146"/>
      <c r="B1857" s="147"/>
      <c r="C1857" s="148"/>
      <c r="D1857" s="146"/>
      <c r="E1857" s="149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</row>
    <row r="1858">
      <c r="A1858" s="146"/>
      <c r="B1858" s="147"/>
      <c r="C1858" s="148"/>
      <c r="D1858" s="146"/>
      <c r="E1858" s="149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</row>
    <row r="1859">
      <c r="A1859" s="146"/>
      <c r="B1859" s="147"/>
      <c r="C1859" s="148"/>
      <c r="D1859" s="146"/>
      <c r="E1859" s="149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</row>
    <row r="1860">
      <c r="A1860" s="146"/>
      <c r="B1860" s="147"/>
      <c r="C1860" s="148"/>
      <c r="D1860" s="146"/>
      <c r="E1860" s="149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</row>
    <row r="1861">
      <c r="A1861" s="146"/>
      <c r="B1861" s="147"/>
      <c r="C1861" s="148"/>
      <c r="D1861" s="146"/>
      <c r="E1861" s="149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</row>
    <row r="1862">
      <c r="A1862" s="146"/>
      <c r="B1862" s="147"/>
      <c r="C1862" s="148"/>
      <c r="D1862" s="146"/>
      <c r="E1862" s="149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</row>
    <row r="1863">
      <c r="A1863" s="146"/>
      <c r="B1863" s="147"/>
      <c r="C1863" s="148"/>
      <c r="D1863" s="146"/>
      <c r="E1863" s="149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</row>
    <row r="1864">
      <c r="A1864" s="146"/>
      <c r="B1864" s="147"/>
      <c r="C1864" s="148"/>
      <c r="D1864" s="146"/>
      <c r="E1864" s="149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</row>
    <row r="1865">
      <c r="A1865" s="146"/>
      <c r="B1865" s="147"/>
      <c r="C1865" s="148"/>
      <c r="D1865" s="146"/>
      <c r="E1865" s="149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</row>
    <row r="1866">
      <c r="A1866" s="146"/>
      <c r="B1866" s="147"/>
      <c r="C1866" s="148"/>
      <c r="D1866" s="146"/>
      <c r="E1866" s="149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</row>
    <row r="1867">
      <c r="A1867" s="146"/>
      <c r="B1867" s="147"/>
      <c r="C1867" s="148"/>
      <c r="D1867" s="146"/>
      <c r="E1867" s="149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</row>
    <row r="1868">
      <c r="A1868" s="146"/>
      <c r="B1868" s="147"/>
      <c r="C1868" s="148"/>
      <c r="D1868" s="146"/>
      <c r="E1868" s="149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</row>
    <row r="1869">
      <c r="A1869" s="146"/>
      <c r="B1869" s="147"/>
      <c r="C1869" s="148"/>
      <c r="D1869" s="146"/>
      <c r="E1869" s="149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</row>
    <row r="1870">
      <c r="A1870" s="146"/>
      <c r="B1870" s="147"/>
      <c r="C1870" s="148"/>
      <c r="D1870" s="146"/>
      <c r="E1870" s="149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</row>
    <row r="1871">
      <c r="A1871" s="146"/>
      <c r="B1871" s="147"/>
      <c r="C1871" s="148"/>
      <c r="D1871" s="146"/>
      <c r="E1871" s="149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</row>
    <row r="1872">
      <c r="A1872" s="146"/>
      <c r="B1872" s="147"/>
      <c r="C1872" s="148"/>
      <c r="D1872" s="146"/>
      <c r="E1872" s="149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</row>
    <row r="1873">
      <c r="A1873" s="146"/>
      <c r="B1873" s="147"/>
      <c r="C1873" s="148"/>
      <c r="D1873" s="146"/>
      <c r="E1873" s="149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</row>
    <row r="1874">
      <c r="A1874" s="146"/>
      <c r="B1874" s="147"/>
      <c r="C1874" s="148"/>
      <c r="D1874" s="146"/>
      <c r="E1874" s="149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</row>
    <row r="1875">
      <c r="A1875" s="146"/>
      <c r="B1875" s="147"/>
      <c r="C1875" s="148"/>
      <c r="D1875" s="146"/>
      <c r="E1875" s="149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</row>
    <row r="1876">
      <c r="A1876" s="146"/>
      <c r="B1876" s="147"/>
      <c r="C1876" s="148"/>
      <c r="D1876" s="146"/>
      <c r="E1876" s="149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</row>
    <row r="1877">
      <c r="A1877" s="146"/>
      <c r="B1877" s="147"/>
      <c r="C1877" s="148"/>
      <c r="D1877" s="146"/>
      <c r="E1877" s="149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</row>
    <row r="1878">
      <c r="A1878" s="146"/>
      <c r="B1878" s="147"/>
      <c r="C1878" s="148"/>
      <c r="D1878" s="146"/>
      <c r="E1878" s="149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</row>
    <row r="1879">
      <c r="A1879" s="146"/>
      <c r="B1879" s="147"/>
      <c r="C1879" s="148"/>
      <c r="D1879" s="146"/>
      <c r="E1879" s="149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</row>
    <row r="1880">
      <c r="A1880" s="146"/>
      <c r="B1880" s="147"/>
      <c r="C1880" s="148"/>
      <c r="D1880" s="146"/>
      <c r="E1880" s="149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</row>
    <row r="1881">
      <c r="A1881" s="146"/>
      <c r="B1881" s="147"/>
      <c r="C1881" s="148"/>
      <c r="D1881" s="146"/>
      <c r="E1881" s="149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</row>
    <row r="1882">
      <c r="A1882" s="146"/>
      <c r="B1882" s="147"/>
      <c r="C1882" s="148"/>
      <c r="D1882" s="146"/>
      <c r="E1882" s="149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</row>
    <row r="1883">
      <c r="A1883" s="146"/>
      <c r="B1883" s="147"/>
      <c r="C1883" s="148"/>
      <c r="D1883" s="146"/>
      <c r="E1883" s="149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</row>
    <row r="1884">
      <c r="A1884" s="146"/>
      <c r="B1884" s="147"/>
      <c r="C1884" s="148"/>
      <c r="D1884" s="146"/>
      <c r="E1884" s="149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</row>
    <row r="1885">
      <c r="A1885" s="146"/>
      <c r="B1885" s="147"/>
      <c r="C1885" s="148"/>
      <c r="D1885" s="146"/>
      <c r="E1885" s="149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</row>
    <row r="1886">
      <c r="A1886" s="146"/>
      <c r="B1886" s="147"/>
      <c r="C1886" s="148"/>
      <c r="D1886" s="146"/>
      <c r="E1886" s="149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</row>
    <row r="1887">
      <c r="A1887" s="146"/>
      <c r="B1887" s="147"/>
      <c r="C1887" s="148"/>
      <c r="D1887" s="146"/>
      <c r="E1887" s="149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</row>
    <row r="1888">
      <c r="A1888" s="146"/>
      <c r="B1888" s="147"/>
      <c r="C1888" s="148"/>
      <c r="D1888" s="146"/>
      <c r="E1888" s="149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</row>
    <row r="1889">
      <c r="A1889" s="146"/>
      <c r="B1889" s="147"/>
      <c r="C1889" s="148"/>
      <c r="D1889" s="146"/>
      <c r="E1889" s="149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</row>
    <row r="1890">
      <c r="A1890" s="146"/>
      <c r="B1890" s="147"/>
      <c r="C1890" s="148"/>
      <c r="D1890" s="146"/>
      <c r="E1890" s="149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</row>
    <row r="1891">
      <c r="A1891" s="146"/>
      <c r="B1891" s="147"/>
      <c r="C1891" s="148"/>
      <c r="D1891" s="146"/>
      <c r="E1891" s="149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</row>
    <row r="1892">
      <c r="A1892" s="146"/>
      <c r="B1892" s="147"/>
      <c r="C1892" s="148"/>
      <c r="D1892" s="146"/>
      <c r="E1892" s="149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</row>
    <row r="1893">
      <c r="A1893" s="146"/>
      <c r="B1893" s="147"/>
      <c r="C1893" s="148"/>
      <c r="D1893" s="146"/>
      <c r="E1893" s="149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</row>
    <row r="1894">
      <c r="A1894" s="146"/>
      <c r="B1894" s="147"/>
      <c r="C1894" s="148"/>
      <c r="D1894" s="146"/>
      <c r="E1894" s="149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</row>
    <row r="1895">
      <c r="A1895" s="146"/>
      <c r="B1895" s="147"/>
      <c r="C1895" s="148"/>
      <c r="D1895" s="146"/>
      <c r="E1895" s="149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</row>
    <row r="1896">
      <c r="A1896" s="146"/>
      <c r="B1896" s="147"/>
      <c r="C1896" s="148"/>
      <c r="D1896" s="146"/>
      <c r="E1896" s="149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</row>
    <row r="1897">
      <c r="A1897" s="146"/>
      <c r="B1897" s="147"/>
      <c r="C1897" s="148"/>
      <c r="D1897" s="146"/>
      <c r="E1897" s="149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</row>
    <row r="1898">
      <c r="A1898" s="146"/>
      <c r="B1898" s="147"/>
      <c r="C1898" s="148"/>
      <c r="D1898" s="146"/>
      <c r="E1898" s="149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</row>
    <row r="1899">
      <c r="A1899" s="146"/>
      <c r="B1899" s="147"/>
      <c r="C1899" s="148"/>
      <c r="D1899" s="146"/>
      <c r="E1899" s="149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</row>
    <row r="1900">
      <c r="A1900" s="146"/>
      <c r="B1900" s="147"/>
      <c r="C1900" s="148"/>
      <c r="D1900" s="146"/>
      <c r="E1900" s="149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</row>
    <row r="1901">
      <c r="A1901" s="146"/>
      <c r="B1901" s="147"/>
      <c r="C1901" s="148"/>
      <c r="D1901" s="146"/>
      <c r="E1901" s="149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</row>
    <row r="1902">
      <c r="A1902" s="146"/>
      <c r="B1902" s="147"/>
      <c r="C1902" s="148"/>
      <c r="D1902" s="146"/>
      <c r="E1902" s="149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</row>
    <row r="1903">
      <c r="A1903" s="146"/>
      <c r="B1903" s="147"/>
      <c r="C1903" s="148"/>
      <c r="D1903" s="146"/>
      <c r="E1903" s="149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</row>
    <row r="1904">
      <c r="A1904" s="146"/>
      <c r="B1904" s="147"/>
      <c r="C1904" s="148"/>
      <c r="D1904" s="146"/>
      <c r="E1904" s="149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</row>
    <row r="1905">
      <c r="A1905" s="146"/>
      <c r="B1905" s="147"/>
      <c r="C1905" s="148"/>
      <c r="D1905" s="146"/>
      <c r="E1905" s="149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</row>
    <row r="1906">
      <c r="A1906" s="146"/>
      <c r="B1906" s="147"/>
      <c r="C1906" s="148"/>
      <c r="D1906" s="146"/>
      <c r="E1906" s="149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</row>
    <row r="1907">
      <c r="A1907" s="146"/>
      <c r="B1907" s="147"/>
      <c r="C1907" s="148"/>
      <c r="D1907" s="146"/>
      <c r="E1907" s="149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</row>
    <row r="1908">
      <c r="A1908" s="146"/>
      <c r="B1908" s="147"/>
      <c r="C1908" s="148"/>
      <c r="D1908" s="146"/>
      <c r="E1908" s="149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</row>
    <row r="1909">
      <c r="A1909" s="146"/>
      <c r="B1909" s="147"/>
      <c r="C1909" s="148"/>
      <c r="D1909" s="146"/>
      <c r="E1909" s="149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</row>
    <row r="1910">
      <c r="A1910" s="146"/>
      <c r="B1910" s="147"/>
      <c r="C1910" s="148"/>
      <c r="D1910" s="146"/>
      <c r="E1910" s="149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</row>
    <row r="1911">
      <c r="A1911" s="146"/>
      <c r="B1911" s="147"/>
      <c r="C1911" s="148"/>
      <c r="D1911" s="146"/>
      <c r="E1911" s="149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</row>
    <row r="1912">
      <c r="A1912" s="146"/>
      <c r="B1912" s="147"/>
      <c r="C1912" s="148"/>
      <c r="D1912" s="146"/>
      <c r="E1912" s="149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</row>
    <row r="1913">
      <c r="A1913" s="146"/>
      <c r="B1913" s="147"/>
      <c r="C1913" s="148"/>
      <c r="D1913" s="146"/>
      <c r="E1913" s="149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</row>
    <row r="1914">
      <c r="A1914" s="146"/>
      <c r="B1914" s="147"/>
      <c r="C1914" s="148"/>
      <c r="D1914" s="146"/>
      <c r="E1914" s="149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</row>
    <row r="1915">
      <c r="A1915" s="146"/>
      <c r="B1915" s="147"/>
      <c r="C1915" s="148"/>
      <c r="D1915" s="146"/>
      <c r="E1915" s="149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</row>
    <row r="1916">
      <c r="A1916" s="146"/>
      <c r="B1916" s="147"/>
      <c r="C1916" s="148"/>
      <c r="D1916" s="146"/>
      <c r="E1916" s="149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</row>
    <row r="1917">
      <c r="A1917" s="146"/>
      <c r="B1917" s="147"/>
      <c r="C1917" s="148"/>
      <c r="D1917" s="146"/>
      <c r="E1917" s="149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</row>
    <row r="1918">
      <c r="A1918" s="146"/>
      <c r="B1918" s="147"/>
      <c r="C1918" s="148"/>
      <c r="D1918" s="146"/>
      <c r="E1918" s="149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</row>
    <row r="1919">
      <c r="A1919" s="146"/>
      <c r="B1919" s="147"/>
      <c r="C1919" s="148"/>
      <c r="D1919" s="146"/>
      <c r="E1919" s="149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</row>
    <row r="1920">
      <c r="A1920" s="146"/>
      <c r="B1920" s="147"/>
      <c r="C1920" s="148"/>
      <c r="D1920" s="146"/>
      <c r="E1920" s="149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</row>
    <row r="1921">
      <c r="A1921" s="146"/>
      <c r="B1921" s="147"/>
      <c r="C1921" s="148"/>
      <c r="D1921" s="146"/>
      <c r="E1921" s="149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</row>
    <row r="1922">
      <c r="A1922" s="146"/>
      <c r="B1922" s="147"/>
      <c r="C1922" s="148"/>
      <c r="D1922" s="146"/>
      <c r="E1922" s="149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</row>
    <row r="1923">
      <c r="A1923" s="146"/>
      <c r="B1923" s="147"/>
      <c r="C1923" s="148"/>
      <c r="D1923" s="146"/>
      <c r="E1923" s="149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</row>
    <row r="1924">
      <c r="A1924" s="146"/>
      <c r="B1924" s="147"/>
      <c r="C1924" s="148"/>
      <c r="D1924" s="146"/>
      <c r="E1924" s="149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</row>
    <row r="1925">
      <c r="A1925" s="146"/>
      <c r="B1925" s="147"/>
      <c r="C1925" s="148"/>
      <c r="D1925" s="146"/>
      <c r="E1925" s="149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</row>
    <row r="1926">
      <c r="A1926" s="146"/>
      <c r="B1926" s="147"/>
      <c r="C1926" s="148"/>
      <c r="D1926" s="146"/>
      <c r="E1926" s="149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</row>
    <row r="1927">
      <c r="A1927" s="146"/>
      <c r="B1927" s="147"/>
      <c r="C1927" s="148"/>
      <c r="D1927" s="146"/>
      <c r="E1927" s="149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</row>
    <row r="1928">
      <c r="A1928" s="146"/>
      <c r="B1928" s="147"/>
      <c r="C1928" s="148"/>
      <c r="D1928" s="146"/>
      <c r="E1928" s="149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</row>
    <row r="1929">
      <c r="A1929" s="146"/>
      <c r="B1929" s="147"/>
      <c r="C1929" s="148"/>
      <c r="D1929" s="146"/>
      <c r="E1929" s="149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</row>
    <row r="1930">
      <c r="A1930" s="146"/>
      <c r="B1930" s="147"/>
      <c r="C1930" s="148"/>
      <c r="D1930" s="146"/>
      <c r="E1930" s="149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</row>
    <row r="1931">
      <c r="A1931" s="146"/>
      <c r="B1931" s="147"/>
      <c r="C1931" s="148"/>
      <c r="D1931" s="146"/>
      <c r="E1931" s="149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</row>
    <row r="1932">
      <c r="A1932" s="146"/>
      <c r="B1932" s="147"/>
      <c r="C1932" s="148"/>
      <c r="D1932" s="146"/>
      <c r="E1932" s="149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</row>
    <row r="1933">
      <c r="A1933" s="146"/>
      <c r="B1933" s="147"/>
      <c r="C1933" s="148"/>
      <c r="D1933" s="146"/>
      <c r="E1933" s="149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</row>
    <row r="1934">
      <c r="A1934" s="146"/>
      <c r="B1934" s="147"/>
      <c r="C1934" s="148"/>
      <c r="D1934" s="146"/>
      <c r="E1934" s="149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</row>
    <row r="1935">
      <c r="A1935" s="146"/>
      <c r="B1935" s="147"/>
      <c r="C1935" s="148"/>
      <c r="D1935" s="146"/>
      <c r="E1935" s="149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</row>
    <row r="1936">
      <c r="A1936" s="146"/>
      <c r="B1936" s="147"/>
      <c r="C1936" s="148"/>
      <c r="D1936" s="146"/>
      <c r="E1936" s="149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</row>
    <row r="1937">
      <c r="A1937" s="146"/>
      <c r="B1937" s="147"/>
      <c r="C1937" s="148"/>
      <c r="D1937" s="146"/>
      <c r="E1937" s="149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</row>
    <row r="1938">
      <c r="A1938" s="146"/>
      <c r="B1938" s="147"/>
      <c r="C1938" s="148"/>
      <c r="D1938" s="146"/>
      <c r="E1938" s="149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</row>
    <row r="1939">
      <c r="A1939" s="146"/>
      <c r="B1939" s="147"/>
      <c r="C1939" s="148"/>
      <c r="D1939" s="146"/>
      <c r="E1939" s="149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</row>
    <row r="1940">
      <c r="A1940" s="146"/>
      <c r="B1940" s="147"/>
      <c r="C1940" s="148"/>
      <c r="D1940" s="146"/>
      <c r="E1940" s="149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</row>
    <row r="1941">
      <c r="A1941" s="146"/>
      <c r="B1941" s="147"/>
      <c r="C1941" s="148"/>
      <c r="D1941" s="146"/>
      <c r="E1941" s="149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</row>
    <row r="1942">
      <c r="A1942" s="146"/>
      <c r="B1942" s="147"/>
      <c r="C1942" s="148"/>
      <c r="D1942" s="146"/>
      <c r="E1942" s="149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</row>
    <row r="1943">
      <c r="A1943" s="146"/>
      <c r="B1943" s="147"/>
      <c r="C1943" s="148"/>
      <c r="D1943" s="146"/>
      <c r="E1943" s="149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</row>
    <row r="1944">
      <c r="A1944" s="146"/>
      <c r="B1944" s="147"/>
      <c r="C1944" s="148"/>
      <c r="D1944" s="146"/>
      <c r="E1944" s="149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</row>
    <row r="1945">
      <c r="A1945" s="146"/>
      <c r="B1945" s="147"/>
      <c r="C1945" s="148"/>
      <c r="D1945" s="146"/>
      <c r="E1945" s="149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</row>
    <row r="1946">
      <c r="A1946" s="146"/>
      <c r="B1946" s="147"/>
      <c r="C1946" s="148"/>
      <c r="D1946" s="146"/>
      <c r="E1946" s="149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</row>
    <row r="1947">
      <c r="A1947" s="146"/>
      <c r="B1947" s="147"/>
      <c r="C1947" s="148"/>
      <c r="D1947" s="146"/>
      <c r="E1947" s="149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</row>
    <row r="1948">
      <c r="A1948" s="146"/>
      <c r="B1948" s="147"/>
      <c r="C1948" s="148"/>
      <c r="D1948" s="146"/>
      <c r="E1948" s="149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</row>
    <row r="1949">
      <c r="A1949" s="146"/>
      <c r="B1949" s="147"/>
      <c r="C1949" s="148"/>
      <c r="D1949" s="146"/>
      <c r="E1949" s="149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</row>
    <row r="1950">
      <c r="A1950" s="146"/>
      <c r="B1950" s="147"/>
      <c r="C1950" s="148"/>
      <c r="D1950" s="146"/>
      <c r="E1950" s="149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</row>
    <row r="1951">
      <c r="A1951" s="146"/>
      <c r="B1951" s="147"/>
      <c r="C1951" s="148"/>
      <c r="D1951" s="146"/>
      <c r="E1951" s="149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</row>
    <row r="1952">
      <c r="A1952" s="146"/>
      <c r="B1952" s="147"/>
      <c r="C1952" s="148"/>
      <c r="D1952" s="146"/>
      <c r="E1952" s="149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</row>
    <row r="1953">
      <c r="A1953" s="146"/>
      <c r="B1953" s="147"/>
      <c r="C1953" s="148"/>
      <c r="D1953" s="146"/>
      <c r="E1953" s="149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</row>
    <row r="1954">
      <c r="A1954" s="146"/>
      <c r="B1954" s="147"/>
      <c r="C1954" s="148"/>
      <c r="D1954" s="146"/>
      <c r="E1954" s="149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</row>
    <row r="1955">
      <c r="A1955" s="146"/>
      <c r="B1955" s="147"/>
      <c r="C1955" s="148"/>
      <c r="D1955" s="146"/>
      <c r="E1955" s="149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</row>
    <row r="1956">
      <c r="A1956" s="146"/>
      <c r="B1956" s="147"/>
      <c r="C1956" s="148"/>
      <c r="D1956" s="146"/>
      <c r="E1956" s="149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</row>
    <row r="1957">
      <c r="A1957" s="146"/>
      <c r="B1957" s="147"/>
      <c r="C1957" s="148"/>
      <c r="D1957" s="146"/>
      <c r="E1957" s="149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</row>
    <row r="1958">
      <c r="A1958" s="146"/>
      <c r="B1958" s="147"/>
      <c r="C1958" s="148"/>
      <c r="D1958" s="146"/>
      <c r="E1958" s="149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</row>
    <row r="1959">
      <c r="A1959" s="146"/>
      <c r="B1959" s="147"/>
      <c r="C1959" s="148"/>
      <c r="D1959" s="146"/>
      <c r="E1959" s="149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</row>
    <row r="1960">
      <c r="A1960" s="146"/>
      <c r="B1960" s="147"/>
      <c r="C1960" s="148"/>
      <c r="D1960" s="146"/>
      <c r="E1960" s="149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</row>
    <row r="1961">
      <c r="A1961" s="146"/>
      <c r="B1961" s="147"/>
      <c r="C1961" s="148"/>
      <c r="D1961" s="146"/>
      <c r="E1961" s="149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</row>
    <row r="1962">
      <c r="A1962" s="146"/>
      <c r="B1962" s="147"/>
      <c r="C1962" s="148"/>
      <c r="D1962" s="146"/>
      <c r="E1962" s="149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</row>
    <row r="1963">
      <c r="A1963" s="146"/>
      <c r="B1963" s="147"/>
      <c r="C1963" s="148"/>
      <c r="D1963" s="146"/>
      <c r="E1963" s="149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</row>
    <row r="1964">
      <c r="A1964" s="146"/>
      <c r="B1964" s="147"/>
      <c r="C1964" s="148"/>
      <c r="D1964" s="146"/>
      <c r="E1964" s="149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</row>
    <row r="1965">
      <c r="A1965" s="146"/>
      <c r="B1965" s="147"/>
      <c r="C1965" s="148"/>
      <c r="D1965" s="146"/>
      <c r="E1965" s="149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</row>
    <row r="1966">
      <c r="A1966" s="146"/>
      <c r="B1966" s="147"/>
      <c r="C1966" s="148"/>
      <c r="D1966" s="146"/>
      <c r="E1966" s="149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</row>
    <row r="1967">
      <c r="A1967" s="146"/>
      <c r="B1967" s="147"/>
      <c r="C1967" s="148"/>
      <c r="D1967" s="146"/>
      <c r="E1967" s="149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</row>
    <row r="1968">
      <c r="A1968" s="146"/>
      <c r="B1968" s="147"/>
      <c r="C1968" s="148"/>
      <c r="D1968" s="146"/>
      <c r="E1968" s="149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</row>
    <row r="1969">
      <c r="A1969" s="146"/>
      <c r="B1969" s="147"/>
      <c r="C1969" s="148"/>
      <c r="D1969" s="146"/>
      <c r="E1969" s="149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</row>
    <row r="1970">
      <c r="A1970" s="146"/>
      <c r="B1970" s="147"/>
      <c r="C1970" s="148"/>
      <c r="D1970" s="146"/>
      <c r="E1970" s="149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</row>
    <row r="1971">
      <c r="A1971" s="146"/>
      <c r="B1971" s="147"/>
      <c r="C1971" s="148"/>
      <c r="D1971" s="146"/>
      <c r="E1971" s="149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</row>
    <row r="1972">
      <c r="A1972" s="146"/>
      <c r="B1972" s="147"/>
      <c r="C1972" s="148"/>
      <c r="D1972" s="146"/>
      <c r="E1972" s="149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</row>
    <row r="1973">
      <c r="A1973" s="146"/>
      <c r="B1973" s="147"/>
      <c r="C1973" s="148"/>
      <c r="D1973" s="146"/>
      <c r="E1973" s="149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</row>
    <row r="1974">
      <c r="A1974" s="146"/>
      <c r="B1974" s="147"/>
      <c r="C1974" s="148"/>
      <c r="D1974" s="146"/>
      <c r="E1974" s="149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</row>
    <row r="1975">
      <c r="A1975" s="146"/>
      <c r="B1975" s="147"/>
      <c r="C1975" s="148"/>
      <c r="D1975" s="146"/>
      <c r="E1975" s="149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</row>
    <row r="1976">
      <c r="A1976" s="146"/>
      <c r="B1976" s="147"/>
      <c r="C1976" s="148"/>
      <c r="D1976" s="146"/>
      <c r="E1976" s="149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</row>
    <row r="1977">
      <c r="A1977" s="146"/>
      <c r="B1977" s="147"/>
      <c r="C1977" s="148"/>
      <c r="D1977" s="146"/>
      <c r="E1977" s="149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</row>
    <row r="1978">
      <c r="A1978" s="146"/>
      <c r="B1978" s="147"/>
      <c r="C1978" s="148"/>
      <c r="D1978" s="146"/>
      <c r="E1978" s="149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</row>
    <row r="1979">
      <c r="A1979" s="146"/>
      <c r="B1979" s="147"/>
      <c r="C1979" s="148"/>
      <c r="D1979" s="146"/>
      <c r="E1979" s="149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</row>
    <row r="1980">
      <c r="A1980" s="146"/>
      <c r="B1980" s="147"/>
      <c r="C1980" s="148"/>
      <c r="D1980" s="146"/>
      <c r="E1980" s="149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</row>
    <row r="1981">
      <c r="A1981" s="146"/>
      <c r="B1981" s="147"/>
      <c r="C1981" s="148"/>
      <c r="D1981" s="146"/>
      <c r="E1981" s="149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</row>
    <row r="1982">
      <c r="A1982" s="146"/>
      <c r="B1982" s="147"/>
      <c r="C1982" s="148"/>
      <c r="D1982" s="146"/>
      <c r="E1982" s="149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</row>
    <row r="1983">
      <c r="A1983" s="146"/>
      <c r="B1983" s="147"/>
      <c r="C1983" s="148"/>
      <c r="D1983" s="146"/>
      <c r="E1983" s="149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</row>
    <row r="1984">
      <c r="A1984" s="146"/>
      <c r="B1984" s="147"/>
      <c r="C1984" s="148"/>
      <c r="D1984" s="146"/>
      <c r="E1984" s="149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</row>
    <row r="1985">
      <c r="A1985" s="146"/>
      <c r="B1985" s="147"/>
      <c r="C1985" s="148"/>
      <c r="D1985" s="146"/>
      <c r="E1985" s="149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</row>
    <row r="1986">
      <c r="A1986" s="146"/>
      <c r="B1986" s="147"/>
      <c r="C1986" s="148"/>
      <c r="D1986" s="146"/>
      <c r="E1986" s="149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</row>
    <row r="1987">
      <c r="A1987" s="146"/>
      <c r="B1987" s="147"/>
      <c r="C1987" s="148"/>
      <c r="D1987" s="146"/>
      <c r="E1987" s="149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</row>
    <row r="1988">
      <c r="A1988" s="146"/>
      <c r="B1988" s="147"/>
      <c r="C1988" s="148"/>
      <c r="D1988" s="146"/>
      <c r="E1988" s="149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</row>
    <row r="1989">
      <c r="A1989" s="146"/>
      <c r="B1989" s="147"/>
      <c r="C1989" s="148"/>
      <c r="D1989" s="146"/>
      <c r="E1989" s="149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</row>
    <row r="1990">
      <c r="A1990" s="146"/>
      <c r="B1990" s="147"/>
      <c r="C1990" s="148"/>
      <c r="D1990" s="146"/>
      <c r="E1990" s="149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</row>
    <row r="1991">
      <c r="A1991" s="146"/>
      <c r="B1991" s="147"/>
      <c r="C1991" s="148"/>
      <c r="D1991" s="146"/>
      <c r="E1991" s="149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</row>
    <row r="1992">
      <c r="A1992" s="146"/>
      <c r="B1992" s="147"/>
      <c r="C1992" s="148"/>
      <c r="D1992" s="146"/>
      <c r="E1992" s="149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</row>
    <row r="1993">
      <c r="A1993" s="146"/>
      <c r="B1993" s="147"/>
      <c r="C1993" s="148"/>
      <c r="D1993" s="146"/>
      <c r="E1993" s="149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</row>
    <row r="1994">
      <c r="A1994" s="146"/>
      <c r="B1994" s="147"/>
      <c r="C1994" s="148"/>
      <c r="D1994" s="146"/>
      <c r="E1994" s="149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</row>
    <row r="1995">
      <c r="A1995" s="146"/>
      <c r="B1995" s="147"/>
      <c r="C1995" s="148"/>
      <c r="D1995" s="146"/>
      <c r="E1995" s="149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</row>
    <row r="1996">
      <c r="A1996" s="146"/>
      <c r="B1996" s="147"/>
      <c r="C1996" s="148"/>
      <c r="D1996" s="146"/>
      <c r="E1996" s="149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</row>
    <row r="1997">
      <c r="A1997" s="146"/>
      <c r="B1997" s="147"/>
      <c r="C1997" s="148"/>
      <c r="D1997" s="146"/>
      <c r="E1997" s="149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</row>
    <row r="1998">
      <c r="A1998" s="146"/>
      <c r="B1998" s="147"/>
      <c r="C1998" s="148"/>
      <c r="D1998" s="146"/>
      <c r="E1998" s="149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</row>
    <row r="1999">
      <c r="A1999" s="146"/>
      <c r="B1999" s="147"/>
      <c r="C1999" s="148"/>
      <c r="D1999" s="146"/>
      <c r="E1999" s="149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</row>
    <row r="2000">
      <c r="A2000" s="146"/>
      <c r="B2000" s="147"/>
      <c r="C2000" s="148"/>
      <c r="D2000" s="146"/>
      <c r="E2000" s="149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</row>
    <row r="2001">
      <c r="A2001" s="146"/>
      <c r="B2001" s="147"/>
      <c r="C2001" s="148"/>
      <c r="D2001" s="146"/>
      <c r="E2001" s="149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</row>
    <row r="2002">
      <c r="A2002" s="146"/>
      <c r="B2002" s="147"/>
      <c r="C2002" s="148"/>
      <c r="D2002" s="146"/>
      <c r="E2002" s="149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</row>
    <row r="2003">
      <c r="A2003" s="146"/>
      <c r="B2003" s="147"/>
      <c r="C2003" s="148"/>
      <c r="D2003" s="146"/>
      <c r="E2003" s="149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</row>
    <row r="2004">
      <c r="A2004" s="146"/>
      <c r="B2004" s="147"/>
      <c r="C2004" s="148"/>
      <c r="D2004" s="146"/>
      <c r="E2004" s="149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</row>
    <row r="2005">
      <c r="A2005" s="146"/>
      <c r="B2005" s="147"/>
      <c r="C2005" s="148"/>
      <c r="D2005" s="146"/>
      <c r="E2005" s="149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</row>
    <row r="2006">
      <c r="A2006" s="146"/>
      <c r="B2006" s="147"/>
      <c r="C2006" s="148"/>
      <c r="D2006" s="146"/>
      <c r="E2006" s="149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</row>
    <row r="2007">
      <c r="A2007" s="146"/>
      <c r="B2007" s="147"/>
      <c r="C2007" s="148"/>
      <c r="D2007" s="146"/>
      <c r="E2007" s="149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</row>
    <row r="2008">
      <c r="A2008" s="146"/>
      <c r="B2008" s="147"/>
      <c r="C2008" s="148"/>
      <c r="D2008" s="146"/>
      <c r="E2008" s="149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</row>
    <row r="2009">
      <c r="A2009" s="146"/>
      <c r="B2009" s="147"/>
      <c r="C2009" s="148"/>
      <c r="D2009" s="146"/>
      <c r="E2009" s="149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</row>
    <row r="2010">
      <c r="A2010" s="146"/>
      <c r="B2010" s="147"/>
      <c r="C2010" s="148"/>
      <c r="D2010" s="146"/>
      <c r="E2010" s="149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</row>
    <row r="2011">
      <c r="A2011" s="146"/>
      <c r="B2011" s="147"/>
      <c r="C2011" s="148"/>
      <c r="D2011" s="146"/>
      <c r="E2011" s="149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</row>
    <row r="2012">
      <c r="A2012" s="146"/>
      <c r="B2012" s="147"/>
      <c r="C2012" s="148"/>
      <c r="D2012" s="146"/>
      <c r="E2012" s="149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</row>
    <row r="2013">
      <c r="A2013" s="146"/>
      <c r="B2013" s="147"/>
      <c r="C2013" s="148"/>
      <c r="D2013" s="146"/>
      <c r="E2013" s="149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</row>
    <row r="2014">
      <c r="A2014" s="146"/>
      <c r="B2014" s="147"/>
      <c r="C2014" s="148"/>
      <c r="D2014" s="146"/>
      <c r="E2014" s="149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</row>
    <row r="2015">
      <c r="A2015" s="146"/>
      <c r="B2015" s="147"/>
      <c r="C2015" s="148"/>
      <c r="D2015" s="146"/>
      <c r="E2015" s="149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</row>
    <row r="2016">
      <c r="A2016" s="146"/>
      <c r="B2016" s="147"/>
      <c r="C2016" s="148"/>
      <c r="D2016" s="146"/>
      <c r="E2016" s="149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</row>
    <row r="2017">
      <c r="A2017" s="146"/>
      <c r="B2017" s="147"/>
      <c r="C2017" s="148"/>
      <c r="D2017" s="146"/>
      <c r="E2017" s="149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</row>
    <row r="2018">
      <c r="A2018" s="146"/>
      <c r="B2018" s="147"/>
      <c r="C2018" s="148"/>
      <c r="D2018" s="146"/>
      <c r="E2018" s="149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</row>
    <row r="2019">
      <c r="A2019" s="146"/>
      <c r="B2019" s="147"/>
      <c r="C2019" s="148"/>
      <c r="D2019" s="146"/>
      <c r="E2019" s="149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</row>
    <row r="2020">
      <c r="A2020" s="146"/>
      <c r="B2020" s="147"/>
      <c r="C2020" s="148"/>
      <c r="D2020" s="146"/>
      <c r="E2020" s="149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</row>
    <row r="2021">
      <c r="A2021" s="146"/>
      <c r="B2021" s="147"/>
      <c r="C2021" s="148"/>
      <c r="D2021" s="146"/>
      <c r="E2021" s="149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</row>
    <row r="2022">
      <c r="A2022" s="146"/>
      <c r="B2022" s="147"/>
      <c r="C2022" s="148"/>
      <c r="D2022" s="146"/>
      <c r="E2022" s="149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</row>
    <row r="2023">
      <c r="A2023" s="146"/>
      <c r="B2023" s="147"/>
      <c r="C2023" s="148"/>
      <c r="D2023" s="146"/>
      <c r="E2023" s="149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</row>
    <row r="2024">
      <c r="A2024" s="146"/>
      <c r="B2024" s="147"/>
      <c r="C2024" s="148"/>
      <c r="D2024" s="146"/>
      <c r="E2024" s="149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</row>
    <row r="2025">
      <c r="A2025" s="146"/>
      <c r="B2025" s="147"/>
      <c r="C2025" s="148"/>
      <c r="D2025" s="146"/>
      <c r="E2025" s="149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</row>
    <row r="2026">
      <c r="A2026" s="146"/>
      <c r="B2026" s="147"/>
      <c r="C2026" s="148"/>
      <c r="D2026" s="146"/>
      <c r="E2026" s="149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</row>
    <row r="2027">
      <c r="A2027" s="146"/>
      <c r="B2027" s="147"/>
      <c r="C2027" s="148"/>
      <c r="D2027" s="146"/>
      <c r="E2027" s="149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</row>
    <row r="2028">
      <c r="A2028" s="146"/>
      <c r="B2028" s="147"/>
      <c r="C2028" s="148"/>
      <c r="D2028" s="146"/>
      <c r="E2028" s="149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</row>
    <row r="2029">
      <c r="A2029" s="146"/>
      <c r="B2029" s="147"/>
      <c r="C2029" s="148"/>
      <c r="D2029" s="146"/>
      <c r="E2029" s="149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</row>
    <row r="2030">
      <c r="A2030" s="146"/>
      <c r="B2030" s="147"/>
      <c r="C2030" s="148"/>
      <c r="D2030" s="146"/>
      <c r="E2030" s="149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</row>
    <row r="2031">
      <c r="A2031" s="146"/>
      <c r="B2031" s="147"/>
      <c r="C2031" s="148"/>
      <c r="D2031" s="146"/>
      <c r="E2031" s="149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</row>
    <row r="2032">
      <c r="A2032" s="146"/>
      <c r="B2032" s="147"/>
      <c r="C2032" s="148"/>
      <c r="D2032" s="146"/>
      <c r="E2032" s="149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</row>
    <row r="2033">
      <c r="A2033" s="146"/>
      <c r="B2033" s="147"/>
      <c r="C2033" s="148"/>
      <c r="D2033" s="146"/>
      <c r="E2033" s="149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</row>
    <row r="2034">
      <c r="A2034" s="146"/>
      <c r="B2034" s="147"/>
      <c r="C2034" s="148"/>
      <c r="D2034" s="146"/>
      <c r="E2034" s="149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</row>
    <row r="2035">
      <c r="A2035" s="146"/>
      <c r="B2035" s="147"/>
      <c r="C2035" s="148"/>
      <c r="D2035" s="146"/>
      <c r="E2035" s="149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</row>
    <row r="2036">
      <c r="A2036" s="146"/>
      <c r="B2036" s="147"/>
      <c r="C2036" s="148"/>
      <c r="D2036" s="146"/>
      <c r="E2036" s="149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</row>
    <row r="2037">
      <c r="A2037" s="146"/>
      <c r="B2037" s="147"/>
      <c r="C2037" s="148"/>
      <c r="D2037" s="146"/>
      <c r="E2037" s="149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</row>
    <row r="2038">
      <c r="A2038" s="146"/>
      <c r="B2038" s="147"/>
      <c r="C2038" s="148"/>
      <c r="D2038" s="146"/>
      <c r="E2038" s="149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</row>
    <row r="2039">
      <c r="A2039" s="146"/>
      <c r="B2039" s="147"/>
      <c r="C2039" s="148"/>
      <c r="D2039" s="146"/>
      <c r="E2039" s="149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</row>
    <row r="2040">
      <c r="A2040" s="146"/>
      <c r="B2040" s="147"/>
      <c r="C2040" s="148"/>
      <c r="D2040" s="146"/>
      <c r="E2040" s="149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</row>
    <row r="2041">
      <c r="A2041" s="146"/>
      <c r="B2041" s="147"/>
      <c r="C2041" s="148"/>
      <c r="D2041" s="146"/>
      <c r="E2041" s="149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</row>
    <row r="2042">
      <c r="A2042" s="146"/>
      <c r="B2042" s="147"/>
      <c r="C2042" s="148"/>
      <c r="D2042" s="146"/>
      <c r="E2042" s="149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</row>
    <row r="2043">
      <c r="A2043" s="146"/>
      <c r="B2043" s="147"/>
      <c r="C2043" s="148"/>
      <c r="D2043" s="146"/>
      <c r="E2043" s="149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</row>
    <row r="2044">
      <c r="A2044" s="146"/>
      <c r="B2044" s="147"/>
      <c r="C2044" s="148"/>
      <c r="D2044" s="146"/>
      <c r="E2044" s="149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</row>
    <row r="2045">
      <c r="A2045" s="146"/>
      <c r="B2045" s="147"/>
      <c r="C2045" s="148"/>
      <c r="D2045" s="146"/>
      <c r="E2045" s="149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</row>
    <row r="2046">
      <c r="A2046" s="146"/>
      <c r="B2046" s="147"/>
      <c r="C2046" s="148"/>
      <c r="D2046" s="146"/>
      <c r="E2046" s="149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</row>
    <row r="2047">
      <c r="A2047" s="146"/>
      <c r="B2047" s="147"/>
      <c r="C2047" s="148"/>
      <c r="D2047" s="146"/>
      <c r="E2047" s="149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</row>
    <row r="2048">
      <c r="A2048" s="146"/>
      <c r="B2048" s="147"/>
      <c r="C2048" s="148"/>
      <c r="D2048" s="146"/>
      <c r="E2048" s="149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</row>
    <row r="2049">
      <c r="A2049" s="146"/>
      <c r="B2049" s="147"/>
      <c r="C2049" s="148"/>
      <c r="D2049" s="146"/>
      <c r="E2049" s="149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</row>
    <row r="2050">
      <c r="A2050" s="146"/>
      <c r="B2050" s="147"/>
      <c r="C2050" s="148"/>
      <c r="D2050" s="146"/>
      <c r="E2050" s="149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</row>
    <row r="2051">
      <c r="A2051" s="146"/>
      <c r="B2051" s="147"/>
      <c r="C2051" s="148"/>
      <c r="D2051" s="146"/>
      <c r="E2051" s="149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</row>
    <row r="2052">
      <c r="A2052" s="146"/>
      <c r="B2052" s="147"/>
      <c r="C2052" s="148"/>
      <c r="D2052" s="146"/>
      <c r="E2052" s="149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</row>
    <row r="2053">
      <c r="A2053" s="146"/>
      <c r="B2053" s="147"/>
      <c r="C2053" s="148"/>
      <c r="D2053" s="146"/>
      <c r="E2053" s="149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</row>
    <row r="2054">
      <c r="A2054" s="146"/>
      <c r="B2054" s="147"/>
      <c r="C2054" s="148"/>
      <c r="D2054" s="146"/>
      <c r="E2054" s="149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</row>
    <row r="2055">
      <c r="A2055" s="146"/>
      <c r="B2055" s="147"/>
      <c r="C2055" s="148"/>
      <c r="D2055" s="146"/>
      <c r="E2055" s="149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</row>
    <row r="2056">
      <c r="A2056" s="146"/>
      <c r="B2056" s="147"/>
      <c r="C2056" s="148"/>
      <c r="D2056" s="146"/>
      <c r="E2056" s="149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</row>
    <row r="2057">
      <c r="A2057" s="146"/>
      <c r="B2057" s="147"/>
      <c r="C2057" s="148"/>
      <c r="D2057" s="146"/>
      <c r="E2057" s="149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</row>
    <row r="2058">
      <c r="A2058" s="146"/>
      <c r="B2058" s="147"/>
      <c r="C2058" s="148"/>
      <c r="D2058" s="146"/>
      <c r="E2058" s="149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</row>
    <row r="2059">
      <c r="A2059" s="146"/>
      <c r="B2059" s="147"/>
      <c r="C2059" s="148"/>
      <c r="D2059" s="146"/>
      <c r="E2059" s="149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</row>
    <row r="2060">
      <c r="A2060" s="146"/>
      <c r="B2060" s="147"/>
      <c r="C2060" s="148"/>
      <c r="D2060" s="146"/>
      <c r="E2060" s="149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</row>
    <row r="2061">
      <c r="A2061" s="146"/>
      <c r="B2061" s="147"/>
      <c r="C2061" s="148"/>
      <c r="D2061" s="146"/>
      <c r="E2061" s="149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</row>
    <row r="2062">
      <c r="A2062" s="146"/>
      <c r="B2062" s="147"/>
      <c r="C2062" s="148"/>
      <c r="D2062" s="146"/>
      <c r="E2062" s="149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</row>
    <row r="2063">
      <c r="A2063" s="146"/>
      <c r="B2063" s="147"/>
      <c r="C2063" s="148"/>
      <c r="D2063" s="146"/>
      <c r="E2063" s="149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</row>
    <row r="2064">
      <c r="A2064" s="146"/>
      <c r="B2064" s="147"/>
      <c r="C2064" s="148"/>
      <c r="D2064" s="146"/>
      <c r="E2064" s="149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</row>
    <row r="2065">
      <c r="A2065" s="146"/>
      <c r="B2065" s="147"/>
      <c r="C2065" s="148"/>
      <c r="D2065" s="146"/>
      <c r="E2065" s="149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</row>
    <row r="2066">
      <c r="A2066" s="146"/>
      <c r="B2066" s="147"/>
      <c r="C2066" s="148"/>
      <c r="D2066" s="146"/>
      <c r="E2066" s="149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</row>
    <row r="2067">
      <c r="A2067" s="146"/>
      <c r="B2067" s="147"/>
      <c r="C2067" s="148"/>
      <c r="D2067" s="146"/>
      <c r="E2067" s="149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</row>
    <row r="2068">
      <c r="A2068" s="146"/>
      <c r="B2068" s="147"/>
      <c r="C2068" s="148"/>
      <c r="D2068" s="146"/>
      <c r="E2068" s="149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</row>
    <row r="2069">
      <c r="A2069" s="146"/>
      <c r="B2069" s="147"/>
      <c r="C2069" s="148"/>
      <c r="D2069" s="146"/>
      <c r="E2069" s="149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</row>
    <row r="2070">
      <c r="A2070" s="146"/>
      <c r="B2070" s="147"/>
      <c r="C2070" s="148"/>
      <c r="D2070" s="146"/>
      <c r="E2070" s="149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</row>
    <row r="2071">
      <c r="A2071" s="146"/>
      <c r="B2071" s="147"/>
      <c r="C2071" s="148"/>
      <c r="D2071" s="146"/>
      <c r="E2071" s="149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</row>
    <row r="2072">
      <c r="A2072" s="146"/>
      <c r="B2072" s="147"/>
      <c r="C2072" s="148"/>
      <c r="D2072" s="146"/>
      <c r="E2072" s="149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</row>
    <row r="2073">
      <c r="A2073" s="146"/>
      <c r="B2073" s="147"/>
      <c r="C2073" s="148"/>
      <c r="D2073" s="146"/>
      <c r="E2073" s="149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</row>
    <row r="2074">
      <c r="A2074" s="146"/>
      <c r="B2074" s="147"/>
      <c r="C2074" s="148"/>
      <c r="D2074" s="146"/>
      <c r="E2074" s="149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</row>
    <row r="2075">
      <c r="A2075" s="146"/>
      <c r="B2075" s="147"/>
      <c r="C2075" s="148"/>
      <c r="D2075" s="146"/>
      <c r="E2075" s="149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</row>
    <row r="2076">
      <c r="A2076" s="146"/>
      <c r="B2076" s="147"/>
      <c r="C2076" s="148"/>
      <c r="D2076" s="146"/>
      <c r="E2076" s="149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</row>
    <row r="2077">
      <c r="A2077" s="146"/>
      <c r="B2077" s="147"/>
      <c r="C2077" s="148"/>
      <c r="D2077" s="146"/>
      <c r="E2077" s="149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</row>
    <row r="2078">
      <c r="A2078" s="146"/>
      <c r="B2078" s="147"/>
      <c r="C2078" s="148"/>
      <c r="D2078" s="146"/>
      <c r="E2078" s="149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</row>
    <row r="2079">
      <c r="A2079" s="146"/>
      <c r="B2079" s="147"/>
      <c r="C2079" s="148"/>
      <c r="D2079" s="146"/>
      <c r="E2079" s="149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</row>
    <row r="2080">
      <c r="A2080" s="146"/>
      <c r="B2080" s="147"/>
      <c r="C2080" s="148"/>
      <c r="D2080" s="146"/>
      <c r="E2080" s="149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</row>
    <row r="2081">
      <c r="A2081" s="146"/>
      <c r="B2081" s="147"/>
      <c r="C2081" s="148"/>
      <c r="D2081" s="146"/>
      <c r="E2081" s="149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</row>
    <row r="2082">
      <c r="A2082" s="146"/>
      <c r="B2082" s="147"/>
      <c r="C2082" s="148"/>
      <c r="D2082" s="146"/>
      <c r="E2082" s="149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</row>
    <row r="2083">
      <c r="A2083" s="146"/>
      <c r="B2083" s="147"/>
      <c r="C2083" s="148"/>
      <c r="D2083" s="146"/>
      <c r="E2083" s="149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</row>
    <row r="2084">
      <c r="A2084" s="146"/>
      <c r="B2084" s="147"/>
      <c r="C2084" s="148"/>
      <c r="D2084" s="146"/>
      <c r="E2084" s="149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</row>
    <row r="2085">
      <c r="A2085" s="146"/>
      <c r="B2085" s="147"/>
      <c r="C2085" s="148"/>
      <c r="D2085" s="146"/>
      <c r="E2085" s="149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</row>
    <row r="2086">
      <c r="A2086" s="146"/>
      <c r="B2086" s="147"/>
      <c r="C2086" s="148"/>
      <c r="D2086" s="146"/>
      <c r="E2086" s="149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</row>
    <row r="2087">
      <c r="A2087" s="146"/>
      <c r="B2087" s="147"/>
      <c r="C2087" s="148"/>
      <c r="D2087" s="146"/>
      <c r="E2087" s="149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</row>
    <row r="2088">
      <c r="A2088" s="146"/>
      <c r="B2088" s="147"/>
      <c r="C2088" s="148"/>
      <c r="D2088" s="146"/>
      <c r="E2088" s="149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</row>
    <row r="2089">
      <c r="A2089" s="146"/>
      <c r="B2089" s="147"/>
      <c r="C2089" s="148"/>
      <c r="D2089" s="146"/>
      <c r="E2089" s="149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</row>
    <row r="2090">
      <c r="A2090" s="146"/>
      <c r="B2090" s="147"/>
      <c r="C2090" s="148"/>
      <c r="D2090" s="146"/>
      <c r="E2090" s="149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</row>
    <row r="2091">
      <c r="A2091" s="146"/>
      <c r="B2091" s="147"/>
      <c r="C2091" s="148"/>
      <c r="D2091" s="146"/>
      <c r="E2091" s="149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</row>
    <row r="2092">
      <c r="A2092" s="146"/>
      <c r="B2092" s="147"/>
      <c r="C2092" s="148"/>
      <c r="D2092" s="146"/>
      <c r="E2092" s="149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</row>
    <row r="2093">
      <c r="A2093" s="146"/>
      <c r="B2093" s="147"/>
      <c r="C2093" s="148"/>
      <c r="D2093" s="146"/>
      <c r="E2093" s="149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</row>
    <row r="2094">
      <c r="A2094" s="146"/>
      <c r="B2094" s="147"/>
      <c r="C2094" s="148"/>
      <c r="D2094" s="146"/>
      <c r="E2094" s="149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</row>
    <row r="2095">
      <c r="A2095" s="146"/>
      <c r="B2095" s="147"/>
      <c r="C2095" s="148"/>
      <c r="D2095" s="146"/>
      <c r="E2095" s="149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</row>
    <row r="2096">
      <c r="A2096" s="146"/>
      <c r="B2096" s="147"/>
      <c r="C2096" s="148"/>
      <c r="D2096" s="146"/>
      <c r="E2096" s="149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</row>
    <row r="2097">
      <c r="A2097" s="146"/>
      <c r="B2097" s="147"/>
      <c r="C2097" s="148"/>
      <c r="D2097" s="146"/>
      <c r="E2097" s="149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</row>
    <row r="2098">
      <c r="A2098" s="146"/>
      <c r="B2098" s="147"/>
      <c r="C2098" s="148"/>
      <c r="D2098" s="146"/>
      <c r="E2098" s="149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</row>
    <row r="2099">
      <c r="A2099" s="146"/>
      <c r="B2099" s="147"/>
      <c r="C2099" s="148"/>
      <c r="D2099" s="146"/>
      <c r="E2099" s="149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</row>
    <row r="2100">
      <c r="A2100" s="146"/>
      <c r="B2100" s="147"/>
      <c r="C2100" s="148"/>
      <c r="D2100" s="146"/>
      <c r="E2100" s="149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</row>
    <row r="2101">
      <c r="A2101" s="146"/>
      <c r="B2101" s="147"/>
      <c r="C2101" s="148"/>
      <c r="D2101" s="146"/>
      <c r="E2101" s="149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</row>
    <row r="2102">
      <c r="A2102" s="146"/>
      <c r="B2102" s="147"/>
      <c r="C2102" s="148"/>
      <c r="D2102" s="146"/>
      <c r="E2102" s="149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</row>
    <row r="2103">
      <c r="A2103" s="146"/>
      <c r="B2103" s="147"/>
      <c r="C2103" s="148"/>
      <c r="D2103" s="146"/>
      <c r="E2103" s="149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</row>
    <row r="2104">
      <c r="A2104" s="146"/>
      <c r="B2104" s="147"/>
      <c r="C2104" s="148"/>
      <c r="D2104" s="146"/>
      <c r="E2104" s="149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</row>
    <row r="2105">
      <c r="A2105" s="146"/>
      <c r="B2105" s="147"/>
      <c r="C2105" s="148"/>
      <c r="D2105" s="146"/>
      <c r="E2105" s="149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</row>
    <row r="2106">
      <c r="A2106" s="146"/>
      <c r="B2106" s="147"/>
      <c r="C2106" s="148"/>
      <c r="D2106" s="146"/>
      <c r="E2106" s="149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</row>
    <row r="2107">
      <c r="A2107" s="146"/>
      <c r="B2107" s="147"/>
      <c r="C2107" s="148"/>
      <c r="D2107" s="146"/>
      <c r="E2107" s="149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</row>
    <row r="2108">
      <c r="A2108" s="146"/>
      <c r="B2108" s="147"/>
      <c r="C2108" s="148"/>
      <c r="D2108" s="146"/>
      <c r="E2108" s="149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</row>
    <row r="2109">
      <c r="A2109" s="146"/>
      <c r="B2109" s="147"/>
      <c r="C2109" s="148"/>
      <c r="D2109" s="146"/>
      <c r="E2109" s="149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</row>
    <row r="2110">
      <c r="A2110" s="146"/>
      <c r="B2110" s="147"/>
      <c r="C2110" s="148"/>
      <c r="D2110" s="146"/>
      <c r="E2110" s="149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</row>
    <row r="2111">
      <c r="A2111" s="146"/>
      <c r="B2111" s="147"/>
      <c r="C2111" s="148"/>
      <c r="D2111" s="146"/>
      <c r="E2111" s="149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</row>
    <row r="2112">
      <c r="A2112" s="146"/>
      <c r="B2112" s="147"/>
      <c r="C2112" s="148"/>
      <c r="D2112" s="146"/>
      <c r="E2112" s="149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</row>
    <row r="2113">
      <c r="A2113" s="146"/>
      <c r="B2113" s="147"/>
      <c r="C2113" s="148"/>
      <c r="D2113" s="146"/>
      <c r="E2113" s="149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</row>
    <row r="2114">
      <c r="A2114" s="146"/>
      <c r="B2114" s="147"/>
      <c r="C2114" s="148"/>
      <c r="D2114" s="146"/>
      <c r="E2114" s="149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</row>
    <row r="2115">
      <c r="A2115" s="146"/>
      <c r="B2115" s="147"/>
      <c r="C2115" s="148"/>
      <c r="D2115" s="146"/>
      <c r="E2115" s="149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</row>
    <row r="2116">
      <c r="A2116" s="146"/>
      <c r="B2116" s="147"/>
      <c r="C2116" s="148"/>
      <c r="D2116" s="146"/>
      <c r="E2116" s="149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</row>
    <row r="2117">
      <c r="A2117" s="146"/>
      <c r="B2117" s="147"/>
      <c r="C2117" s="148"/>
      <c r="D2117" s="146"/>
      <c r="E2117" s="149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</row>
    <row r="2118">
      <c r="A2118" s="146"/>
      <c r="B2118" s="147"/>
      <c r="C2118" s="148"/>
      <c r="D2118" s="146"/>
      <c r="E2118" s="149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</row>
    <row r="2119">
      <c r="A2119" s="146"/>
      <c r="B2119" s="147"/>
      <c r="C2119" s="148"/>
      <c r="D2119" s="146"/>
      <c r="E2119" s="149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</row>
    <row r="2120">
      <c r="A2120" s="146"/>
      <c r="B2120" s="147"/>
      <c r="C2120" s="148"/>
      <c r="D2120" s="146"/>
      <c r="E2120" s="149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</row>
    <row r="2121">
      <c r="A2121" s="146"/>
      <c r="B2121" s="147"/>
      <c r="C2121" s="148"/>
      <c r="D2121" s="146"/>
      <c r="E2121" s="149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</row>
    <row r="2122">
      <c r="A2122" s="146"/>
      <c r="B2122" s="147"/>
      <c r="C2122" s="148"/>
      <c r="D2122" s="146"/>
      <c r="E2122" s="149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</row>
    <row r="2123">
      <c r="A2123" s="146"/>
      <c r="B2123" s="147"/>
      <c r="C2123" s="148"/>
      <c r="D2123" s="146"/>
      <c r="E2123" s="149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</row>
    <row r="2124">
      <c r="A2124" s="146"/>
      <c r="B2124" s="147"/>
      <c r="C2124" s="148"/>
      <c r="D2124" s="146"/>
      <c r="E2124" s="149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</row>
    <row r="2125">
      <c r="A2125" s="146"/>
      <c r="B2125" s="147"/>
      <c r="C2125" s="148"/>
      <c r="D2125" s="146"/>
      <c r="E2125" s="149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</row>
    <row r="2126">
      <c r="A2126" s="146"/>
      <c r="B2126" s="147"/>
      <c r="C2126" s="148"/>
      <c r="D2126" s="146"/>
      <c r="E2126" s="149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</row>
    <row r="2127">
      <c r="A2127" s="146"/>
      <c r="B2127" s="147"/>
      <c r="C2127" s="148"/>
      <c r="D2127" s="146"/>
      <c r="E2127" s="149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</row>
    <row r="2128">
      <c r="A2128" s="146"/>
      <c r="B2128" s="147"/>
      <c r="C2128" s="148"/>
      <c r="D2128" s="146"/>
      <c r="E2128" s="149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</row>
    <row r="2129">
      <c r="A2129" s="146"/>
      <c r="B2129" s="147"/>
      <c r="C2129" s="148"/>
      <c r="D2129" s="146"/>
      <c r="E2129" s="149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</row>
    <row r="2130">
      <c r="A2130" s="146"/>
      <c r="B2130" s="147"/>
      <c r="C2130" s="148"/>
      <c r="D2130" s="146"/>
      <c r="E2130" s="149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</row>
    <row r="2131">
      <c r="A2131" s="146"/>
      <c r="B2131" s="147"/>
      <c r="C2131" s="148"/>
      <c r="D2131" s="146"/>
      <c r="E2131" s="149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</row>
    <row r="2132">
      <c r="A2132" s="146"/>
      <c r="B2132" s="147"/>
      <c r="C2132" s="148"/>
      <c r="D2132" s="146"/>
      <c r="E2132" s="149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</row>
    <row r="2133">
      <c r="A2133" s="146"/>
      <c r="B2133" s="147"/>
      <c r="C2133" s="148"/>
      <c r="D2133" s="146"/>
      <c r="E2133" s="149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</row>
    <row r="2134">
      <c r="A2134" s="146"/>
      <c r="B2134" s="147"/>
      <c r="C2134" s="148"/>
      <c r="D2134" s="146"/>
      <c r="E2134" s="149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</row>
    <row r="2135">
      <c r="A2135" s="146"/>
      <c r="B2135" s="147"/>
      <c r="C2135" s="148"/>
      <c r="D2135" s="146"/>
      <c r="E2135" s="149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</row>
    <row r="2136">
      <c r="A2136" s="146"/>
      <c r="B2136" s="147"/>
      <c r="C2136" s="148"/>
      <c r="D2136" s="146"/>
      <c r="E2136" s="149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</row>
    <row r="2137">
      <c r="A2137" s="146"/>
      <c r="B2137" s="147"/>
      <c r="C2137" s="148"/>
      <c r="D2137" s="146"/>
      <c r="E2137" s="149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</row>
    <row r="2138">
      <c r="A2138" s="146"/>
      <c r="B2138" s="147"/>
      <c r="C2138" s="148"/>
      <c r="D2138" s="146"/>
      <c r="E2138" s="149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</row>
    <row r="2139">
      <c r="A2139" s="146"/>
      <c r="B2139" s="147"/>
      <c r="C2139" s="148"/>
      <c r="D2139" s="146"/>
      <c r="E2139" s="149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</row>
    <row r="2140">
      <c r="A2140" s="146"/>
      <c r="B2140" s="147"/>
      <c r="C2140" s="148"/>
      <c r="D2140" s="146"/>
      <c r="E2140" s="149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</row>
    <row r="2141">
      <c r="A2141" s="146"/>
      <c r="B2141" s="147"/>
      <c r="C2141" s="148"/>
      <c r="D2141" s="146"/>
      <c r="E2141" s="149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</row>
    <row r="2142">
      <c r="A2142" s="146"/>
      <c r="B2142" s="147"/>
      <c r="C2142" s="148"/>
      <c r="D2142" s="146"/>
      <c r="E2142" s="149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</row>
    <row r="2143">
      <c r="A2143" s="146"/>
      <c r="B2143" s="147"/>
      <c r="C2143" s="148"/>
      <c r="D2143" s="146"/>
      <c r="E2143" s="149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</row>
    <row r="2144">
      <c r="A2144" s="146"/>
      <c r="B2144" s="147"/>
      <c r="C2144" s="148"/>
      <c r="D2144" s="146"/>
      <c r="E2144" s="149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</row>
    <row r="2145">
      <c r="A2145" s="146"/>
      <c r="B2145" s="147"/>
      <c r="C2145" s="148"/>
      <c r="D2145" s="146"/>
      <c r="E2145" s="149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</row>
    <row r="2146">
      <c r="A2146" s="146"/>
      <c r="B2146" s="147"/>
      <c r="C2146" s="148"/>
      <c r="D2146" s="146"/>
      <c r="E2146" s="149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</row>
    <row r="2147">
      <c r="A2147" s="146"/>
      <c r="B2147" s="147"/>
      <c r="C2147" s="148"/>
      <c r="D2147" s="146"/>
      <c r="E2147" s="149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</row>
    <row r="2148">
      <c r="A2148" s="146"/>
      <c r="B2148" s="147"/>
      <c r="C2148" s="148"/>
      <c r="D2148" s="146"/>
      <c r="E2148" s="149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</row>
    <row r="2149">
      <c r="A2149" s="146"/>
      <c r="B2149" s="147"/>
      <c r="C2149" s="148"/>
      <c r="D2149" s="146"/>
      <c r="E2149" s="149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</row>
    <row r="2150">
      <c r="A2150" s="146"/>
      <c r="B2150" s="147"/>
      <c r="C2150" s="148"/>
      <c r="D2150" s="146"/>
      <c r="E2150" s="149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</row>
    <row r="2151">
      <c r="A2151" s="146"/>
      <c r="B2151" s="147"/>
      <c r="C2151" s="148"/>
      <c r="D2151" s="146"/>
      <c r="E2151" s="149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</row>
    <row r="2152">
      <c r="A2152" s="146"/>
      <c r="B2152" s="147"/>
      <c r="C2152" s="148"/>
      <c r="D2152" s="146"/>
      <c r="E2152" s="149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</row>
    <row r="2153">
      <c r="A2153" s="146"/>
      <c r="B2153" s="147"/>
      <c r="C2153" s="148"/>
      <c r="D2153" s="146"/>
      <c r="E2153" s="149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</row>
    <row r="2154">
      <c r="A2154" s="146"/>
      <c r="B2154" s="147"/>
      <c r="C2154" s="148"/>
      <c r="D2154" s="146"/>
      <c r="E2154" s="149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</row>
    <row r="2155">
      <c r="A2155" s="146"/>
      <c r="B2155" s="147"/>
      <c r="C2155" s="148"/>
      <c r="D2155" s="146"/>
      <c r="E2155" s="149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</row>
    <row r="2156">
      <c r="A2156" s="146"/>
      <c r="B2156" s="147"/>
      <c r="C2156" s="148"/>
      <c r="D2156" s="146"/>
      <c r="E2156" s="149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</row>
    <row r="2157">
      <c r="A2157" s="146"/>
      <c r="B2157" s="147"/>
      <c r="C2157" s="148"/>
      <c r="D2157" s="146"/>
      <c r="E2157" s="149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</row>
    <row r="2158">
      <c r="A2158" s="146"/>
      <c r="B2158" s="147"/>
      <c r="C2158" s="148"/>
      <c r="D2158" s="146"/>
      <c r="E2158" s="149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</row>
    <row r="2159">
      <c r="A2159" s="146"/>
      <c r="B2159" s="147"/>
      <c r="C2159" s="148"/>
      <c r="D2159" s="146"/>
      <c r="E2159" s="149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</row>
    <row r="2160">
      <c r="A2160" s="146"/>
      <c r="B2160" s="147"/>
      <c r="C2160" s="148"/>
      <c r="D2160" s="146"/>
      <c r="E2160" s="149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</row>
    <row r="2161">
      <c r="A2161" s="146"/>
      <c r="B2161" s="147"/>
      <c r="C2161" s="148"/>
      <c r="D2161" s="146"/>
      <c r="E2161" s="149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</row>
    <row r="2162">
      <c r="A2162" s="146"/>
      <c r="B2162" s="147"/>
      <c r="C2162" s="148"/>
      <c r="D2162" s="146"/>
      <c r="E2162" s="149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</row>
    <row r="2163">
      <c r="A2163" s="146"/>
      <c r="B2163" s="147"/>
      <c r="C2163" s="148"/>
      <c r="D2163" s="146"/>
      <c r="E2163" s="149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</row>
    <row r="2164">
      <c r="A2164" s="146"/>
      <c r="B2164" s="147"/>
      <c r="C2164" s="148"/>
      <c r="D2164" s="146"/>
      <c r="E2164" s="149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</row>
    <row r="2165">
      <c r="A2165" s="146"/>
      <c r="B2165" s="147"/>
      <c r="C2165" s="148"/>
      <c r="D2165" s="146"/>
      <c r="E2165" s="149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</row>
    <row r="2166">
      <c r="A2166" s="146"/>
      <c r="B2166" s="147"/>
      <c r="C2166" s="148"/>
      <c r="D2166" s="146"/>
      <c r="E2166" s="149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</row>
    <row r="2167">
      <c r="A2167" s="146"/>
      <c r="B2167" s="147"/>
      <c r="C2167" s="148"/>
      <c r="D2167" s="146"/>
      <c r="E2167" s="149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</row>
    <row r="2168">
      <c r="A2168" s="146"/>
      <c r="B2168" s="147"/>
      <c r="C2168" s="148"/>
      <c r="D2168" s="146"/>
      <c r="E2168" s="149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</row>
    <row r="2169">
      <c r="A2169" s="146"/>
      <c r="B2169" s="147"/>
      <c r="C2169" s="148"/>
      <c r="D2169" s="146"/>
      <c r="E2169" s="149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</row>
    <row r="2170">
      <c r="A2170" s="146"/>
      <c r="B2170" s="147"/>
      <c r="C2170" s="148"/>
      <c r="D2170" s="146"/>
      <c r="E2170" s="149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</row>
    <row r="2171">
      <c r="A2171" s="146"/>
      <c r="B2171" s="147"/>
      <c r="C2171" s="148"/>
      <c r="D2171" s="146"/>
      <c r="E2171" s="149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</row>
    <row r="2172">
      <c r="A2172" s="146"/>
      <c r="B2172" s="147"/>
      <c r="C2172" s="148"/>
      <c r="D2172" s="146"/>
      <c r="E2172" s="149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</row>
    <row r="2173">
      <c r="A2173" s="146"/>
      <c r="B2173" s="147"/>
      <c r="C2173" s="148"/>
      <c r="D2173" s="146"/>
      <c r="E2173" s="149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</row>
    <row r="2174">
      <c r="A2174" s="146"/>
      <c r="B2174" s="147"/>
      <c r="C2174" s="148"/>
      <c r="D2174" s="146"/>
      <c r="E2174" s="149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</row>
    <row r="2175">
      <c r="A2175" s="146"/>
      <c r="B2175" s="147"/>
      <c r="C2175" s="148"/>
      <c r="D2175" s="146"/>
      <c r="E2175" s="149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</row>
    <row r="2176">
      <c r="A2176" s="146"/>
      <c r="B2176" s="147"/>
      <c r="C2176" s="148"/>
      <c r="D2176" s="146"/>
      <c r="E2176" s="149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</row>
    <row r="2177">
      <c r="A2177" s="146"/>
      <c r="B2177" s="147"/>
      <c r="C2177" s="148"/>
      <c r="D2177" s="146"/>
      <c r="E2177" s="149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</row>
    <row r="2178">
      <c r="A2178" s="146"/>
      <c r="B2178" s="147"/>
      <c r="C2178" s="148"/>
      <c r="D2178" s="146"/>
      <c r="E2178" s="149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</row>
    <row r="2179">
      <c r="A2179" s="146"/>
      <c r="B2179" s="147"/>
      <c r="C2179" s="148"/>
      <c r="D2179" s="146"/>
      <c r="E2179" s="149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</row>
    <row r="2180">
      <c r="A2180" s="146"/>
      <c r="B2180" s="147"/>
      <c r="C2180" s="148"/>
      <c r="D2180" s="146"/>
      <c r="E2180" s="149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</row>
    <row r="2181">
      <c r="A2181" s="146"/>
      <c r="B2181" s="147"/>
      <c r="C2181" s="148"/>
      <c r="D2181" s="146"/>
      <c r="E2181" s="149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</row>
    <row r="2182">
      <c r="A2182" s="146"/>
      <c r="B2182" s="147"/>
      <c r="C2182" s="148"/>
      <c r="D2182" s="146"/>
      <c r="E2182" s="149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</row>
    <row r="2183">
      <c r="A2183" s="146"/>
      <c r="B2183" s="147"/>
      <c r="C2183" s="148"/>
      <c r="D2183" s="146"/>
      <c r="E2183" s="149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</row>
    <row r="2184">
      <c r="A2184" s="146"/>
      <c r="B2184" s="147"/>
      <c r="C2184" s="148"/>
      <c r="D2184" s="146"/>
      <c r="E2184" s="149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</row>
    <row r="2185">
      <c r="A2185" s="146"/>
      <c r="B2185" s="147"/>
      <c r="C2185" s="148"/>
      <c r="D2185" s="146"/>
      <c r="E2185" s="149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</row>
    <row r="2186">
      <c r="A2186" s="146"/>
      <c r="B2186" s="147"/>
      <c r="C2186" s="148"/>
      <c r="D2186" s="146"/>
      <c r="E2186" s="149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</row>
    <row r="2187">
      <c r="A2187" s="146"/>
      <c r="B2187" s="147"/>
      <c r="C2187" s="148"/>
      <c r="D2187" s="146"/>
      <c r="E2187" s="149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</row>
    <row r="2188">
      <c r="A2188" s="146"/>
      <c r="B2188" s="147"/>
      <c r="C2188" s="148"/>
      <c r="D2188" s="146"/>
      <c r="E2188" s="149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</row>
    <row r="2189">
      <c r="A2189" s="146"/>
      <c r="B2189" s="147"/>
      <c r="C2189" s="148"/>
      <c r="D2189" s="146"/>
      <c r="E2189" s="149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</row>
    <row r="2190">
      <c r="A2190" s="146"/>
      <c r="B2190" s="147"/>
      <c r="C2190" s="148"/>
      <c r="D2190" s="146"/>
      <c r="E2190" s="149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</row>
    <row r="2191">
      <c r="A2191" s="146"/>
      <c r="B2191" s="147"/>
      <c r="C2191" s="148"/>
      <c r="D2191" s="146"/>
      <c r="E2191" s="149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</row>
    <row r="2192">
      <c r="A2192" s="146"/>
      <c r="B2192" s="147"/>
      <c r="C2192" s="148"/>
      <c r="D2192" s="146"/>
      <c r="E2192" s="149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</row>
    <row r="2193">
      <c r="A2193" s="146"/>
      <c r="B2193" s="147"/>
      <c r="C2193" s="148"/>
      <c r="D2193" s="146"/>
      <c r="E2193" s="149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</row>
    <row r="2194">
      <c r="A2194" s="146"/>
      <c r="B2194" s="147"/>
      <c r="C2194" s="148"/>
      <c r="D2194" s="146"/>
      <c r="E2194" s="149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</row>
    <row r="2195">
      <c r="A2195" s="146"/>
      <c r="B2195" s="147"/>
      <c r="C2195" s="148"/>
      <c r="D2195" s="146"/>
      <c r="E2195" s="149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</row>
    <row r="2196">
      <c r="A2196" s="146"/>
      <c r="B2196" s="147"/>
      <c r="C2196" s="148"/>
      <c r="D2196" s="146"/>
      <c r="E2196" s="149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</row>
    <row r="2197">
      <c r="A2197" s="146"/>
      <c r="B2197" s="147"/>
      <c r="C2197" s="148"/>
      <c r="D2197" s="146"/>
      <c r="E2197" s="149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</row>
    <row r="2198">
      <c r="A2198" s="146"/>
      <c r="B2198" s="147"/>
      <c r="C2198" s="148"/>
      <c r="D2198" s="146"/>
      <c r="E2198" s="149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</row>
    <row r="2199">
      <c r="A2199" s="146"/>
      <c r="B2199" s="147"/>
      <c r="C2199" s="148"/>
      <c r="D2199" s="146"/>
      <c r="E2199" s="149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</row>
    <row r="2200">
      <c r="A2200" s="146"/>
      <c r="B2200" s="147"/>
      <c r="C2200" s="148"/>
      <c r="D2200" s="146"/>
      <c r="E2200" s="149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</row>
    <row r="2201">
      <c r="A2201" s="146"/>
      <c r="B2201" s="147"/>
      <c r="C2201" s="148"/>
      <c r="D2201" s="146"/>
      <c r="E2201" s="149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</row>
    <row r="2202">
      <c r="A2202" s="146"/>
      <c r="B2202" s="147"/>
      <c r="C2202" s="148"/>
      <c r="D2202" s="146"/>
      <c r="E2202" s="149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</row>
    <row r="2203">
      <c r="A2203" s="146"/>
      <c r="B2203" s="147"/>
      <c r="C2203" s="148"/>
      <c r="D2203" s="146"/>
      <c r="E2203" s="149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</row>
    <row r="2204">
      <c r="A2204" s="146"/>
      <c r="B2204" s="147"/>
      <c r="C2204" s="148"/>
      <c r="D2204" s="146"/>
      <c r="E2204" s="149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</row>
    <row r="2205">
      <c r="A2205" s="146"/>
      <c r="B2205" s="147"/>
      <c r="C2205" s="148"/>
      <c r="D2205" s="146"/>
      <c r="E2205" s="149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</row>
    <row r="2206">
      <c r="A2206" s="146"/>
      <c r="B2206" s="147"/>
      <c r="C2206" s="148"/>
      <c r="D2206" s="146"/>
      <c r="E2206" s="149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</row>
    <row r="2207">
      <c r="A2207" s="146"/>
      <c r="B2207" s="147"/>
      <c r="C2207" s="148"/>
      <c r="D2207" s="146"/>
      <c r="E2207" s="149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</row>
    <row r="2208">
      <c r="A2208" s="146"/>
      <c r="B2208" s="147"/>
      <c r="C2208" s="148"/>
      <c r="D2208" s="146"/>
      <c r="E2208" s="149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</row>
    <row r="2209">
      <c r="A2209" s="146"/>
      <c r="B2209" s="147"/>
      <c r="C2209" s="148"/>
      <c r="D2209" s="146"/>
      <c r="E2209" s="149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</row>
    <row r="2210">
      <c r="A2210" s="146"/>
      <c r="B2210" s="147"/>
      <c r="C2210" s="148"/>
      <c r="D2210" s="146"/>
      <c r="E2210" s="149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</row>
    <row r="2211">
      <c r="A2211" s="146"/>
      <c r="B2211" s="147"/>
      <c r="C2211" s="148"/>
      <c r="D2211" s="146"/>
      <c r="E2211" s="149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</row>
    <row r="2212">
      <c r="A2212" s="146"/>
      <c r="B2212" s="147"/>
      <c r="C2212" s="148"/>
      <c r="D2212" s="146"/>
      <c r="E2212" s="149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</row>
    <row r="2213">
      <c r="A2213" s="146"/>
      <c r="B2213" s="147"/>
      <c r="C2213" s="148"/>
      <c r="D2213" s="146"/>
      <c r="E2213" s="149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</row>
    <row r="2214">
      <c r="A2214" s="146"/>
      <c r="B2214" s="147"/>
      <c r="C2214" s="148"/>
      <c r="D2214" s="146"/>
      <c r="E2214" s="149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</row>
    <row r="2215">
      <c r="A2215" s="146"/>
      <c r="B2215" s="147"/>
      <c r="C2215" s="148"/>
      <c r="D2215" s="146"/>
      <c r="E2215" s="149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</row>
    <row r="2216">
      <c r="A2216" s="146"/>
      <c r="B2216" s="147"/>
      <c r="C2216" s="148"/>
      <c r="D2216" s="146"/>
      <c r="E2216" s="149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</row>
    <row r="2217">
      <c r="A2217" s="146"/>
      <c r="B2217" s="147"/>
      <c r="C2217" s="148"/>
      <c r="D2217" s="146"/>
      <c r="E2217" s="149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</row>
    <row r="2218">
      <c r="A2218" s="146"/>
      <c r="B2218" s="147"/>
      <c r="C2218" s="148"/>
      <c r="D2218" s="146"/>
      <c r="E2218" s="149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</row>
    <row r="2219">
      <c r="A2219" s="146"/>
      <c r="B2219" s="147"/>
      <c r="C2219" s="148"/>
      <c r="D2219" s="146"/>
      <c r="E2219" s="149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</row>
    <row r="2220">
      <c r="A2220" s="146"/>
      <c r="B2220" s="147"/>
      <c r="C2220" s="148"/>
      <c r="D2220" s="146"/>
      <c r="E2220" s="149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</row>
    <row r="2221">
      <c r="A2221" s="146"/>
      <c r="B2221" s="147"/>
      <c r="C2221" s="148"/>
      <c r="D2221" s="146"/>
      <c r="E2221" s="149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</row>
    <row r="2222">
      <c r="A2222" s="146"/>
      <c r="B2222" s="147"/>
      <c r="C2222" s="148"/>
      <c r="D2222" s="146"/>
      <c r="E2222" s="149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</row>
    <row r="2223">
      <c r="A2223" s="146"/>
      <c r="B2223" s="147"/>
      <c r="C2223" s="148"/>
      <c r="D2223" s="146"/>
      <c r="E2223" s="149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</row>
    <row r="2224">
      <c r="A2224" s="146"/>
      <c r="B2224" s="147"/>
      <c r="C2224" s="148"/>
      <c r="D2224" s="146"/>
      <c r="E2224" s="149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</row>
    <row r="2225">
      <c r="A2225" s="146"/>
      <c r="B2225" s="147"/>
      <c r="C2225" s="148"/>
      <c r="D2225" s="146"/>
      <c r="E2225" s="149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</row>
    <row r="2226">
      <c r="A2226" s="146"/>
      <c r="B2226" s="147"/>
      <c r="C2226" s="148"/>
      <c r="D2226" s="146"/>
      <c r="E2226" s="149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</row>
    <row r="2227">
      <c r="A2227" s="146"/>
      <c r="B2227" s="147"/>
      <c r="C2227" s="148"/>
      <c r="D2227" s="146"/>
      <c r="E2227" s="149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</row>
    <row r="2228">
      <c r="A2228" s="146"/>
      <c r="B2228" s="147"/>
      <c r="C2228" s="148"/>
      <c r="D2228" s="146"/>
      <c r="E2228" s="149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</row>
    <row r="2229">
      <c r="A2229" s="146"/>
      <c r="B2229" s="147"/>
      <c r="C2229" s="148"/>
      <c r="D2229" s="146"/>
      <c r="E2229" s="149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</row>
    <row r="2230">
      <c r="A2230" s="146"/>
      <c r="B2230" s="147"/>
      <c r="C2230" s="148"/>
      <c r="D2230" s="146"/>
      <c r="E2230" s="149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</row>
    <row r="2231">
      <c r="A2231" s="146"/>
      <c r="B2231" s="147"/>
      <c r="C2231" s="148"/>
      <c r="D2231" s="146"/>
      <c r="E2231" s="149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</row>
    <row r="2232">
      <c r="A2232" s="146"/>
      <c r="B2232" s="147"/>
      <c r="C2232" s="148"/>
      <c r="D2232" s="146"/>
      <c r="E2232" s="149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</row>
    <row r="2233">
      <c r="A2233" s="146"/>
      <c r="B2233" s="147"/>
      <c r="C2233" s="148"/>
      <c r="D2233" s="146"/>
      <c r="E2233" s="149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</row>
    <row r="2234">
      <c r="A2234" s="146"/>
      <c r="B2234" s="147"/>
      <c r="C2234" s="148"/>
      <c r="D2234" s="146"/>
      <c r="E2234" s="149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</row>
    <row r="2235">
      <c r="A2235" s="146"/>
      <c r="B2235" s="147"/>
      <c r="C2235" s="148"/>
      <c r="D2235" s="146"/>
      <c r="E2235" s="149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</row>
    <row r="2236">
      <c r="A2236" s="146"/>
      <c r="B2236" s="147"/>
      <c r="C2236" s="148"/>
      <c r="D2236" s="146"/>
      <c r="E2236" s="149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</row>
    <row r="2237">
      <c r="A2237" s="146"/>
      <c r="B2237" s="147"/>
      <c r="C2237" s="148"/>
      <c r="D2237" s="146"/>
      <c r="E2237" s="149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</row>
    <row r="2238">
      <c r="A2238" s="146"/>
      <c r="B2238" s="147"/>
      <c r="C2238" s="148"/>
      <c r="D2238" s="146"/>
      <c r="E2238" s="149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</row>
    <row r="2239">
      <c r="A2239" s="146"/>
      <c r="B2239" s="147"/>
      <c r="C2239" s="148"/>
      <c r="D2239" s="146"/>
      <c r="E2239" s="149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</row>
    <row r="2240">
      <c r="A2240" s="146"/>
      <c r="B2240" s="147"/>
      <c r="C2240" s="148"/>
      <c r="D2240" s="146"/>
      <c r="E2240" s="149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</row>
    <row r="2241">
      <c r="A2241" s="146"/>
      <c r="B2241" s="147"/>
      <c r="C2241" s="148"/>
      <c r="D2241" s="146"/>
      <c r="E2241" s="149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</row>
    <row r="2242">
      <c r="A2242" s="146"/>
      <c r="B2242" s="147"/>
      <c r="C2242" s="148"/>
      <c r="D2242" s="146"/>
      <c r="E2242" s="149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</row>
    <row r="2243">
      <c r="A2243" s="146"/>
      <c r="B2243" s="147"/>
      <c r="C2243" s="148"/>
      <c r="D2243" s="146"/>
      <c r="E2243" s="149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</row>
    <row r="2244">
      <c r="A2244" s="146"/>
      <c r="B2244" s="147"/>
      <c r="C2244" s="148"/>
      <c r="D2244" s="146"/>
      <c r="E2244" s="149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</row>
    <row r="2245">
      <c r="A2245" s="146"/>
      <c r="B2245" s="147"/>
      <c r="C2245" s="148"/>
      <c r="D2245" s="146"/>
      <c r="E2245" s="149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</row>
    <row r="2246">
      <c r="A2246" s="146"/>
      <c r="B2246" s="147"/>
      <c r="C2246" s="148"/>
      <c r="D2246" s="146"/>
      <c r="E2246" s="149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</row>
    <row r="2247">
      <c r="A2247" s="146"/>
      <c r="B2247" s="147"/>
      <c r="C2247" s="148"/>
      <c r="D2247" s="146"/>
      <c r="E2247" s="149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</row>
    <row r="2248">
      <c r="A2248" s="146"/>
      <c r="B2248" s="147"/>
      <c r="C2248" s="148"/>
      <c r="D2248" s="146"/>
      <c r="E2248" s="149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</row>
    <row r="2249">
      <c r="A2249" s="146"/>
      <c r="B2249" s="147"/>
      <c r="C2249" s="148"/>
      <c r="D2249" s="146"/>
      <c r="E2249" s="149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</row>
    <row r="2250">
      <c r="A2250" s="146"/>
      <c r="B2250" s="147"/>
      <c r="C2250" s="148"/>
      <c r="D2250" s="146"/>
      <c r="E2250" s="149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</row>
    <row r="2251">
      <c r="A2251" s="146"/>
      <c r="B2251" s="147"/>
      <c r="C2251" s="148"/>
      <c r="D2251" s="146"/>
      <c r="E2251" s="149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</row>
    <row r="2252">
      <c r="A2252" s="146"/>
      <c r="B2252" s="147"/>
      <c r="C2252" s="148"/>
      <c r="D2252" s="146"/>
      <c r="E2252" s="149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</row>
    <row r="2253">
      <c r="A2253" s="146"/>
      <c r="B2253" s="147"/>
      <c r="C2253" s="148"/>
      <c r="D2253" s="146"/>
      <c r="E2253" s="149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</row>
    <row r="2254">
      <c r="A2254" s="146"/>
      <c r="B2254" s="147"/>
      <c r="C2254" s="148"/>
      <c r="D2254" s="146"/>
      <c r="E2254" s="149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</row>
    <row r="2255">
      <c r="A2255" s="146"/>
      <c r="B2255" s="147"/>
      <c r="C2255" s="148"/>
      <c r="D2255" s="146"/>
      <c r="E2255" s="149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</row>
    <row r="2256">
      <c r="A2256" s="146"/>
      <c r="B2256" s="147"/>
      <c r="C2256" s="148"/>
      <c r="D2256" s="146"/>
      <c r="E2256" s="149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</row>
    <row r="2257">
      <c r="A2257" s="146"/>
      <c r="B2257" s="147"/>
      <c r="C2257" s="148"/>
      <c r="D2257" s="146"/>
      <c r="E2257" s="149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</row>
    <row r="2258">
      <c r="A2258" s="146"/>
      <c r="B2258" s="147"/>
      <c r="C2258" s="148"/>
      <c r="D2258" s="146"/>
      <c r="E2258" s="149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</row>
    <row r="2259">
      <c r="A2259" s="146"/>
      <c r="B2259" s="147"/>
      <c r="C2259" s="148"/>
      <c r="D2259" s="146"/>
      <c r="E2259" s="149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</row>
    <row r="2260">
      <c r="A2260" s="146"/>
      <c r="B2260" s="147"/>
      <c r="C2260" s="148"/>
      <c r="D2260" s="146"/>
      <c r="E2260" s="149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</row>
    <row r="2261">
      <c r="A2261" s="146"/>
      <c r="B2261" s="147"/>
      <c r="C2261" s="148"/>
      <c r="D2261" s="146"/>
      <c r="E2261" s="149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</row>
    <row r="2262">
      <c r="A2262" s="146"/>
      <c r="B2262" s="147"/>
      <c r="C2262" s="148"/>
      <c r="D2262" s="146"/>
      <c r="E2262" s="149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</row>
    <row r="2263">
      <c r="A2263" s="146"/>
      <c r="B2263" s="147"/>
      <c r="C2263" s="148"/>
      <c r="D2263" s="146"/>
      <c r="E2263" s="149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</row>
    <row r="2264">
      <c r="A2264" s="146"/>
      <c r="B2264" s="147"/>
      <c r="C2264" s="148"/>
      <c r="D2264" s="146"/>
      <c r="E2264" s="149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</row>
    <row r="2265">
      <c r="A2265" s="146"/>
      <c r="B2265" s="147"/>
      <c r="C2265" s="148"/>
      <c r="D2265" s="146"/>
      <c r="E2265" s="149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</row>
    <row r="2266">
      <c r="A2266" s="146"/>
      <c r="B2266" s="147"/>
      <c r="C2266" s="148"/>
      <c r="D2266" s="146"/>
      <c r="E2266" s="149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</row>
    <row r="2267">
      <c r="A2267" s="146"/>
      <c r="B2267" s="147"/>
      <c r="C2267" s="148"/>
      <c r="D2267" s="146"/>
      <c r="E2267" s="149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</row>
    <row r="2268">
      <c r="A2268" s="146"/>
      <c r="B2268" s="147"/>
      <c r="C2268" s="148"/>
      <c r="D2268" s="146"/>
      <c r="E2268" s="149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</row>
    <row r="2269">
      <c r="A2269" s="146"/>
      <c r="B2269" s="147"/>
      <c r="C2269" s="148"/>
      <c r="D2269" s="146"/>
      <c r="E2269" s="149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</row>
    <row r="2270">
      <c r="A2270" s="146"/>
      <c r="B2270" s="147"/>
      <c r="C2270" s="148"/>
      <c r="D2270" s="146"/>
      <c r="E2270" s="149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</row>
    <row r="2271">
      <c r="A2271" s="146"/>
      <c r="B2271" s="147"/>
      <c r="C2271" s="148"/>
      <c r="D2271" s="146"/>
      <c r="E2271" s="149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</row>
    <row r="2272">
      <c r="A2272" s="146"/>
      <c r="B2272" s="147"/>
      <c r="C2272" s="148"/>
      <c r="D2272" s="146"/>
      <c r="E2272" s="149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</row>
    <row r="2273">
      <c r="A2273" s="146"/>
      <c r="B2273" s="147"/>
      <c r="C2273" s="148"/>
      <c r="D2273" s="146"/>
      <c r="E2273" s="149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</row>
    <row r="2274">
      <c r="A2274" s="146"/>
      <c r="B2274" s="147"/>
      <c r="C2274" s="148"/>
      <c r="D2274" s="146"/>
      <c r="E2274" s="149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</row>
    <row r="2275">
      <c r="A2275" s="146"/>
      <c r="B2275" s="147"/>
      <c r="C2275" s="148"/>
      <c r="D2275" s="146"/>
      <c r="E2275" s="149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</row>
    <row r="2276">
      <c r="A2276" s="146"/>
      <c r="B2276" s="147"/>
      <c r="C2276" s="148"/>
      <c r="D2276" s="146"/>
      <c r="E2276" s="149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</row>
    <row r="2277">
      <c r="A2277" s="146"/>
      <c r="B2277" s="147"/>
      <c r="C2277" s="148"/>
      <c r="D2277" s="146"/>
      <c r="E2277" s="149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</row>
    <row r="2278">
      <c r="A2278" s="146"/>
      <c r="B2278" s="147"/>
      <c r="C2278" s="148"/>
      <c r="D2278" s="146"/>
      <c r="E2278" s="149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</row>
    <row r="2279">
      <c r="A2279" s="146"/>
      <c r="B2279" s="147"/>
      <c r="C2279" s="148"/>
      <c r="D2279" s="146"/>
      <c r="E2279" s="149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</row>
    <row r="2280">
      <c r="A2280" s="146"/>
      <c r="B2280" s="147"/>
      <c r="C2280" s="148"/>
      <c r="D2280" s="146"/>
      <c r="E2280" s="149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</row>
    <row r="2281">
      <c r="A2281" s="146"/>
      <c r="B2281" s="147"/>
      <c r="C2281" s="148"/>
      <c r="D2281" s="146"/>
      <c r="E2281" s="149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</row>
    <row r="2282">
      <c r="A2282" s="146"/>
      <c r="B2282" s="147"/>
      <c r="C2282" s="148"/>
      <c r="D2282" s="146"/>
      <c r="E2282" s="149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</row>
    <row r="2283">
      <c r="A2283" s="146"/>
      <c r="B2283" s="147"/>
      <c r="C2283" s="148"/>
      <c r="D2283" s="146"/>
      <c r="E2283" s="149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</row>
    <row r="2284">
      <c r="A2284" s="146"/>
      <c r="B2284" s="147"/>
      <c r="C2284" s="148"/>
      <c r="D2284" s="146"/>
      <c r="E2284" s="149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</row>
    <row r="2285">
      <c r="A2285" s="146"/>
      <c r="B2285" s="147"/>
      <c r="C2285" s="148"/>
      <c r="D2285" s="146"/>
      <c r="E2285" s="149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</row>
    <row r="2286">
      <c r="A2286" s="146"/>
      <c r="B2286" s="147"/>
      <c r="C2286" s="148"/>
      <c r="D2286" s="146"/>
      <c r="E2286" s="149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</row>
    <row r="2287">
      <c r="A2287" s="146"/>
      <c r="B2287" s="147"/>
      <c r="C2287" s="148"/>
      <c r="D2287" s="146"/>
      <c r="E2287" s="149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</row>
    <row r="2288">
      <c r="A2288" s="146"/>
      <c r="B2288" s="147"/>
      <c r="C2288" s="148"/>
      <c r="D2288" s="146"/>
      <c r="E2288" s="149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</row>
    <row r="2289">
      <c r="A2289" s="146"/>
      <c r="B2289" s="147"/>
      <c r="C2289" s="148"/>
      <c r="D2289" s="146"/>
      <c r="E2289" s="149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</row>
    <row r="2290">
      <c r="A2290" s="146"/>
      <c r="B2290" s="147"/>
      <c r="C2290" s="148"/>
      <c r="D2290" s="146"/>
      <c r="E2290" s="149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</row>
    <row r="2291">
      <c r="A2291" s="146"/>
      <c r="B2291" s="147"/>
      <c r="C2291" s="148"/>
      <c r="D2291" s="146"/>
      <c r="E2291" s="149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</row>
    <row r="2292">
      <c r="A2292" s="146"/>
      <c r="B2292" s="147"/>
      <c r="C2292" s="148"/>
      <c r="D2292" s="146"/>
      <c r="E2292" s="149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</row>
    <row r="2293">
      <c r="A2293" s="146"/>
      <c r="B2293" s="147"/>
      <c r="C2293" s="148"/>
      <c r="D2293" s="146"/>
      <c r="E2293" s="149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</row>
    <row r="2294">
      <c r="A2294" s="146"/>
      <c r="B2294" s="147"/>
      <c r="C2294" s="148"/>
      <c r="D2294" s="146"/>
      <c r="E2294" s="149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</row>
    <row r="2295">
      <c r="A2295" s="146"/>
      <c r="B2295" s="147"/>
      <c r="C2295" s="148"/>
      <c r="D2295" s="146"/>
      <c r="E2295" s="149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</row>
    <row r="2296">
      <c r="A2296" s="146"/>
      <c r="B2296" s="147"/>
      <c r="C2296" s="148"/>
      <c r="D2296" s="146"/>
      <c r="E2296" s="149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</row>
    <row r="2297">
      <c r="A2297" s="146"/>
      <c r="B2297" s="147"/>
      <c r="C2297" s="148"/>
      <c r="D2297" s="146"/>
      <c r="E2297" s="149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</row>
    <row r="2298">
      <c r="A2298" s="146"/>
      <c r="B2298" s="147"/>
      <c r="C2298" s="148"/>
      <c r="D2298" s="146"/>
      <c r="E2298" s="149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</row>
    <row r="2299">
      <c r="A2299" s="146"/>
      <c r="B2299" s="147"/>
      <c r="C2299" s="148"/>
      <c r="D2299" s="146"/>
      <c r="E2299" s="149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</row>
    <row r="2300">
      <c r="A2300" s="146"/>
      <c r="B2300" s="147"/>
      <c r="C2300" s="148"/>
      <c r="D2300" s="146"/>
      <c r="E2300" s="149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</row>
    <row r="2301">
      <c r="A2301" s="146"/>
      <c r="B2301" s="147"/>
      <c r="C2301" s="148"/>
      <c r="D2301" s="146"/>
      <c r="E2301" s="149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</row>
    <row r="2302">
      <c r="A2302" s="146"/>
      <c r="B2302" s="147"/>
      <c r="C2302" s="148"/>
      <c r="D2302" s="146"/>
      <c r="E2302" s="149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</row>
    <row r="2303">
      <c r="A2303" s="146"/>
      <c r="B2303" s="147"/>
      <c r="C2303" s="148"/>
      <c r="D2303" s="146"/>
      <c r="E2303" s="149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</row>
    <row r="2304">
      <c r="A2304" s="146"/>
      <c r="B2304" s="147"/>
      <c r="C2304" s="148"/>
      <c r="D2304" s="146"/>
      <c r="E2304" s="149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</row>
    <row r="2305">
      <c r="A2305" s="146"/>
      <c r="B2305" s="147"/>
      <c r="C2305" s="148"/>
      <c r="D2305" s="146"/>
      <c r="E2305" s="149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</row>
    <row r="2306">
      <c r="A2306" s="146"/>
      <c r="B2306" s="147"/>
      <c r="C2306" s="148"/>
      <c r="D2306" s="146"/>
      <c r="E2306" s="149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</row>
    <row r="2307">
      <c r="A2307" s="146"/>
      <c r="B2307" s="147"/>
      <c r="C2307" s="148"/>
      <c r="D2307" s="146"/>
      <c r="E2307" s="149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</row>
    <row r="2308">
      <c r="A2308" s="146"/>
      <c r="B2308" s="147"/>
      <c r="C2308" s="148"/>
      <c r="D2308" s="146"/>
      <c r="E2308" s="149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</row>
    <row r="2309">
      <c r="A2309" s="146"/>
      <c r="B2309" s="147"/>
      <c r="C2309" s="148"/>
      <c r="D2309" s="146"/>
      <c r="E2309" s="149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</row>
    <row r="2310">
      <c r="A2310" s="146"/>
      <c r="B2310" s="147"/>
      <c r="C2310" s="148"/>
      <c r="D2310" s="146"/>
      <c r="E2310" s="149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</row>
    <row r="2311">
      <c r="A2311" s="146"/>
      <c r="B2311" s="147"/>
      <c r="C2311" s="148"/>
      <c r="D2311" s="146"/>
      <c r="E2311" s="149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</row>
    <row r="2312">
      <c r="A2312" s="146"/>
      <c r="B2312" s="147"/>
      <c r="C2312" s="148"/>
      <c r="D2312" s="146"/>
      <c r="E2312" s="149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</row>
    <row r="2313">
      <c r="A2313" s="146"/>
      <c r="B2313" s="147"/>
      <c r="C2313" s="148"/>
      <c r="D2313" s="146"/>
      <c r="E2313" s="149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</row>
    <row r="2314">
      <c r="A2314" s="146"/>
      <c r="B2314" s="147"/>
      <c r="C2314" s="148"/>
      <c r="D2314" s="146"/>
      <c r="E2314" s="149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</row>
    <row r="2315">
      <c r="A2315" s="146"/>
      <c r="B2315" s="147"/>
      <c r="C2315" s="148"/>
      <c r="D2315" s="146"/>
      <c r="E2315" s="149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</row>
    <row r="2316">
      <c r="A2316" s="146"/>
      <c r="B2316" s="147"/>
      <c r="C2316" s="148"/>
      <c r="D2316" s="146"/>
      <c r="E2316" s="149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</row>
    <row r="2317">
      <c r="A2317" s="146"/>
      <c r="B2317" s="147"/>
      <c r="C2317" s="148"/>
      <c r="D2317" s="146"/>
      <c r="E2317" s="149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</row>
    <row r="2318">
      <c r="A2318" s="146"/>
      <c r="B2318" s="147"/>
      <c r="C2318" s="148"/>
      <c r="D2318" s="146"/>
      <c r="E2318" s="149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</row>
    <row r="2319">
      <c r="A2319" s="146"/>
      <c r="B2319" s="147"/>
      <c r="C2319" s="148"/>
      <c r="D2319" s="146"/>
      <c r="E2319" s="149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</row>
    <row r="2320">
      <c r="A2320" s="146"/>
      <c r="B2320" s="147"/>
      <c r="C2320" s="148"/>
      <c r="D2320" s="146"/>
      <c r="E2320" s="149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</row>
    <row r="2321">
      <c r="A2321" s="146"/>
      <c r="B2321" s="147"/>
      <c r="C2321" s="148"/>
      <c r="D2321" s="146"/>
      <c r="E2321" s="149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</row>
    <row r="2322">
      <c r="A2322" s="146"/>
      <c r="B2322" s="147"/>
      <c r="C2322" s="148"/>
      <c r="D2322" s="146"/>
      <c r="E2322" s="149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</row>
    <row r="2323">
      <c r="A2323" s="146"/>
      <c r="B2323" s="147"/>
      <c r="C2323" s="148"/>
      <c r="D2323" s="146"/>
      <c r="E2323" s="149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</row>
    <row r="2324">
      <c r="A2324" s="146"/>
      <c r="B2324" s="147"/>
      <c r="C2324" s="148"/>
      <c r="D2324" s="146"/>
      <c r="E2324" s="149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</row>
    <row r="2325">
      <c r="A2325" s="146"/>
      <c r="B2325" s="147"/>
      <c r="C2325" s="148"/>
      <c r="D2325" s="146"/>
      <c r="E2325" s="149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</row>
    <row r="2326">
      <c r="A2326" s="146"/>
      <c r="B2326" s="147"/>
      <c r="C2326" s="148"/>
      <c r="D2326" s="146"/>
      <c r="E2326" s="149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</row>
    <row r="2327">
      <c r="A2327" s="146"/>
      <c r="B2327" s="147"/>
      <c r="C2327" s="148"/>
      <c r="D2327" s="146"/>
      <c r="E2327" s="149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</row>
    <row r="2328">
      <c r="A2328" s="146"/>
      <c r="B2328" s="147"/>
      <c r="C2328" s="148"/>
      <c r="D2328" s="146"/>
      <c r="E2328" s="149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</row>
    <row r="2329">
      <c r="A2329" s="146"/>
      <c r="B2329" s="147"/>
      <c r="C2329" s="148"/>
      <c r="D2329" s="146"/>
      <c r="E2329" s="149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</row>
    <row r="2330">
      <c r="A2330" s="146"/>
      <c r="B2330" s="147"/>
      <c r="C2330" s="148"/>
      <c r="D2330" s="146"/>
      <c r="E2330" s="149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</row>
    <row r="2331">
      <c r="A2331" s="146"/>
      <c r="B2331" s="147"/>
      <c r="C2331" s="148"/>
      <c r="D2331" s="146"/>
      <c r="E2331" s="149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</row>
    <row r="2332">
      <c r="A2332" s="146"/>
      <c r="B2332" s="147"/>
      <c r="C2332" s="148"/>
      <c r="D2332" s="146"/>
      <c r="E2332" s="149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</row>
    <row r="2333">
      <c r="A2333" s="146"/>
      <c r="B2333" s="147"/>
      <c r="C2333" s="148"/>
      <c r="D2333" s="146"/>
      <c r="E2333" s="149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</row>
    <row r="2334">
      <c r="A2334" s="146"/>
      <c r="B2334" s="147"/>
      <c r="C2334" s="148"/>
      <c r="D2334" s="146"/>
      <c r="E2334" s="149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</row>
    <row r="2335">
      <c r="A2335" s="146"/>
      <c r="B2335" s="147"/>
      <c r="C2335" s="148"/>
      <c r="D2335" s="146"/>
      <c r="E2335" s="149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</row>
    <row r="2336">
      <c r="A2336" s="146"/>
      <c r="B2336" s="147"/>
      <c r="C2336" s="148"/>
      <c r="D2336" s="146"/>
      <c r="E2336" s="149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</row>
    <row r="2337">
      <c r="A2337" s="146"/>
      <c r="B2337" s="147"/>
      <c r="C2337" s="148"/>
      <c r="D2337" s="146"/>
      <c r="E2337" s="149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</row>
    <row r="2338">
      <c r="A2338" s="146"/>
      <c r="B2338" s="147"/>
      <c r="C2338" s="148"/>
      <c r="D2338" s="146"/>
      <c r="E2338" s="149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</row>
    <row r="2339">
      <c r="A2339" s="146"/>
      <c r="B2339" s="147"/>
      <c r="C2339" s="148"/>
      <c r="D2339" s="146"/>
      <c r="E2339" s="149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</row>
    <row r="2340">
      <c r="A2340" s="146"/>
      <c r="B2340" s="147"/>
      <c r="C2340" s="148"/>
      <c r="D2340" s="146"/>
      <c r="E2340" s="149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</row>
    <row r="2341">
      <c r="A2341" s="146"/>
      <c r="B2341" s="147"/>
      <c r="C2341" s="148"/>
      <c r="D2341" s="146"/>
      <c r="E2341" s="149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</row>
    <row r="2342">
      <c r="A2342" s="146"/>
      <c r="B2342" s="147"/>
      <c r="C2342" s="148"/>
      <c r="D2342" s="146"/>
      <c r="E2342" s="149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</row>
    <row r="2343">
      <c r="A2343" s="146"/>
      <c r="B2343" s="147"/>
      <c r="C2343" s="148"/>
      <c r="D2343" s="146"/>
      <c r="E2343" s="149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</row>
    <row r="2344">
      <c r="A2344" s="146"/>
      <c r="B2344" s="147"/>
      <c r="C2344" s="148"/>
      <c r="D2344" s="146"/>
      <c r="E2344" s="149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</row>
    <row r="2345">
      <c r="A2345" s="146"/>
      <c r="B2345" s="147"/>
      <c r="C2345" s="148"/>
      <c r="D2345" s="146"/>
      <c r="E2345" s="149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</row>
    <row r="2346">
      <c r="A2346" s="146"/>
      <c r="B2346" s="147"/>
      <c r="C2346" s="148"/>
      <c r="D2346" s="146"/>
      <c r="E2346" s="149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</row>
    <row r="2347">
      <c r="A2347" s="146"/>
      <c r="B2347" s="147"/>
      <c r="C2347" s="148"/>
      <c r="D2347" s="146"/>
      <c r="E2347" s="149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</row>
    <row r="2348">
      <c r="A2348" s="146"/>
      <c r="B2348" s="147"/>
      <c r="C2348" s="148"/>
      <c r="D2348" s="146"/>
      <c r="E2348" s="149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</row>
    <row r="2349">
      <c r="A2349" s="146"/>
      <c r="B2349" s="147"/>
      <c r="C2349" s="148"/>
      <c r="D2349" s="146"/>
      <c r="E2349" s="149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</row>
    <row r="2350">
      <c r="A2350" s="146"/>
      <c r="B2350" s="147"/>
      <c r="C2350" s="148"/>
      <c r="D2350" s="146"/>
      <c r="E2350" s="149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</row>
    <row r="2351">
      <c r="A2351" s="146"/>
      <c r="B2351" s="147"/>
      <c r="C2351" s="148"/>
      <c r="D2351" s="146"/>
      <c r="E2351" s="149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</row>
    <row r="2352">
      <c r="A2352" s="146"/>
      <c r="B2352" s="147"/>
      <c r="C2352" s="148"/>
      <c r="D2352" s="146"/>
      <c r="E2352" s="149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</row>
    <row r="2353">
      <c r="A2353" s="146"/>
      <c r="B2353" s="147"/>
      <c r="C2353" s="148"/>
      <c r="D2353" s="146"/>
      <c r="E2353" s="149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</row>
    <row r="2354">
      <c r="A2354" s="146"/>
      <c r="B2354" s="147"/>
      <c r="C2354" s="148"/>
      <c r="D2354" s="146"/>
      <c r="E2354" s="149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</row>
    <row r="2355">
      <c r="A2355" s="146"/>
      <c r="B2355" s="147"/>
      <c r="C2355" s="148"/>
      <c r="D2355" s="146"/>
      <c r="E2355" s="149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</row>
    <row r="2356">
      <c r="A2356" s="146"/>
      <c r="B2356" s="147"/>
      <c r="C2356" s="148"/>
      <c r="D2356" s="146"/>
      <c r="E2356" s="149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</row>
    <row r="2357">
      <c r="A2357" s="146"/>
      <c r="B2357" s="147"/>
      <c r="C2357" s="148"/>
      <c r="D2357" s="146"/>
      <c r="E2357" s="149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</row>
    <row r="2358">
      <c r="A2358" s="146"/>
      <c r="B2358" s="147"/>
      <c r="C2358" s="148"/>
      <c r="D2358" s="146"/>
      <c r="E2358" s="149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</row>
    <row r="2359">
      <c r="A2359" s="146"/>
      <c r="B2359" s="147"/>
      <c r="C2359" s="148"/>
      <c r="D2359" s="146"/>
      <c r="E2359" s="149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</row>
    <row r="2360">
      <c r="A2360" s="146"/>
      <c r="B2360" s="147"/>
      <c r="C2360" s="148"/>
      <c r="D2360" s="146"/>
      <c r="E2360" s="149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</row>
    <row r="2361">
      <c r="A2361" s="146"/>
      <c r="B2361" s="147"/>
      <c r="C2361" s="148"/>
      <c r="D2361" s="146"/>
      <c r="E2361" s="149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</row>
    <row r="2362">
      <c r="A2362" s="146"/>
      <c r="B2362" s="147"/>
      <c r="C2362" s="148"/>
      <c r="D2362" s="146"/>
      <c r="E2362" s="149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</row>
    <row r="2363">
      <c r="A2363" s="146"/>
      <c r="B2363" s="147"/>
      <c r="C2363" s="148"/>
      <c r="D2363" s="146"/>
      <c r="E2363" s="149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</row>
    <row r="2364">
      <c r="A2364" s="146"/>
      <c r="B2364" s="147"/>
      <c r="C2364" s="148"/>
      <c r="D2364" s="146"/>
      <c r="E2364" s="149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</row>
    <row r="2365">
      <c r="A2365" s="146"/>
      <c r="B2365" s="147"/>
      <c r="C2365" s="148"/>
      <c r="D2365" s="146"/>
      <c r="E2365" s="149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</row>
    <row r="2366">
      <c r="A2366" s="146"/>
      <c r="B2366" s="147"/>
      <c r="C2366" s="148"/>
      <c r="D2366" s="146"/>
      <c r="E2366" s="149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</row>
    <row r="2367">
      <c r="A2367" s="146"/>
      <c r="B2367" s="147"/>
      <c r="C2367" s="148"/>
      <c r="D2367" s="146"/>
      <c r="E2367" s="149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</row>
    <row r="2368">
      <c r="A2368" s="146"/>
      <c r="B2368" s="147"/>
      <c r="C2368" s="148"/>
      <c r="D2368" s="146"/>
      <c r="E2368" s="149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</row>
    <row r="2369">
      <c r="A2369" s="146"/>
      <c r="B2369" s="147"/>
      <c r="C2369" s="148"/>
      <c r="D2369" s="146"/>
      <c r="E2369" s="149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</row>
    <row r="2370">
      <c r="A2370" s="146"/>
      <c r="B2370" s="147"/>
      <c r="C2370" s="148"/>
      <c r="D2370" s="146"/>
      <c r="E2370" s="149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</row>
    <row r="2371">
      <c r="A2371" s="146"/>
      <c r="B2371" s="147"/>
      <c r="C2371" s="148"/>
      <c r="D2371" s="146"/>
      <c r="E2371" s="149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</row>
    <row r="2372">
      <c r="A2372" s="146"/>
      <c r="B2372" s="147"/>
      <c r="C2372" s="148"/>
      <c r="D2372" s="146"/>
      <c r="E2372" s="149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</row>
    <row r="2373">
      <c r="A2373" s="146"/>
      <c r="B2373" s="147"/>
      <c r="C2373" s="148"/>
      <c r="D2373" s="146"/>
      <c r="E2373" s="149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</row>
    <row r="2374">
      <c r="A2374" s="146"/>
      <c r="B2374" s="147"/>
      <c r="C2374" s="148"/>
      <c r="D2374" s="146"/>
      <c r="E2374" s="149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</row>
    <row r="2375">
      <c r="A2375" s="146"/>
      <c r="B2375" s="147"/>
      <c r="C2375" s="148"/>
      <c r="D2375" s="146"/>
      <c r="E2375" s="149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</row>
    <row r="2376">
      <c r="A2376" s="146"/>
      <c r="B2376" s="147"/>
      <c r="C2376" s="148"/>
      <c r="D2376" s="146"/>
      <c r="E2376" s="149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</row>
    <row r="2377">
      <c r="A2377" s="146"/>
      <c r="B2377" s="147"/>
      <c r="C2377" s="148"/>
      <c r="D2377" s="146"/>
      <c r="E2377" s="149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</row>
    <row r="2378">
      <c r="A2378" s="146"/>
      <c r="B2378" s="147"/>
      <c r="C2378" s="148"/>
      <c r="D2378" s="146"/>
      <c r="E2378" s="149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</row>
    <row r="2379">
      <c r="A2379" s="146"/>
      <c r="B2379" s="147"/>
      <c r="C2379" s="148"/>
      <c r="D2379" s="146"/>
      <c r="E2379" s="149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</row>
    <row r="2380">
      <c r="A2380" s="146"/>
      <c r="B2380" s="147"/>
      <c r="C2380" s="148"/>
      <c r="D2380" s="146"/>
      <c r="E2380" s="149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</row>
    <row r="2381">
      <c r="A2381" s="146"/>
      <c r="B2381" s="147"/>
      <c r="C2381" s="148"/>
      <c r="D2381" s="146"/>
      <c r="E2381" s="149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</row>
    <row r="2382">
      <c r="A2382" s="146"/>
      <c r="B2382" s="147"/>
      <c r="C2382" s="148"/>
      <c r="D2382" s="146"/>
      <c r="E2382" s="149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</row>
    <row r="2383">
      <c r="A2383" s="146"/>
      <c r="B2383" s="147"/>
      <c r="C2383" s="148"/>
      <c r="D2383" s="146"/>
      <c r="E2383" s="149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</row>
    <row r="2384">
      <c r="A2384" s="146"/>
      <c r="B2384" s="147"/>
      <c r="C2384" s="148"/>
      <c r="D2384" s="146"/>
      <c r="E2384" s="149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</row>
    <row r="2385">
      <c r="A2385" s="146"/>
      <c r="B2385" s="147"/>
      <c r="C2385" s="148"/>
      <c r="D2385" s="146"/>
      <c r="E2385" s="149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</row>
    <row r="2386">
      <c r="A2386" s="146"/>
      <c r="B2386" s="147"/>
      <c r="C2386" s="148"/>
      <c r="D2386" s="146"/>
      <c r="E2386" s="149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</row>
    <row r="2387">
      <c r="A2387" s="146"/>
      <c r="B2387" s="147"/>
      <c r="C2387" s="148"/>
      <c r="D2387" s="146"/>
      <c r="E2387" s="149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</row>
    <row r="2388">
      <c r="A2388" s="146"/>
      <c r="B2388" s="147"/>
      <c r="C2388" s="148"/>
      <c r="D2388" s="146"/>
      <c r="E2388" s="149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</row>
    <row r="2389">
      <c r="A2389" s="146"/>
      <c r="B2389" s="147"/>
      <c r="C2389" s="148"/>
      <c r="D2389" s="146"/>
      <c r="E2389" s="149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</row>
    <row r="2390">
      <c r="A2390" s="146"/>
      <c r="B2390" s="147"/>
      <c r="C2390" s="148"/>
      <c r="D2390" s="146"/>
      <c r="E2390" s="149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</row>
    <row r="2391">
      <c r="A2391" s="146"/>
      <c r="B2391" s="147"/>
      <c r="C2391" s="148"/>
      <c r="D2391" s="146"/>
      <c r="E2391" s="149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</row>
    <row r="2392">
      <c r="A2392" s="146"/>
      <c r="B2392" s="147"/>
      <c r="C2392" s="148"/>
      <c r="D2392" s="146"/>
      <c r="E2392" s="149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</row>
    <row r="2393">
      <c r="A2393" s="146"/>
      <c r="B2393" s="147"/>
      <c r="C2393" s="148"/>
      <c r="D2393" s="146"/>
      <c r="E2393" s="149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</row>
    <row r="2394">
      <c r="A2394" s="146"/>
      <c r="B2394" s="147"/>
      <c r="C2394" s="148"/>
      <c r="D2394" s="146"/>
      <c r="E2394" s="149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</row>
    <row r="2395">
      <c r="A2395" s="146"/>
      <c r="B2395" s="147"/>
      <c r="C2395" s="148"/>
      <c r="D2395" s="146"/>
      <c r="E2395" s="149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</row>
    <row r="2396">
      <c r="A2396" s="146"/>
      <c r="B2396" s="147"/>
      <c r="C2396" s="148"/>
      <c r="D2396" s="146"/>
      <c r="E2396" s="149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</row>
    <row r="2397">
      <c r="A2397" s="146"/>
      <c r="B2397" s="147"/>
      <c r="C2397" s="148"/>
      <c r="D2397" s="146"/>
      <c r="E2397" s="149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</row>
    <row r="2398">
      <c r="A2398" s="146"/>
      <c r="B2398" s="147"/>
      <c r="C2398" s="148"/>
      <c r="D2398" s="146"/>
      <c r="E2398" s="149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</row>
    <row r="2399">
      <c r="A2399" s="146"/>
      <c r="B2399" s="147"/>
      <c r="C2399" s="148"/>
      <c r="D2399" s="146"/>
      <c r="E2399" s="149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</row>
    <row r="2400">
      <c r="A2400" s="146"/>
      <c r="B2400" s="147"/>
      <c r="C2400" s="148"/>
      <c r="D2400" s="146"/>
      <c r="E2400" s="149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</row>
    <row r="2401">
      <c r="A2401" s="146"/>
      <c r="B2401" s="147"/>
      <c r="C2401" s="148"/>
      <c r="D2401" s="146"/>
      <c r="E2401" s="149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</row>
    <row r="2402">
      <c r="A2402" s="146"/>
      <c r="B2402" s="147"/>
      <c r="C2402" s="148"/>
      <c r="D2402" s="146"/>
      <c r="E2402" s="149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</row>
    <row r="2403">
      <c r="A2403" s="146"/>
      <c r="B2403" s="147"/>
      <c r="C2403" s="148"/>
      <c r="D2403" s="146"/>
      <c r="E2403" s="149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</row>
    <row r="2404">
      <c r="A2404" s="146"/>
      <c r="B2404" s="147"/>
      <c r="C2404" s="148"/>
      <c r="D2404" s="146"/>
      <c r="E2404" s="149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</row>
    <row r="2405">
      <c r="A2405" s="146"/>
      <c r="B2405" s="147"/>
      <c r="C2405" s="148"/>
      <c r="D2405" s="146"/>
      <c r="E2405" s="149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</row>
    <row r="2406">
      <c r="A2406" s="146"/>
      <c r="B2406" s="147"/>
      <c r="C2406" s="148"/>
      <c r="D2406" s="146"/>
      <c r="E2406" s="149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</row>
    <row r="2407">
      <c r="A2407" s="146"/>
      <c r="B2407" s="147"/>
      <c r="C2407" s="148"/>
      <c r="D2407" s="146"/>
      <c r="E2407" s="149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</row>
    <row r="2408">
      <c r="A2408" s="146"/>
      <c r="B2408" s="147"/>
      <c r="C2408" s="148"/>
      <c r="D2408" s="146"/>
      <c r="E2408" s="149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</row>
    <row r="2409">
      <c r="A2409" s="146"/>
      <c r="B2409" s="147"/>
      <c r="C2409" s="148"/>
      <c r="D2409" s="146"/>
      <c r="E2409" s="149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</row>
    <row r="2410">
      <c r="A2410" s="146"/>
      <c r="B2410" s="147"/>
      <c r="C2410" s="148"/>
      <c r="D2410" s="146"/>
      <c r="E2410" s="149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</row>
    <row r="2411">
      <c r="A2411" s="146"/>
      <c r="B2411" s="147"/>
      <c r="C2411" s="148"/>
      <c r="D2411" s="146"/>
      <c r="E2411" s="149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</row>
    <row r="2412">
      <c r="A2412" s="146"/>
      <c r="B2412" s="147"/>
      <c r="C2412" s="148"/>
      <c r="D2412" s="146"/>
      <c r="E2412" s="149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</row>
    <row r="2413">
      <c r="A2413" s="146"/>
      <c r="B2413" s="147"/>
      <c r="C2413" s="148"/>
      <c r="D2413" s="146"/>
      <c r="E2413" s="149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</row>
    <row r="2414">
      <c r="A2414" s="146"/>
      <c r="B2414" s="147"/>
      <c r="C2414" s="148"/>
      <c r="D2414" s="146"/>
      <c r="E2414" s="149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</row>
    <row r="2415">
      <c r="A2415" s="146"/>
      <c r="B2415" s="147"/>
      <c r="C2415" s="148"/>
      <c r="D2415" s="146"/>
      <c r="E2415" s="149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</row>
    <row r="2416">
      <c r="A2416" s="146"/>
      <c r="B2416" s="147"/>
      <c r="C2416" s="148"/>
      <c r="D2416" s="146"/>
      <c r="E2416" s="149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</row>
    <row r="2417">
      <c r="A2417" s="146"/>
      <c r="B2417" s="147"/>
      <c r="C2417" s="148"/>
      <c r="D2417" s="146"/>
      <c r="E2417" s="149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</row>
    <row r="2418">
      <c r="A2418" s="146"/>
      <c r="B2418" s="147"/>
      <c r="C2418" s="148"/>
      <c r="D2418" s="146"/>
      <c r="E2418" s="149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</row>
    <row r="2419">
      <c r="A2419" s="146"/>
      <c r="B2419" s="147"/>
      <c r="C2419" s="148"/>
      <c r="D2419" s="146"/>
      <c r="E2419" s="149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</row>
    <row r="2420">
      <c r="A2420" s="146"/>
      <c r="B2420" s="147"/>
      <c r="C2420" s="148"/>
      <c r="D2420" s="146"/>
      <c r="E2420" s="149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</row>
    <row r="2421">
      <c r="A2421" s="146"/>
      <c r="B2421" s="147"/>
      <c r="C2421" s="148"/>
      <c r="D2421" s="146"/>
      <c r="E2421" s="149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</row>
    <row r="2422">
      <c r="A2422" s="146"/>
      <c r="B2422" s="147"/>
      <c r="C2422" s="148"/>
      <c r="D2422" s="146"/>
      <c r="E2422" s="149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</row>
    <row r="2423">
      <c r="A2423" s="146"/>
      <c r="B2423" s="147"/>
      <c r="C2423" s="148"/>
      <c r="D2423" s="146"/>
      <c r="E2423" s="149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</row>
    <row r="2424">
      <c r="A2424" s="146"/>
      <c r="B2424" s="147"/>
      <c r="C2424" s="148"/>
      <c r="D2424" s="146"/>
      <c r="E2424" s="149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</row>
    <row r="2425">
      <c r="A2425" s="146"/>
      <c r="B2425" s="147"/>
      <c r="C2425" s="148"/>
      <c r="D2425" s="146"/>
      <c r="E2425" s="149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</row>
    <row r="2426">
      <c r="A2426" s="146"/>
      <c r="B2426" s="147"/>
      <c r="C2426" s="148"/>
      <c r="D2426" s="146"/>
      <c r="E2426" s="149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</row>
    <row r="2427">
      <c r="A2427" s="146"/>
      <c r="B2427" s="147"/>
      <c r="C2427" s="148"/>
      <c r="D2427" s="146"/>
      <c r="E2427" s="149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</row>
    <row r="2428">
      <c r="A2428" s="146"/>
      <c r="B2428" s="147"/>
      <c r="C2428" s="148"/>
      <c r="D2428" s="146"/>
      <c r="E2428" s="149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</row>
    <row r="2429">
      <c r="A2429" s="146"/>
      <c r="B2429" s="147"/>
      <c r="C2429" s="148"/>
      <c r="D2429" s="146"/>
      <c r="E2429" s="149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</row>
    <row r="2430">
      <c r="A2430" s="146"/>
      <c r="B2430" s="147"/>
      <c r="C2430" s="148"/>
      <c r="D2430" s="146"/>
      <c r="E2430" s="149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</row>
    <row r="2431">
      <c r="A2431" s="146"/>
      <c r="B2431" s="147"/>
      <c r="C2431" s="148"/>
      <c r="D2431" s="146"/>
      <c r="E2431" s="149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</row>
    <row r="2432">
      <c r="A2432" s="146"/>
      <c r="B2432" s="147"/>
      <c r="C2432" s="148"/>
      <c r="D2432" s="146"/>
      <c r="E2432" s="149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</row>
    <row r="2433">
      <c r="A2433" s="146"/>
      <c r="B2433" s="147"/>
      <c r="C2433" s="148"/>
      <c r="D2433" s="146"/>
      <c r="E2433" s="149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</row>
    <row r="2434">
      <c r="A2434" s="146"/>
      <c r="B2434" s="147"/>
      <c r="C2434" s="148"/>
      <c r="D2434" s="146"/>
      <c r="E2434" s="149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</row>
    <row r="2435">
      <c r="A2435" s="146"/>
      <c r="B2435" s="147"/>
      <c r="C2435" s="148"/>
      <c r="D2435" s="146"/>
      <c r="E2435" s="149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</row>
    <row r="2436">
      <c r="A2436" s="146"/>
      <c r="B2436" s="147"/>
      <c r="C2436" s="148"/>
      <c r="D2436" s="146"/>
      <c r="E2436" s="149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</row>
    <row r="2437">
      <c r="A2437" s="146"/>
      <c r="B2437" s="147"/>
      <c r="C2437" s="148"/>
      <c r="D2437" s="146"/>
      <c r="E2437" s="149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</row>
    <row r="2438">
      <c r="A2438" s="146"/>
      <c r="B2438" s="147"/>
      <c r="C2438" s="148"/>
      <c r="D2438" s="146"/>
      <c r="E2438" s="149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</row>
    <row r="2439">
      <c r="A2439" s="146"/>
      <c r="B2439" s="147"/>
      <c r="C2439" s="148"/>
      <c r="D2439" s="146"/>
      <c r="E2439" s="149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</row>
    <row r="2440">
      <c r="A2440" s="146"/>
      <c r="B2440" s="147"/>
      <c r="C2440" s="148"/>
      <c r="D2440" s="146"/>
      <c r="E2440" s="149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</row>
    <row r="2441">
      <c r="A2441" s="146"/>
      <c r="B2441" s="147"/>
      <c r="C2441" s="148"/>
      <c r="D2441" s="146"/>
      <c r="E2441" s="149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</row>
    <row r="2442">
      <c r="A2442" s="146"/>
      <c r="B2442" s="147"/>
      <c r="C2442" s="148"/>
      <c r="D2442" s="146"/>
      <c r="E2442" s="149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</row>
    <row r="2443">
      <c r="A2443" s="146"/>
      <c r="B2443" s="147"/>
      <c r="C2443" s="148"/>
      <c r="D2443" s="146"/>
      <c r="E2443" s="149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</row>
    <row r="2444">
      <c r="A2444" s="146"/>
      <c r="B2444" s="147"/>
      <c r="C2444" s="148"/>
      <c r="D2444" s="146"/>
      <c r="E2444" s="149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</row>
    <row r="2445">
      <c r="A2445" s="146"/>
      <c r="B2445" s="147"/>
      <c r="C2445" s="148"/>
      <c r="D2445" s="146"/>
      <c r="E2445" s="149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</row>
    <row r="2446">
      <c r="A2446" s="146"/>
      <c r="B2446" s="147"/>
      <c r="C2446" s="148"/>
      <c r="D2446" s="146"/>
      <c r="E2446" s="149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</row>
    <row r="2447">
      <c r="A2447" s="146"/>
      <c r="B2447" s="147"/>
      <c r="C2447" s="148"/>
      <c r="D2447" s="146"/>
      <c r="E2447" s="149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</row>
    <row r="2448">
      <c r="A2448" s="146"/>
      <c r="B2448" s="147"/>
      <c r="C2448" s="148"/>
      <c r="D2448" s="146"/>
      <c r="E2448" s="149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</row>
    <row r="2449">
      <c r="A2449" s="146"/>
      <c r="B2449" s="147"/>
      <c r="C2449" s="148"/>
      <c r="D2449" s="146"/>
      <c r="E2449" s="149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</row>
    <row r="2450">
      <c r="A2450" s="146"/>
      <c r="B2450" s="147"/>
      <c r="C2450" s="148"/>
      <c r="D2450" s="146"/>
      <c r="E2450" s="149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</row>
    <row r="2451">
      <c r="A2451" s="146"/>
      <c r="B2451" s="147"/>
      <c r="C2451" s="148"/>
      <c r="D2451" s="146"/>
      <c r="E2451" s="149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</row>
    <row r="2452">
      <c r="A2452" s="146"/>
      <c r="B2452" s="147"/>
      <c r="C2452" s="148"/>
      <c r="D2452" s="146"/>
      <c r="E2452" s="149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</row>
    <row r="2453">
      <c r="A2453" s="146"/>
      <c r="B2453" s="147"/>
      <c r="C2453" s="148"/>
      <c r="D2453" s="146"/>
      <c r="E2453" s="149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</row>
    <row r="2454">
      <c r="A2454" s="146"/>
      <c r="B2454" s="147"/>
      <c r="C2454" s="148"/>
      <c r="D2454" s="146"/>
      <c r="E2454" s="149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</row>
    <row r="2455">
      <c r="A2455" s="146"/>
      <c r="B2455" s="147"/>
      <c r="C2455" s="148"/>
      <c r="D2455" s="146"/>
      <c r="E2455" s="149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</row>
    <row r="2456">
      <c r="A2456" s="146"/>
      <c r="B2456" s="147"/>
      <c r="C2456" s="148"/>
      <c r="D2456" s="146"/>
      <c r="E2456" s="149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</row>
    <row r="2457">
      <c r="A2457" s="146"/>
      <c r="B2457" s="147"/>
      <c r="C2457" s="148"/>
      <c r="D2457" s="146"/>
      <c r="E2457" s="149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</row>
    <row r="2458">
      <c r="A2458" s="146"/>
      <c r="B2458" s="147"/>
      <c r="C2458" s="148"/>
      <c r="D2458" s="146"/>
      <c r="E2458" s="149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</row>
    <row r="2459">
      <c r="A2459" s="146"/>
      <c r="B2459" s="147"/>
      <c r="C2459" s="148"/>
      <c r="D2459" s="146"/>
      <c r="E2459" s="149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</row>
    <row r="2460">
      <c r="A2460" s="146"/>
      <c r="B2460" s="147"/>
      <c r="C2460" s="148"/>
      <c r="D2460" s="146"/>
      <c r="E2460" s="149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</row>
    <row r="2461">
      <c r="A2461" s="146"/>
      <c r="B2461" s="147"/>
      <c r="C2461" s="148"/>
      <c r="D2461" s="146"/>
      <c r="E2461" s="149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</row>
    <row r="2462">
      <c r="A2462" s="146"/>
      <c r="B2462" s="147"/>
      <c r="C2462" s="148"/>
      <c r="D2462" s="146"/>
      <c r="E2462" s="149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</row>
    <row r="2463">
      <c r="A2463" s="146"/>
      <c r="B2463" s="147"/>
      <c r="C2463" s="148"/>
      <c r="D2463" s="146"/>
      <c r="E2463" s="149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</row>
    <row r="2464">
      <c r="A2464" s="146"/>
      <c r="B2464" s="147"/>
      <c r="C2464" s="148"/>
      <c r="D2464" s="146"/>
      <c r="E2464" s="149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</row>
    <row r="2465">
      <c r="A2465" s="146"/>
      <c r="B2465" s="147"/>
      <c r="C2465" s="148"/>
      <c r="D2465" s="146"/>
      <c r="E2465" s="149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</row>
    <row r="2466">
      <c r="A2466" s="146"/>
      <c r="B2466" s="147"/>
      <c r="C2466" s="148"/>
      <c r="D2466" s="146"/>
      <c r="E2466" s="149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</row>
    <row r="2467">
      <c r="A2467" s="146"/>
      <c r="B2467" s="147"/>
      <c r="C2467" s="148"/>
      <c r="D2467" s="146"/>
      <c r="E2467" s="149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</row>
    <row r="2468">
      <c r="A2468" s="146"/>
      <c r="B2468" s="147"/>
      <c r="C2468" s="148"/>
      <c r="D2468" s="146"/>
      <c r="E2468" s="149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</row>
    <row r="2469">
      <c r="A2469" s="146"/>
      <c r="B2469" s="147"/>
      <c r="C2469" s="148"/>
      <c r="D2469" s="146"/>
      <c r="E2469" s="149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</row>
    <row r="2470">
      <c r="A2470" s="146"/>
      <c r="B2470" s="147"/>
      <c r="C2470" s="148"/>
      <c r="D2470" s="146"/>
      <c r="E2470" s="149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</row>
    <row r="2471">
      <c r="A2471" s="146"/>
      <c r="B2471" s="147"/>
      <c r="C2471" s="148"/>
      <c r="D2471" s="146"/>
      <c r="E2471" s="149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</row>
    <row r="2472">
      <c r="A2472" s="146"/>
      <c r="B2472" s="147"/>
      <c r="C2472" s="148"/>
      <c r="D2472" s="146"/>
      <c r="E2472" s="149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</row>
    <row r="2473">
      <c r="A2473" s="146"/>
      <c r="B2473" s="147"/>
      <c r="C2473" s="148"/>
      <c r="D2473" s="146"/>
      <c r="E2473" s="149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</row>
    <row r="2474">
      <c r="A2474" s="146"/>
      <c r="B2474" s="147"/>
      <c r="C2474" s="148"/>
      <c r="D2474" s="146"/>
      <c r="E2474" s="149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</row>
    <row r="2475">
      <c r="A2475" s="146"/>
      <c r="B2475" s="147"/>
      <c r="C2475" s="148"/>
      <c r="D2475" s="146"/>
      <c r="E2475" s="149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</row>
    <row r="2476">
      <c r="A2476" s="146"/>
      <c r="B2476" s="147"/>
      <c r="C2476" s="148"/>
      <c r="D2476" s="146"/>
      <c r="E2476" s="149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</row>
    <row r="2477">
      <c r="A2477" s="146"/>
      <c r="B2477" s="147"/>
      <c r="C2477" s="148"/>
      <c r="D2477" s="146"/>
      <c r="E2477" s="149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</row>
    <row r="2478">
      <c r="A2478" s="146"/>
      <c r="B2478" s="147"/>
      <c r="C2478" s="148"/>
      <c r="D2478" s="146"/>
      <c r="E2478" s="149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</row>
    <row r="2479">
      <c r="A2479" s="146"/>
      <c r="B2479" s="147"/>
      <c r="C2479" s="148"/>
      <c r="D2479" s="146"/>
      <c r="E2479" s="149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</row>
    <row r="2480">
      <c r="A2480" s="146"/>
      <c r="B2480" s="147"/>
      <c r="C2480" s="148"/>
      <c r="D2480" s="146"/>
      <c r="E2480" s="149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</row>
    <row r="2481">
      <c r="A2481" s="146"/>
      <c r="B2481" s="147"/>
      <c r="C2481" s="148"/>
      <c r="D2481" s="146"/>
      <c r="E2481" s="149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</row>
    <row r="2482">
      <c r="A2482" s="146"/>
      <c r="B2482" s="147"/>
      <c r="C2482" s="148"/>
      <c r="D2482" s="146"/>
      <c r="E2482" s="149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</row>
    <row r="2483">
      <c r="A2483" s="146"/>
      <c r="B2483" s="147"/>
      <c r="C2483" s="148"/>
      <c r="D2483" s="146"/>
      <c r="E2483" s="149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</row>
    <row r="2484">
      <c r="A2484" s="146"/>
      <c r="B2484" s="147"/>
      <c r="C2484" s="148"/>
      <c r="D2484" s="146"/>
      <c r="E2484" s="149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</row>
    <row r="2485">
      <c r="A2485" s="146"/>
      <c r="B2485" s="147"/>
      <c r="C2485" s="148"/>
      <c r="D2485" s="146"/>
      <c r="E2485" s="149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</row>
    <row r="2486">
      <c r="A2486" s="146"/>
      <c r="B2486" s="147"/>
      <c r="C2486" s="148"/>
      <c r="D2486" s="146"/>
      <c r="E2486" s="149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</row>
    <row r="2487">
      <c r="A2487" s="146"/>
      <c r="B2487" s="147"/>
      <c r="C2487" s="148"/>
      <c r="D2487" s="146"/>
      <c r="E2487" s="149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</row>
    <row r="2488">
      <c r="A2488" s="146"/>
      <c r="B2488" s="147"/>
      <c r="C2488" s="148"/>
      <c r="D2488" s="146"/>
      <c r="E2488" s="149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</row>
    <row r="2489">
      <c r="A2489" s="146"/>
      <c r="B2489" s="147"/>
      <c r="C2489" s="148"/>
      <c r="D2489" s="146"/>
      <c r="E2489" s="149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</row>
    <row r="2490">
      <c r="A2490" s="146"/>
      <c r="B2490" s="147"/>
      <c r="C2490" s="148"/>
      <c r="D2490" s="146"/>
      <c r="E2490" s="149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</row>
    <row r="2491">
      <c r="A2491" s="146"/>
      <c r="B2491" s="147"/>
      <c r="C2491" s="148"/>
      <c r="D2491" s="146"/>
      <c r="E2491" s="149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</row>
    <row r="2492">
      <c r="A2492" s="146"/>
      <c r="B2492" s="147"/>
      <c r="C2492" s="148"/>
      <c r="D2492" s="146"/>
      <c r="E2492" s="149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</row>
    <row r="2493">
      <c r="A2493" s="146"/>
      <c r="B2493" s="147"/>
      <c r="C2493" s="148"/>
      <c r="D2493" s="146"/>
      <c r="E2493" s="149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</row>
    <row r="2494">
      <c r="A2494" s="146"/>
      <c r="B2494" s="147"/>
      <c r="C2494" s="148"/>
      <c r="D2494" s="146"/>
      <c r="E2494" s="149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</row>
    <row r="2495">
      <c r="A2495" s="146"/>
      <c r="B2495" s="147"/>
      <c r="C2495" s="148"/>
      <c r="D2495" s="146"/>
      <c r="E2495" s="149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</row>
    <row r="2496">
      <c r="A2496" s="146"/>
      <c r="B2496" s="147"/>
      <c r="C2496" s="148"/>
      <c r="D2496" s="146"/>
      <c r="E2496" s="149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</row>
    <row r="2497">
      <c r="A2497" s="146"/>
      <c r="B2497" s="147"/>
      <c r="C2497" s="148"/>
      <c r="D2497" s="146"/>
      <c r="E2497" s="149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</row>
    <row r="2498">
      <c r="A2498" s="146"/>
      <c r="B2498" s="147"/>
      <c r="C2498" s="148"/>
      <c r="D2498" s="146"/>
      <c r="E2498" s="149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</row>
    <row r="2499">
      <c r="A2499" s="146"/>
      <c r="B2499" s="147"/>
      <c r="C2499" s="148"/>
      <c r="D2499" s="146"/>
      <c r="E2499" s="149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</row>
    <row r="2500">
      <c r="A2500" s="146"/>
      <c r="B2500" s="147"/>
      <c r="C2500" s="148"/>
      <c r="D2500" s="146"/>
      <c r="E2500" s="149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</row>
    <row r="2501">
      <c r="A2501" s="146"/>
      <c r="B2501" s="147"/>
      <c r="C2501" s="148"/>
      <c r="D2501" s="146"/>
      <c r="E2501" s="149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</row>
    <row r="2502">
      <c r="A2502" s="146"/>
      <c r="B2502" s="147"/>
      <c r="C2502" s="148"/>
      <c r="D2502" s="146"/>
      <c r="E2502" s="149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</row>
    <row r="2503">
      <c r="A2503" s="146"/>
      <c r="B2503" s="147"/>
      <c r="C2503" s="148"/>
      <c r="D2503" s="146"/>
      <c r="E2503" s="149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</row>
    <row r="2504">
      <c r="A2504" s="146"/>
      <c r="B2504" s="147"/>
      <c r="C2504" s="148"/>
      <c r="D2504" s="146"/>
      <c r="E2504" s="149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</row>
    <row r="2505">
      <c r="A2505" s="146"/>
      <c r="B2505" s="147"/>
      <c r="C2505" s="148"/>
      <c r="D2505" s="146"/>
      <c r="E2505" s="149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</row>
    <row r="2506">
      <c r="A2506" s="146"/>
      <c r="B2506" s="147"/>
      <c r="C2506" s="148"/>
      <c r="D2506" s="146"/>
      <c r="E2506" s="149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</row>
    <row r="2507">
      <c r="A2507" s="146"/>
      <c r="B2507" s="147"/>
      <c r="C2507" s="148"/>
      <c r="D2507" s="146"/>
      <c r="E2507" s="149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</row>
    <row r="2508">
      <c r="A2508" s="146"/>
      <c r="B2508" s="147"/>
      <c r="C2508" s="148"/>
      <c r="D2508" s="146"/>
      <c r="E2508" s="149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</row>
    <row r="2509">
      <c r="A2509" s="146"/>
      <c r="B2509" s="147"/>
      <c r="C2509" s="148"/>
      <c r="D2509" s="146"/>
      <c r="E2509" s="149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</row>
    <row r="2510">
      <c r="A2510" s="146"/>
      <c r="B2510" s="147"/>
      <c r="C2510" s="148"/>
      <c r="D2510" s="146"/>
      <c r="E2510" s="149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</row>
    <row r="2511">
      <c r="A2511" s="146"/>
      <c r="B2511" s="147"/>
      <c r="C2511" s="148"/>
      <c r="D2511" s="146"/>
      <c r="E2511" s="149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</row>
    <row r="2512">
      <c r="A2512" s="146"/>
      <c r="B2512" s="147"/>
      <c r="C2512" s="148"/>
      <c r="D2512" s="146"/>
      <c r="E2512" s="149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</row>
    <row r="2513">
      <c r="A2513" s="146"/>
      <c r="B2513" s="147"/>
      <c r="C2513" s="148"/>
      <c r="D2513" s="146"/>
      <c r="E2513" s="149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</row>
    <row r="2514">
      <c r="A2514" s="146"/>
      <c r="B2514" s="147"/>
      <c r="C2514" s="148"/>
      <c r="D2514" s="146"/>
      <c r="E2514" s="149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</row>
    <row r="2515">
      <c r="A2515" s="146"/>
      <c r="B2515" s="147"/>
      <c r="C2515" s="148"/>
      <c r="D2515" s="146"/>
      <c r="E2515" s="149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</row>
    <row r="2516">
      <c r="A2516" s="146"/>
      <c r="B2516" s="147"/>
      <c r="C2516" s="148"/>
      <c r="D2516" s="146"/>
      <c r="E2516" s="149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</row>
    <row r="2517">
      <c r="A2517" s="146"/>
      <c r="B2517" s="147"/>
      <c r="C2517" s="148"/>
      <c r="D2517" s="146"/>
      <c r="E2517" s="149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</row>
    <row r="2518">
      <c r="A2518" s="146"/>
      <c r="B2518" s="147"/>
      <c r="C2518" s="148"/>
      <c r="D2518" s="146"/>
      <c r="E2518" s="149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</row>
    <row r="2519">
      <c r="A2519" s="146"/>
      <c r="B2519" s="147"/>
      <c r="C2519" s="148"/>
      <c r="D2519" s="146"/>
      <c r="E2519" s="149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</row>
    <row r="2520">
      <c r="A2520" s="146"/>
      <c r="B2520" s="147"/>
      <c r="C2520" s="148"/>
      <c r="D2520" s="146"/>
      <c r="E2520" s="149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</row>
    <row r="2521">
      <c r="A2521" s="146"/>
      <c r="B2521" s="147"/>
      <c r="C2521" s="148"/>
      <c r="D2521" s="146"/>
      <c r="E2521" s="149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</row>
    <row r="2522">
      <c r="A2522" s="146"/>
      <c r="B2522" s="147"/>
      <c r="C2522" s="148"/>
      <c r="D2522" s="146"/>
      <c r="E2522" s="149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</row>
    <row r="2523">
      <c r="A2523" s="146"/>
      <c r="B2523" s="147"/>
      <c r="C2523" s="148"/>
      <c r="D2523" s="146"/>
      <c r="E2523" s="149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</row>
    <row r="2524">
      <c r="A2524" s="146"/>
      <c r="B2524" s="147"/>
      <c r="C2524" s="148"/>
      <c r="D2524" s="146"/>
      <c r="E2524" s="149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</row>
    <row r="2525">
      <c r="A2525" s="146"/>
      <c r="B2525" s="147"/>
      <c r="C2525" s="148"/>
      <c r="D2525" s="146"/>
      <c r="E2525" s="149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</row>
    <row r="2526">
      <c r="A2526" s="146"/>
      <c r="B2526" s="147"/>
      <c r="C2526" s="148"/>
      <c r="D2526" s="146"/>
      <c r="E2526" s="149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</row>
    <row r="2527">
      <c r="A2527" s="146"/>
      <c r="B2527" s="147"/>
      <c r="C2527" s="148"/>
      <c r="D2527" s="146"/>
      <c r="E2527" s="149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</row>
    <row r="2528">
      <c r="A2528" s="146"/>
      <c r="B2528" s="147"/>
      <c r="C2528" s="148"/>
      <c r="D2528" s="146"/>
      <c r="E2528" s="149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</row>
    <row r="2529">
      <c r="A2529" s="146"/>
      <c r="B2529" s="147"/>
      <c r="C2529" s="148"/>
      <c r="D2529" s="146"/>
      <c r="E2529" s="149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</row>
    <row r="2530">
      <c r="A2530" s="146"/>
      <c r="B2530" s="147"/>
      <c r="C2530" s="148"/>
      <c r="D2530" s="146"/>
      <c r="E2530" s="149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</row>
    <row r="2531">
      <c r="A2531" s="146"/>
      <c r="B2531" s="147"/>
      <c r="C2531" s="148"/>
      <c r="D2531" s="146"/>
      <c r="E2531" s="149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</row>
    <row r="2532">
      <c r="A2532" s="146"/>
      <c r="B2532" s="147"/>
      <c r="C2532" s="148"/>
      <c r="D2532" s="146"/>
      <c r="E2532" s="149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</row>
    <row r="2533">
      <c r="A2533" s="146"/>
      <c r="B2533" s="147"/>
      <c r="C2533" s="148"/>
      <c r="D2533" s="146"/>
      <c r="E2533" s="149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</row>
    <row r="2534">
      <c r="A2534" s="146"/>
      <c r="B2534" s="147"/>
      <c r="C2534" s="148"/>
      <c r="D2534" s="146"/>
      <c r="E2534" s="149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</row>
    <row r="2535">
      <c r="A2535" s="146"/>
      <c r="B2535" s="147"/>
      <c r="C2535" s="148"/>
      <c r="D2535" s="146"/>
      <c r="E2535" s="149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</row>
    <row r="2536">
      <c r="A2536" s="146"/>
      <c r="B2536" s="147"/>
      <c r="C2536" s="148"/>
      <c r="D2536" s="146"/>
      <c r="E2536" s="149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</row>
    <row r="2537">
      <c r="A2537" s="146"/>
      <c r="B2537" s="147"/>
      <c r="C2537" s="148"/>
      <c r="D2537" s="146"/>
      <c r="E2537" s="149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</row>
    <row r="2538">
      <c r="A2538" s="146"/>
      <c r="B2538" s="147"/>
      <c r="C2538" s="148"/>
      <c r="D2538" s="146"/>
      <c r="E2538" s="149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</row>
    <row r="2539">
      <c r="A2539" s="146"/>
      <c r="B2539" s="147"/>
      <c r="C2539" s="148"/>
      <c r="D2539" s="146"/>
      <c r="E2539" s="149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</row>
    <row r="2540">
      <c r="A2540" s="146"/>
      <c r="B2540" s="147"/>
      <c r="C2540" s="148"/>
      <c r="D2540" s="146"/>
      <c r="E2540" s="149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</row>
    <row r="2541">
      <c r="A2541" s="146"/>
      <c r="B2541" s="147"/>
      <c r="C2541" s="148"/>
      <c r="D2541" s="146"/>
      <c r="E2541" s="149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</row>
    <row r="2542">
      <c r="A2542" s="146"/>
      <c r="B2542" s="147"/>
      <c r="C2542" s="148"/>
      <c r="D2542" s="146"/>
      <c r="E2542" s="149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</row>
    <row r="2543">
      <c r="A2543" s="146"/>
      <c r="B2543" s="147"/>
      <c r="C2543" s="148"/>
      <c r="D2543" s="146"/>
      <c r="E2543" s="149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</row>
    <row r="2544">
      <c r="A2544" s="146"/>
      <c r="B2544" s="147"/>
      <c r="C2544" s="148"/>
      <c r="D2544" s="146"/>
      <c r="E2544" s="149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</row>
    <row r="2545">
      <c r="A2545" s="146"/>
      <c r="B2545" s="147"/>
      <c r="C2545" s="148"/>
      <c r="D2545" s="146"/>
      <c r="E2545" s="149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</row>
    <row r="2546">
      <c r="A2546" s="146"/>
      <c r="B2546" s="147"/>
      <c r="C2546" s="148"/>
      <c r="D2546" s="146"/>
      <c r="E2546" s="149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</row>
    <row r="2547">
      <c r="A2547" s="146"/>
      <c r="B2547" s="147"/>
      <c r="C2547" s="148"/>
      <c r="D2547" s="146"/>
      <c r="E2547" s="149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</row>
    <row r="2548">
      <c r="A2548" s="146"/>
      <c r="B2548" s="147"/>
      <c r="C2548" s="148"/>
      <c r="D2548" s="146"/>
      <c r="E2548" s="149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</row>
    <row r="2549">
      <c r="A2549" s="146"/>
      <c r="B2549" s="147"/>
      <c r="C2549" s="148"/>
      <c r="D2549" s="146"/>
      <c r="E2549" s="149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</row>
    <row r="2550">
      <c r="A2550" s="146"/>
      <c r="B2550" s="147"/>
      <c r="C2550" s="148"/>
      <c r="D2550" s="146"/>
      <c r="E2550" s="149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</row>
    <row r="2551">
      <c r="A2551" s="146"/>
      <c r="B2551" s="147"/>
      <c r="C2551" s="148"/>
      <c r="D2551" s="146"/>
      <c r="E2551" s="149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</row>
    <row r="2552">
      <c r="A2552" s="146"/>
      <c r="B2552" s="147"/>
      <c r="C2552" s="148"/>
      <c r="D2552" s="146"/>
      <c r="E2552" s="149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</row>
    <row r="2553">
      <c r="A2553" s="146"/>
      <c r="B2553" s="147"/>
      <c r="C2553" s="148"/>
      <c r="D2553" s="146"/>
      <c r="E2553" s="149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</row>
    <row r="2554">
      <c r="A2554" s="146"/>
      <c r="B2554" s="147"/>
      <c r="C2554" s="148"/>
      <c r="D2554" s="146"/>
      <c r="E2554" s="149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</row>
    <row r="2555">
      <c r="A2555" s="146"/>
      <c r="B2555" s="147"/>
      <c r="C2555" s="148"/>
      <c r="D2555" s="146"/>
      <c r="E2555" s="149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</row>
    <row r="2556">
      <c r="A2556" s="146"/>
      <c r="B2556" s="147"/>
      <c r="C2556" s="148"/>
      <c r="D2556" s="146"/>
      <c r="E2556" s="149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</row>
    <row r="2557">
      <c r="A2557" s="146"/>
      <c r="B2557" s="147"/>
      <c r="C2557" s="148"/>
      <c r="D2557" s="146"/>
      <c r="E2557" s="149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</row>
    <row r="2558">
      <c r="A2558" s="146"/>
      <c r="B2558" s="147"/>
      <c r="C2558" s="148"/>
      <c r="D2558" s="146"/>
      <c r="E2558" s="149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</row>
    <row r="2559">
      <c r="A2559" s="146"/>
      <c r="B2559" s="147"/>
      <c r="C2559" s="148"/>
      <c r="D2559" s="146"/>
      <c r="E2559" s="149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</row>
    <row r="2560">
      <c r="A2560" s="146"/>
      <c r="B2560" s="147"/>
      <c r="C2560" s="148"/>
      <c r="D2560" s="146"/>
      <c r="E2560" s="149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</row>
    <row r="2561">
      <c r="A2561" s="146"/>
      <c r="B2561" s="147"/>
      <c r="C2561" s="148"/>
      <c r="D2561" s="146"/>
      <c r="E2561" s="149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</row>
    <row r="2562">
      <c r="A2562" s="146"/>
      <c r="B2562" s="147"/>
      <c r="C2562" s="148"/>
      <c r="D2562" s="146"/>
      <c r="E2562" s="149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</row>
    <row r="2563">
      <c r="A2563" s="146"/>
      <c r="B2563" s="147"/>
      <c r="C2563" s="148"/>
      <c r="D2563" s="146"/>
      <c r="E2563" s="149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</row>
    <row r="2564">
      <c r="A2564" s="146"/>
      <c r="B2564" s="147"/>
      <c r="C2564" s="148"/>
      <c r="D2564" s="146"/>
      <c r="E2564" s="149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</row>
    <row r="2565">
      <c r="A2565" s="146"/>
      <c r="B2565" s="147"/>
      <c r="C2565" s="148"/>
      <c r="D2565" s="146"/>
      <c r="E2565" s="149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</row>
    <row r="2566">
      <c r="A2566" s="146"/>
      <c r="B2566" s="147"/>
      <c r="C2566" s="148"/>
      <c r="D2566" s="146"/>
      <c r="E2566" s="149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</row>
    <row r="2567">
      <c r="A2567" s="146"/>
      <c r="B2567" s="147"/>
      <c r="C2567" s="148"/>
      <c r="D2567" s="146"/>
      <c r="E2567" s="149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</row>
    <row r="2568">
      <c r="A2568" s="146"/>
      <c r="B2568" s="147"/>
      <c r="C2568" s="148"/>
      <c r="D2568" s="146"/>
      <c r="E2568" s="149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</row>
    <row r="2569">
      <c r="A2569" s="146"/>
      <c r="B2569" s="147"/>
      <c r="C2569" s="148"/>
      <c r="D2569" s="146"/>
      <c r="E2569" s="149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</row>
    <row r="2570">
      <c r="A2570" s="146"/>
      <c r="B2570" s="147"/>
      <c r="C2570" s="148"/>
      <c r="D2570" s="146"/>
      <c r="E2570" s="149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</row>
    <row r="2571">
      <c r="A2571" s="146"/>
      <c r="B2571" s="147"/>
      <c r="C2571" s="148"/>
      <c r="D2571" s="146"/>
      <c r="E2571" s="149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</row>
    <row r="2572">
      <c r="A2572" s="146"/>
      <c r="B2572" s="147"/>
      <c r="C2572" s="148"/>
      <c r="D2572" s="146"/>
      <c r="E2572" s="149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</row>
    <row r="2573">
      <c r="A2573" s="146"/>
      <c r="B2573" s="147"/>
      <c r="C2573" s="148"/>
      <c r="D2573" s="146"/>
      <c r="E2573" s="149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</row>
    <row r="2574">
      <c r="A2574" s="146"/>
      <c r="B2574" s="147"/>
      <c r="C2574" s="148"/>
      <c r="D2574" s="146"/>
      <c r="E2574" s="149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</row>
    <row r="2575">
      <c r="A2575" s="146"/>
      <c r="B2575" s="147"/>
      <c r="C2575" s="148"/>
      <c r="D2575" s="146"/>
      <c r="E2575" s="149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</row>
    <row r="2576">
      <c r="A2576" s="146"/>
      <c r="B2576" s="147"/>
      <c r="C2576" s="148"/>
      <c r="D2576" s="146"/>
      <c r="E2576" s="149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</row>
    <row r="2577">
      <c r="A2577" s="146"/>
      <c r="B2577" s="147"/>
      <c r="C2577" s="148"/>
      <c r="D2577" s="146"/>
      <c r="E2577" s="149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</row>
    <row r="2578">
      <c r="A2578" s="146"/>
      <c r="B2578" s="147"/>
      <c r="C2578" s="148"/>
      <c r="D2578" s="146"/>
      <c r="E2578" s="149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</row>
    <row r="2579">
      <c r="A2579" s="146"/>
      <c r="B2579" s="147"/>
      <c r="C2579" s="148"/>
      <c r="D2579" s="146"/>
      <c r="E2579" s="149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</row>
    <row r="2580">
      <c r="A2580" s="146"/>
      <c r="B2580" s="147"/>
      <c r="C2580" s="148"/>
      <c r="D2580" s="146"/>
      <c r="E2580" s="149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</row>
    <row r="2581">
      <c r="A2581" s="146"/>
      <c r="B2581" s="147"/>
      <c r="C2581" s="148"/>
      <c r="D2581" s="146"/>
      <c r="E2581" s="149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</row>
    <row r="2582">
      <c r="A2582" s="146"/>
      <c r="B2582" s="147"/>
      <c r="C2582" s="148"/>
      <c r="D2582" s="146"/>
      <c r="E2582" s="149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</row>
    <row r="2583">
      <c r="A2583" s="146"/>
      <c r="B2583" s="147"/>
      <c r="C2583" s="148"/>
      <c r="D2583" s="146"/>
      <c r="E2583" s="149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</row>
    <row r="2584">
      <c r="A2584" s="146"/>
      <c r="B2584" s="147"/>
      <c r="C2584" s="148"/>
      <c r="D2584" s="146"/>
      <c r="E2584" s="149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</row>
    <row r="2585">
      <c r="A2585" s="146"/>
      <c r="B2585" s="147"/>
      <c r="C2585" s="148"/>
      <c r="D2585" s="146"/>
      <c r="E2585" s="149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</row>
    <row r="2586">
      <c r="A2586" s="146"/>
      <c r="B2586" s="147"/>
      <c r="C2586" s="148"/>
      <c r="D2586" s="146"/>
      <c r="E2586" s="149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</row>
    <row r="2587">
      <c r="A2587" s="146"/>
      <c r="B2587" s="147"/>
      <c r="C2587" s="148"/>
      <c r="D2587" s="146"/>
      <c r="E2587" s="149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</row>
    <row r="2588">
      <c r="A2588" s="146"/>
      <c r="B2588" s="147"/>
      <c r="C2588" s="148"/>
      <c r="D2588" s="146"/>
      <c r="E2588" s="149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</row>
    <row r="2589">
      <c r="A2589" s="146"/>
      <c r="B2589" s="147"/>
      <c r="C2589" s="148"/>
      <c r="D2589" s="146"/>
      <c r="E2589" s="149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</row>
    <row r="2590">
      <c r="A2590" s="146"/>
      <c r="B2590" s="147"/>
      <c r="C2590" s="148"/>
      <c r="D2590" s="146"/>
      <c r="E2590" s="149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</row>
    <row r="2591">
      <c r="A2591" s="146"/>
      <c r="B2591" s="147"/>
      <c r="C2591" s="148"/>
      <c r="D2591" s="146"/>
      <c r="E2591" s="149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</row>
    <row r="2592">
      <c r="A2592" s="146"/>
      <c r="B2592" s="147"/>
      <c r="C2592" s="148"/>
      <c r="D2592" s="146"/>
      <c r="E2592" s="149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</row>
    <row r="2593">
      <c r="A2593" s="146"/>
      <c r="B2593" s="147"/>
      <c r="C2593" s="148"/>
      <c r="D2593" s="146"/>
      <c r="E2593" s="149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</row>
    <row r="2594">
      <c r="A2594" s="146"/>
      <c r="B2594" s="147"/>
      <c r="C2594" s="148"/>
      <c r="D2594" s="146"/>
      <c r="E2594" s="149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</row>
    <row r="2595">
      <c r="A2595" s="146"/>
      <c r="B2595" s="147"/>
      <c r="C2595" s="148"/>
      <c r="D2595" s="146"/>
      <c r="E2595" s="149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</row>
    <row r="2596">
      <c r="A2596" s="146"/>
      <c r="B2596" s="147"/>
      <c r="C2596" s="148"/>
      <c r="D2596" s="146"/>
      <c r="E2596" s="149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</row>
    <row r="2597">
      <c r="A2597" s="146"/>
      <c r="B2597" s="147"/>
      <c r="C2597" s="148"/>
      <c r="D2597" s="146"/>
      <c r="E2597" s="149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</row>
    <row r="2598">
      <c r="A2598" s="146"/>
      <c r="B2598" s="147"/>
      <c r="C2598" s="148"/>
      <c r="D2598" s="146"/>
      <c r="E2598" s="149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</row>
    <row r="2599">
      <c r="A2599" s="146"/>
      <c r="B2599" s="147"/>
      <c r="C2599" s="148"/>
      <c r="D2599" s="146"/>
      <c r="E2599" s="149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</row>
    <row r="2600">
      <c r="A2600" s="146"/>
      <c r="B2600" s="147"/>
      <c r="C2600" s="148"/>
      <c r="D2600" s="146"/>
      <c r="E2600" s="149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</row>
    <row r="2601">
      <c r="A2601" s="146"/>
      <c r="B2601" s="147"/>
      <c r="C2601" s="148"/>
      <c r="D2601" s="146"/>
      <c r="E2601" s="149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</row>
    <row r="2602">
      <c r="A2602" s="146"/>
      <c r="B2602" s="147"/>
      <c r="C2602" s="148"/>
      <c r="D2602" s="146"/>
      <c r="E2602" s="149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</row>
    <row r="2603">
      <c r="A2603" s="146"/>
      <c r="B2603" s="147"/>
      <c r="C2603" s="148"/>
      <c r="D2603" s="146"/>
      <c r="E2603" s="149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</row>
    <row r="2604">
      <c r="A2604" s="146"/>
      <c r="B2604" s="147"/>
      <c r="C2604" s="148"/>
      <c r="D2604" s="146"/>
      <c r="E2604" s="149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</row>
    <row r="2605">
      <c r="A2605" s="146"/>
      <c r="B2605" s="147"/>
      <c r="C2605" s="148"/>
      <c r="D2605" s="146"/>
      <c r="E2605" s="149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</row>
    <row r="2606">
      <c r="A2606" s="146"/>
      <c r="B2606" s="147"/>
      <c r="C2606" s="148"/>
      <c r="D2606" s="146"/>
      <c r="E2606" s="149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</row>
    <row r="2607">
      <c r="A2607" s="146"/>
      <c r="B2607" s="147"/>
      <c r="C2607" s="148"/>
      <c r="D2607" s="146"/>
      <c r="E2607" s="149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</row>
    <row r="2608">
      <c r="A2608" s="146"/>
      <c r="B2608" s="147"/>
      <c r="C2608" s="148"/>
      <c r="D2608" s="146"/>
      <c r="E2608" s="149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</row>
    <row r="2609">
      <c r="A2609" s="146"/>
      <c r="B2609" s="147"/>
      <c r="C2609" s="148"/>
      <c r="D2609" s="146"/>
      <c r="E2609" s="149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</row>
    <row r="2610">
      <c r="A2610" s="146"/>
      <c r="B2610" s="147"/>
      <c r="C2610" s="148"/>
      <c r="D2610" s="146"/>
      <c r="E2610" s="149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</row>
    <row r="2611">
      <c r="A2611" s="146"/>
      <c r="B2611" s="147"/>
      <c r="C2611" s="148"/>
      <c r="D2611" s="146"/>
      <c r="E2611" s="149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</row>
    <row r="2612">
      <c r="A2612" s="146"/>
      <c r="B2612" s="147"/>
      <c r="C2612" s="148"/>
      <c r="D2612" s="146"/>
      <c r="E2612" s="149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</row>
    <row r="2613">
      <c r="A2613" s="146"/>
      <c r="B2613" s="147"/>
      <c r="C2613" s="148"/>
      <c r="D2613" s="146"/>
      <c r="E2613" s="149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</row>
    <row r="2614">
      <c r="A2614" s="146"/>
      <c r="B2614" s="147"/>
      <c r="C2614" s="148"/>
      <c r="D2614" s="146"/>
      <c r="E2614" s="149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</row>
    <row r="2615">
      <c r="A2615" s="146"/>
      <c r="B2615" s="147"/>
      <c r="C2615" s="148"/>
      <c r="D2615" s="146"/>
      <c r="E2615" s="149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</row>
    <row r="2616">
      <c r="A2616" s="146"/>
      <c r="B2616" s="147"/>
      <c r="C2616" s="148"/>
      <c r="D2616" s="146"/>
      <c r="E2616" s="149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</row>
    <row r="2617">
      <c r="A2617" s="146"/>
      <c r="B2617" s="147"/>
      <c r="C2617" s="148"/>
      <c r="D2617" s="146"/>
      <c r="E2617" s="149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</row>
    <row r="2618">
      <c r="A2618" s="146"/>
      <c r="B2618" s="147"/>
      <c r="C2618" s="148"/>
      <c r="D2618" s="146"/>
      <c r="E2618" s="149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</row>
    <row r="2619">
      <c r="A2619" s="146"/>
      <c r="B2619" s="147"/>
      <c r="C2619" s="148"/>
      <c r="D2619" s="146"/>
      <c r="E2619" s="149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</row>
    <row r="2620">
      <c r="A2620" s="146"/>
      <c r="B2620" s="147"/>
      <c r="C2620" s="148"/>
      <c r="D2620" s="146"/>
      <c r="E2620" s="149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</row>
    <row r="2621">
      <c r="A2621" s="146"/>
      <c r="B2621" s="147"/>
      <c r="C2621" s="148"/>
      <c r="D2621" s="146"/>
      <c r="E2621" s="149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</row>
    <row r="2622">
      <c r="A2622" s="146"/>
      <c r="B2622" s="147"/>
      <c r="C2622" s="148"/>
      <c r="D2622" s="146"/>
      <c r="E2622" s="149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</row>
    <row r="2623">
      <c r="A2623" s="146"/>
      <c r="B2623" s="147"/>
      <c r="C2623" s="148"/>
      <c r="D2623" s="146"/>
      <c r="E2623" s="149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</row>
    <row r="2624">
      <c r="A2624" s="146"/>
      <c r="B2624" s="147"/>
      <c r="C2624" s="148"/>
      <c r="D2624" s="146"/>
      <c r="E2624" s="149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</row>
    <row r="2625">
      <c r="A2625" s="146"/>
      <c r="B2625" s="147"/>
      <c r="C2625" s="148"/>
      <c r="D2625" s="146"/>
      <c r="E2625" s="149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</row>
    <row r="2626">
      <c r="A2626" s="146"/>
      <c r="B2626" s="147"/>
      <c r="C2626" s="148"/>
      <c r="D2626" s="146"/>
      <c r="E2626" s="149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</row>
    <row r="2627">
      <c r="A2627" s="146"/>
      <c r="B2627" s="147"/>
      <c r="C2627" s="148"/>
      <c r="D2627" s="146"/>
      <c r="E2627" s="149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</row>
    <row r="2628">
      <c r="A2628" s="146"/>
      <c r="B2628" s="147"/>
      <c r="C2628" s="148"/>
      <c r="D2628" s="146"/>
      <c r="E2628" s="149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</row>
    <row r="2629">
      <c r="A2629" s="146"/>
      <c r="B2629" s="147"/>
      <c r="C2629" s="148"/>
      <c r="D2629" s="146"/>
      <c r="E2629" s="149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</row>
    <row r="2630">
      <c r="A2630" s="146"/>
      <c r="B2630" s="147"/>
      <c r="C2630" s="148"/>
      <c r="D2630" s="146"/>
      <c r="E2630" s="149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</row>
    <row r="2631">
      <c r="A2631" s="146"/>
      <c r="B2631" s="147"/>
      <c r="C2631" s="148"/>
      <c r="D2631" s="146"/>
      <c r="E2631" s="149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</row>
    <row r="2632">
      <c r="A2632" s="146"/>
      <c r="B2632" s="147"/>
      <c r="C2632" s="148"/>
      <c r="D2632" s="146"/>
      <c r="E2632" s="149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</row>
    <row r="2633">
      <c r="A2633" s="146"/>
      <c r="B2633" s="147"/>
      <c r="C2633" s="148"/>
      <c r="D2633" s="146"/>
      <c r="E2633" s="149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</row>
    <row r="2634">
      <c r="A2634" s="146"/>
      <c r="B2634" s="147"/>
      <c r="C2634" s="148"/>
      <c r="D2634" s="146"/>
      <c r="E2634" s="149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</row>
    <row r="2635">
      <c r="A2635" s="146"/>
      <c r="B2635" s="147"/>
      <c r="C2635" s="148"/>
      <c r="D2635" s="146"/>
      <c r="E2635" s="149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</row>
    <row r="2636">
      <c r="A2636" s="146"/>
      <c r="B2636" s="147"/>
      <c r="C2636" s="148"/>
      <c r="D2636" s="146"/>
      <c r="E2636" s="149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</row>
    <row r="2637">
      <c r="A2637" s="146"/>
      <c r="B2637" s="147"/>
      <c r="C2637" s="148"/>
      <c r="D2637" s="146"/>
      <c r="E2637" s="149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</row>
    <row r="2638">
      <c r="A2638" s="146"/>
      <c r="B2638" s="147"/>
      <c r="C2638" s="148"/>
      <c r="D2638" s="146"/>
      <c r="E2638" s="149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</row>
    <row r="2639">
      <c r="A2639" s="146"/>
      <c r="B2639" s="147"/>
      <c r="C2639" s="148"/>
      <c r="D2639" s="146"/>
      <c r="E2639" s="149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</row>
    <row r="2640">
      <c r="A2640" s="146"/>
      <c r="B2640" s="147"/>
      <c r="C2640" s="148"/>
      <c r="D2640" s="146"/>
      <c r="E2640" s="149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</row>
    <row r="2641">
      <c r="A2641" s="146"/>
      <c r="B2641" s="147"/>
      <c r="C2641" s="148"/>
      <c r="D2641" s="146"/>
      <c r="E2641" s="149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</row>
    <row r="2642">
      <c r="A2642" s="146"/>
      <c r="B2642" s="147"/>
      <c r="C2642" s="148"/>
      <c r="D2642" s="146"/>
      <c r="E2642" s="149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</row>
    <row r="2643">
      <c r="A2643" s="146"/>
      <c r="B2643" s="147"/>
      <c r="C2643" s="148"/>
      <c r="D2643" s="146"/>
      <c r="E2643" s="149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</row>
    <row r="2644">
      <c r="A2644" s="146"/>
      <c r="B2644" s="147"/>
      <c r="C2644" s="148"/>
      <c r="D2644" s="146"/>
      <c r="E2644" s="149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</row>
    <row r="2645">
      <c r="A2645" s="146"/>
      <c r="B2645" s="147"/>
      <c r="C2645" s="148"/>
      <c r="D2645" s="146"/>
      <c r="E2645" s="149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</row>
    <row r="2646">
      <c r="A2646" s="146"/>
      <c r="B2646" s="147"/>
      <c r="C2646" s="148"/>
      <c r="D2646" s="146"/>
      <c r="E2646" s="149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</row>
    <row r="2647">
      <c r="A2647" s="146"/>
      <c r="B2647" s="147"/>
      <c r="C2647" s="148"/>
      <c r="D2647" s="146"/>
      <c r="E2647" s="149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</row>
    <row r="2648">
      <c r="A2648" s="146"/>
      <c r="B2648" s="147"/>
      <c r="C2648" s="148"/>
      <c r="D2648" s="146"/>
      <c r="E2648" s="149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</row>
    <row r="2649">
      <c r="A2649" s="146"/>
      <c r="B2649" s="147"/>
      <c r="C2649" s="148"/>
      <c r="D2649" s="146"/>
      <c r="E2649" s="149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</row>
    <row r="2650">
      <c r="A2650" s="146"/>
      <c r="B2650" s="147"/>
      <c r="C2650" s="148"/>
      <c r="D2650" s="146"/>
      <c r="E2650" s="149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</row>
    <row r="2651">
      <c r="A2651" s="146"/>
      <c r="B2651" s="147"/>
      <c r="C2651" s="148"/>
      <c r="D2651" s="146"/>
      <c r="E2651" s="149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</row>
    <row r="2652">
      <c r="A2652" s="146"/>
      <c r="B2652" s="147"/>
      <c r="C2652" s="148"/>
      <c r="D2652" s="146"/>
      <c r="E2652" s="149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</row>
    <row r="2653">
      <c r="A2653" s="146"/>
      <c r="B2653" s="147"/>
      <c r="C2653" s="148"/>
      <c r="D2653" s="146"/>
      <c r="E2653" s="149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</row>
    <row r="2654">
      <c r="A2654" s="146"/>
      <c r="B2654" s="147"/>
      <c r="C2654" s="148"/>
      <c r="D2654" s="146"/>
      <c r="E2654" s="149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</row>
    <row r="2655">
      <c r="A2655" s="146"/>
      <c r="B2655" s="147"/>
      <c r="C2655" s="148"/>
      <c r="D2655" s="146"/>
      <c r="E2655" s="149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</row>
    <row r="2656">
      <c r="A2656" s="146"/>
      <c r="B2656" s="147"/>
      <c r="C2656" s="148"/>
      <c r="D2656" s="146"/>
      <c r="E2656" s="149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</row>
    <row r="2657">
      <c r="A2657" s="146"/>
      <c r="B2657" s="147"/>
      <c r="C2657" s="148"/>
      <c r="D2657" s="146"/>
      <c r="E2657" s="149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</row>
    <row r="2658">
      <c r="A2658" s="146"/>
      <c r="B2658" s="147"/>
      <c r="C2658" s="148"/>
      <c r="D2658" s="146"/>
      <c r="E2658" s="149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</row>
    <row r="2659">
      <c r="A2659" s="146"/>
      <c r="B2659" s="147"/>
      <c r="C2659" s="148"/>
      <c r="D2659" s="146"/>
      <c r="E2659" s="149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</row>
    <row r="2660">
      <c r="A2660" s="146"/>
      <c r="B2660" s="147"/>
      <c r="C2660" s="148"/>
      <c r="D2660" s="146"/>
      <c r="E2660" s="149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</row>
    <row r="2661">
      <c r="A2661" s="146"/>
      <c r="B2661" s="147"/>
      <c r="C2661" s="148"/>
      <c r="D2661" s="146"/>
      <c r="E2661" s="149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</row>
    <row r="2662">
      <c r="A2662" s="146"/>
      <c r="B2662" s="147"/>
      <c r="C2662" s="148"/>
      <c r="D2662" s="146"/>
      <c r="E2662" s="149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</row>
    <row r="2663">
      <c r="A2663" s="146"/>
      <c r="B2663" s="147"/>
      <c r="C2663" s="148"/>
      <c r="D2663" s="146"/>
      <c r="E2663" s="149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</row>
    <row r="2664">
      <c r="A2664" s="146"/>
      <c r="B2664" s="147"/>
      <c r="C2664" s="148"/>
      <c r="D2664" s="146"/>
      <c r="E2664" s="149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</row>
    <row r="2665">
      <c r="A2665" s="146"/>
      <c r="B2665" s="147"/>
      <c r="C2665" s="148"/>
      <c r="D2665" s="146"/>
      <c r="E2665" s="149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</row>
    <row r="2666">
      <c r="A2666" s="146"/>
      <c r="B2666" s="147"/>
      <c r="C2666" s="148"/>
      <c r="D2666" s="146"/>
      <c r="E2666" s="149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</row>
    <row r="2667">
      <c r="A2667" s="146"/>
      <c r="B2667" s="147"/>
      <c r="C2667" s="148"/>
      <c r="D2667" s="146"/>
      <c r="E2667" s="149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</row>
    <row r="2668">
      <c r="A2668" s="146"/>
      <c r="B2668" s="147"/>
      <c r="C2668" s="148"/>
      <c r="D2668" s="146"/>
      <c r="E2668" s="149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</row>
    <row r="2669">
      <c r="A2669" s="146"/>
      <c r="B2669" s="147"/>
      <c r="C2669" s="148"/>
      <c r="D2669" s="146"/>
      <c r="E2669" s="149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</row>
    <row r="2670">
      <c r="A2670" s="146"/>
      <c r="B2670" s="147"/>
      <c r="C2670" s="148"/>
      <c r="D2670" s="146"/>
      <c r="E2670" s="149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</row>
    <row r="2671">
      <c r="A2671" s="146"/>
      <c r="B2671" s="147"/>
      <c r="C2671" s="148"/>
      <c r="D2671" s="146"/>
      <c r="E2671" s="149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</row>
    <row r="2672">
      <c r="A2672" s="146"/>
      <c r="B2672" s="147"/>
      <c r="C2672" s="148"/>
      <c r="D2672" s="146"/>
      <c r="E2672" s="149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</row>
    <row r="2673">
      <c r="A2673" s="146"/>
      <c r="B2673" s="147"/>
      <c r="C2673" s="148"/>
      <c r="D2673" s="146"/>
      <c r="E2673" s="149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</row>
    <row r="2674">
      <c r="A2674" s="146"/>
      <c r="B2674" s="147"/>
      <c r="C2674" s="148"/>
      <c r="D2674" s="146"/>
      <c r="E2674" s="149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</row>
    <row r="2675">
      <c r="A2675" s="146"/>
      <c r="B2675" s="147"/>
      <c r="C2675" s="148"/>
      <c r="D2675" s="146"/>
      <c r="E2675" s="149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</row>
    <row r="2676">
      <c r="A2676" s="146"/>
      <c r="B2676" s="147"/>
      <c r="C2676" s="148"/>
      <c r="D2676" s="146"/>
      <c r="E2676" s="149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</row>
    <row r="2677">
      <c r="A2677" s="146"/>
      <c r="B2677" s="147"/>
      <c r="C2677" s="148"/>
      <c r="D2677" s="146"/>
      <c r="E2677" s="149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</row>
    <row r="2678">
      <c r="A2678" s="146"/>
      <c r="B2678" s="147"/>
      <c r="C2678" s="148"/>
      <c r="D2678" s="146"/>
      <c r="E2678" s="149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</row>
    <row r="2679">
      <c r="A2679" s="146"/>
      <c r="B2679" s="147"/>
      <c r="C2679" s="148"/>
      <c r="D2679" s="146"/>
      <c r="E2679" s="149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</row>
    <row r="2680">
      <c r="A2680" s="146"/>
      <c r="B2680" s="147"/>
      <c r="C2680" s="148"/>
      <c r="D2680" s="146"/>
      <c r="E2680" s="149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</row>
    <row r="2681">
      <c r="A2681" s="146"/>
      <c r="B2681" s="147"/>
      <c r="C2681" s="148"/>
      <c r="D2681" s="146"/>
      <c r="E2681" s="149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</row>
    <row r="2682">
      <c r="A2682" s="146"/>
      <c r="B2682" s="147"/>
      <c r="C2682" s="148"/>
      <c r="D2682" s="146"/>
      <c r="E2682" s="149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</row>
    <row r="2683">
      <c r="A2683" s="146"/>
      <c r="B2683" s="147"/>
      <c r="C2683" s="148"/>
      <c r="D2683" s="146"/>
      <c r="E2683" s="149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</row>
    <row r="2684">
      <c r="A2684" s="146"/>
      <c r="B2684" s="147"/>
      <c r="C2684" s="148"/>
      <c r="D2684" s="146"/>
      <c r="E2684" s="149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</row>
    <row r="2685">
      <c r="A2685" s="146"/>
      <c r="B2685" s="147"/>
      <c r="C2685" s="148"/>
      <c r="D2685" s="146"/>
      <c r="E2685" s="149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</row>
    <row r="2686">
      <c r="A2686" s="146"/>
      <c r="B2686" s="147"/>
      <c r="C2686" s="148"/>
      <c r="D2686" s="146"/>
      <c r="E2686" s="149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</row>
    <row r="2687">
      <c r="A2687" s="146"/>
      <c r="B2687" s="147"/>
      <c r="C2687" s="148"/>
      <c r="D2687" s="146"/>
      <c r="E2687" s="149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</row>
    <row r="2688">
      <c r="A2688" s="146"/>
      <c r="B2688" s="147"/>
      <c r="C2688" s="148"/>
      <c r="D2688" s="146"/>
      <c r="E2688" s="149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</row>
    <row r="2689">
      <c r="A2689" s="146"/>
      <c r="B2689" s="147"/>
      <c r="C2689" s="148"/>
      <c r="D2689" s="146"/>
      <c r="E2689" s="149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</row>
    <row r="2690">
      <c r="A2690" s="146"/>
      <c r="B2690" s="147"/>
      <c r="C2690" s="148"/>
      <c r="D2690" s="146"/>
      <c r="E2690" s="149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</row>
    <row r="2691">
      <c r="A2691" s="146"/>
      <c r="B2691" s="147"/>
      <c r="C2691" s="148"/>
      <c r="D2691" s="146"/>
      <c r="E2691" s="149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</row>
    <row r="2692">
      <c r="A2692" s="146"/>
      <c r="B2692" s="147"/>
      <c r="C2692" s="148"/>
      <c r="D2692" s="146"/>
      <c r="E2692" s="149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</row>
    <row r="2693">
      <c r="A2693" s="146"/>
      <c r="B2693" s="147"/>
      <c r="C2693" s="148"/>
      <c r="D2693" s="146"/>
      <c r="E2693" s="149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</row>
    <row r="2694">
      <c r="A2694" s="146"/>
      <c r="B2694" s="147"/>
      <c r="C2694" s="148"/>
      <c r="D2694" s="146"/>
      <c r="E2694" s="149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</row>
    <row r="2695">
      <c r="A2695" s="146"/>
      <c r="B2695" s="147"/>
      <c r="C2695" s="148"/>
      <c r="D2695" s="146"/>
      <c r="E2695" s="149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</row>
    <row r="2696">
      <c r="A2696" s="146"/>
      <c r="B2696" s="147"/>
      <c r="C2696" s="148"/>
      <c r="D2696" s="146"/>
      <c r="E2696" s="149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</row>
    <row r="2697">
      <c r="A2697" s="146"/>
      <c r="B2697" s="147"/>
      <c r="C2697" s="148"/>
      <c r="D2697" s="146"/>
      <c r="E2697" s="149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</row>
    <row r="2698">
      <c r="A2698" s="146"/>
      <c r="B2698" s="147"/>
      <c r="C2698" s="148"/>
      <c r="D2698" s="146"/>
      <c r="E2698" s="149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</row>
    <row r="2699">
      <c r="A2699" s="146"/>
      <c r="B2699" s="147"/>
      <c r="C2699" s="148"/>
      <c r="D2699" s="146"/>
      <c r="E2699" s="149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</row>
    <row r="2700">
      <c r="A2700" s="146"/>
      <c r="B2700" s="147"/>
      <c r="C2700" s="148"/>
      <c r="D2700" s="146"/>
      <c r="E2700" s="149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</row>
    <row r="2701">
      <c r="A2701" s="146"/>
      <c r="B2701" s="147"/>
      <c r="C2701" s="148"/>
      <c r="D2701" s="146"/>
      <c r="E2701" s="149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</row>
    <row r="2702">
      <c r="A2702" s="146"/>
      <c r="B2702" s="147"/>
      <c r="C2702" s="148"/>
      <c r="D2702" s="146"/>
      <c r="E2702" s="149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</row>
    <row r="2703">
      <c r="A2703" s="146"/>
      <c r="B2703" s="147"/>
      <c r="C2703" s="148"/>
      <c r="D2703" s="146"/>
      <c r="E2703" s="149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</row>
    <row r="2704">
      <c r="A2704" s="146"/>
      <c r="B2704" s="147"/>
      <c r="C2704" s="148"/>
      <c r="D2704" s="146"/>
      <c r="E2704" s="149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</row>
    <row r="2705">
      <c r="A2705" s="146"/>
      <c r="B2705" s="147"/>
      <c r="C2705" s="148"/>
      <c r="D2705" s="146"/>
      <c r="E2705" s="149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</row>
    <row r="2706">
      <c r="A2706" s="146"/>
      <c r="B2706" s="147"/>
      <c r="C2706" s="148"/>
      <c r="D2706" s="146"/>
      <c r="E2706" s="149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</row>
    <row r="2707">
      <c r="A2707" s="146"/>
      <c r="B2707" s="147"/>
      <c r="C2707" s="148"/>
      <c r="D2707" s="146"/>
      <c r="E2707" s="149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</row>
    <row r="2708">
      <c r="A2708" s="146"/>
      <c r="B2708" s="147"/>
      <c r="C2708" s="148"/>
      <c r="D2708" s="146"/>
      <c r="E2708" s="149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</row>
    <row r="2709">
      <c r="A2709" s="146"/>
      <c r="B2709" s="147"/>
      <c r="C2709" s="148"/>
      <c r="D2709" s="146"/>
      <c r="E2709" s="149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</row>
    <row r="2710">
      <c r="A2710" s="146"/>
      <c r="B2710" s="147"/>
      <c r="C2710" s="148"/>
      <c r="D2710" s="146"/>
      <c r="E2710" s="149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</row>
    <row r="2711">
      <c r="A2711" s="146"/>
      <c r="B2711" s="147"/>
      <c r="C2711" s="148"/>
      <c r="D2711" s="146"/>
      <c r="E2711" s="149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</row>
    <row r="2712">
      <c r="A2712" s="146"/>
      <c r="B2712" s="147"/>
      <c r="C2712" s="148"/>
      <c r="D2712" s="146"/>
      <c r="E2712" s="149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</row>
    <row r="2713">
      <c r="A2713" s="146"/>
      <c r="B2713" s="147"/>
      <c r="C2713" s="148"/>
      <c r="D2713" s="146"/>
      <c r="E2713" s="149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</row>
    <row r="2714">
      <c r="A2714" s="146"/>
      <c r="B2714" s="147"/>
      <c r="C2714" s="148"/>
      <c r="D2714" s="146"/>
      <c r="E2714" s="149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</row>
    <row r="2715">
      <c r="A2715" s="146"/>
      <c r="B2715" s="147"/>
      <c r="C2715" s="148"/>
      <c r="D2715" s="146"/>
      <c r="E2715" s="149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</row>
    <row r="2716">
      <c r="A2716" s="146"/>
      <c r="B2716" s="147"/>
      <c r="C2716" s="148"/>
      <c r="D2716" s="146"/>
      <c r="E2716" s="149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</row>
    <row r="2717">
      <c r="A2717" s="146"/>
      <c r="B2717" s="147"/>
      <c r="C2717" s="148"/>
      <c r="D2717" s="146"/>
      <c r="E2717" s="149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</row>
    <row r="2718">
      <c r="A2718" s="146"/>
      <c r="B2718" s="147"/>
      <c r="C2718" s="148"/>
      <c r="D2718" s="146"/>
      <c r="E2718" s="149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</row>
    <row r="2719">
      <c r="A2719" s="146"/>
      <c r="B2719" s="147"/>
      <c r="C2719" s="148"/>
      <c r="D2719" s="146"/>
      <c r="E2719" s="149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</row>
    <row r="2720">
      <c r="A2720" s="146"/>
      <c r="B2720" s="147"/>
      <c r="C2720" s="148"/>
      <c r="D2720" s="146"/>
      <c r="E2720" s="149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</row>
    <row r="2721">
      <c r="A2721" s="146"/>
      <c r="B2721" s="147"/>
      <c r="C2721" s="148"/>
      <c r="D2721" s="146"/>
      <c r="E2721" s="149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</row>
    <row r="2722">
      <c r="A2722" s="146"/>
      <c r="B2722" s="147"/>
      <c r="C2722" s="148"/>
      <c r="D2722" s="146"/>
      <c r="E2722" s="149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</row>
    <row r="2723">
      <c r="A2723" s="146"/>
      <c r="B2723" s="147"/>
      <c r="C2723" s="148"/>
      <c r="D2723" s="146"/>
      <c r="E2723" s="149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</row>
    <row r="2724">
      <c r="A2724" s="146"/>
      <c r="B2724" s="147"/>
      <c r="C2724" s="148"/>
      <c r="D2724" s="146"/>
      <c r="E2724" s="149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</row>
    <row r="2725">
      <c r="A2725" s="146"/>
      <c r="B2725" s="147"/>
      <c r="C2725" s="148"/>
      <c r="D2725" s="146"/>
      <c r="E2725" s="149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</row>
    <row r="2726">
      <c r="A2726" s="146"/>
      <c r="B2726" s="147"/>
      <c r="C2726" s="148"/>
      <c r="D2726" s="146"/>
      <c r="E2726" s="149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</row>
    <row r="2727">
      <c r="A2727" s="146"/>
      <c r="B2727" s="147"/>
      <c r="C2727" s="148"/>
      <c r="D2727" s="146"/>
      <c r="E2727" s="149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</row>
    <row r="2728">
      <c r="A2728" s="146"/>
      <c r="B2728" s="147"/>
      <c r="C2728" s="148"/>
      <c r="D2728" s="146"/>
      <c r="E2728" s="149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</row>
    <row r="2729">
      <c r="A2729" s="146"/>
      <c r="B2729" s="147"/>
      <c r="C2729" s="148"/>
      <c r="D2729" s="146"/>
      <c r="E2729" s="149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</row>
    <row r="2730">
      <c r="A2730" s="146"/>
      <c r="B2730" s="147"/>
      <c r="C2730" s="148"/>
      <c r="D2730" s="146"/>
      <c r="E2730" s="149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</row>
    <row r="2731">
      <c r="A2731" s="146"/>
      <c r="B2731" s="147"/>
      <c r="C2731" s="148"/>
      <c r="D2731" s="146"/>
      <c r="E2731" s="149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</row>
    <row r="2732">
      <c r="A2732" s="146"/>
      <c r="B2732" s="147"/>
      <c r="C2732" s="148"/>
      <c r="D2732" s="146"/>
      <c r="E2732" s="149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</row>
    <row r="2733">
      <c r="A2733" s="146"/>
      <c r="B2733" s="147"/>
      <c r="C2733" s="148"/>
      <c r="D2733" s="146"/>
      <c r="E2733" s="149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</row>
    <row r="2734">
      <c r="A2734" s="146"/>
      <c r="B2734" s="147"/>
      <c r="C2734" s="148"/>
      <c r="D2734" s="146"/>
      <c r="E2734" s="149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</row>
    <row r="2735">
      <c r="A2735" s="146"/>
      <c r="B2735" s="147"/>
      <c r="C2735" s="148"/>
      <c r="D2735" s="146"/>
      <c r="E2735" s="149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</row>
    <row r="2736">
      <c r="A2736" s="146"/>
      <c r="B2736" s="147"/>
      <c r="C2736" s="148"/>
      <c r="D2736" s="146"/>
      <c r="E2736" s="149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</row>
    <row r="2737">
      <c r="A2737" s="146"/>
      <c r="B2737" s="147"/>
      <c r="C2737" s="148"/>
      <c r="D2737" s="146"/>
      <c r="E2737" s="149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</row>
    <row r="2738">
      <c r="A2738" s="146"/>
      <c r="B2738" s="147"/>
      <c r="C2738" s="148"/>
      <c r="D2738" s="146"/>
      <c r="E2738" s="149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</row>
    <row r="2739">
      <c r="A2739" s="146"/>
      <c r="B2739" s="147"/>
      <c r="C2739" s="148"/>
      <c r="D2739" s="146"/>
      <c r="E2739" s="149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</row>
    <row r="2740">
      <c r="A2740" s="146"/>
      <c r="B2740" s="147"/>
      <c r="C2740" s="148"/>
      <c r="D2740" s="146"/>
      <c r="E2740" s="149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</row>
    <row r="2741">
      <c r="A2741" s="146"/>
      <c r="B2741" s="147"/>
      <c r="C2741" s="148"/>
      <c r="D2741" s="146"/>
      <c r="E2741" s="149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</row>
    <row r="2742">
      <c r="A2742" s="146"/>
      <c r="B2742" s="147"/>
      <c r="C2742" s="148"/>
      <c r="D2742" s="146"/>
      <c r="E2742" s="149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</row>
    <row r="2743">
      <c r="A2743" s="146"/>
      <c r="B2743" s="147"/>
      <c r="C2743" s="148"/>
      <c r="D2743" s="146"/>
      <c r="E2743" s="149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</row>
    <row r="2744">
      <c r="A2744" s="146"/>
      <c r="B2744" s="147"/>
      <c r="C2744" s="148"/>
      <c r="D2744" s="146"/>
      <c r="E2744" s="149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</row>
    <row r="2745">
      <c r="A2745" s="146"/>
      <c r="B2745" s="147"/>
      <c r="C2745" s="148"/>
      <c r="D2745" s="146"/>
      <c r="E2745" s="149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</row>
    <row r="2746">
      <c r="A2746" s="146"/>
      <c r="B2746" s="147"/>
      <c r="C2746" s="148"/>
      <c r="D2746" s="146"/>
      <c r="E2746" s="149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</row>
    <row r="2747">
      <c r="A2747" s="146"/>
      <c r="B2747" s="147"/>
      <c r="C2747" s="148"/>
      <c r="D2747" s="146"/>
      <c r="E2747" s="149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</row>
    <row r="2748">
      <c r="A2748" s="146"/>
      <c r="B2748" s="147"/>
      <c r="C2748" s="148"/>
      <c r="D2748" s="146"/>
      <c r="E2748" s="149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</row>
    <row r="2749">
      <c r="A2749" s="146"/>
      <c r="B2749" s="147"/>
      <c r="C2749" s="148"/>
      <c r="D2749" s="146"/>
      <c r="E2749" s="149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</row>
    <row r="2750">
      <c r="A2750" s="146"/>
      <c r="B2750" s="147"/>
      <c r="C2750" s="148"/>
      <c r="D2750" s="146"/>
      <c r="E2750" s="149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</row>
    <row r="2751">
      <c r="A2751" s="146"/>
      <c r="B2751" s="147"/>
      <c r="C2751" s="148"/>
      <c r="D2751" s="146"/>
      <c r="E2751" s="149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</row>
    <row r="2752">
      <c r="A2752" s="146"/>
      <c r="B2752" s="147"/>
      <c r="C2752" s="148"/>
      <c r="D2752" s="146"/>
      <c r="E2752" s="149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</row>
    <row r="2753">
      <c r="A2753" s="146"/>
      <c r="B2753" s="147"/>
      <c r="C2753" s="148"/>
      <c r="D2753" s="146"/>
      <c r="E2753" s="149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</row>
    <row r="2754">
      <c r="A2754" s="146"/>
      <c r="B2754" s="147"/>
      <c r="C2754" s="148"/>
      <c r="D2754" s="146"/>
      <c r="E2754" s="149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</row>
    <row r="2755">
      <c r="A2755" s="146"/>
      <c r="B2755" s="147"/>
      <c r="C2755" s="148"/>
      <c r="D2755" s="146"/>
      <c r="E2755" s="149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</row>
    <row r="2756">
      <c r="A2756" s="146"/>
      <c r="B2756" s="147"/>
      <c r="C2756" s="148"/>
      <c r="D2756" s="146"/>
      <c r="E2756" s="149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</row>
    <row r="2757">
      <c r="A2757" s="146"/>
      <c r="B2757" s="147"/>
      <c r="C2757" s="148"/>
      <c r="D2757" s="146"/>
      <c r="E2757" s="149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</row>
    <row r="2758">
      <c r="A2758" s="146"/>
      <c r="B2758" s="147"/>
      <c r="C2758" s="148"/>
      <c r="D2758" s="146"/>
      <c r="E2758" s="149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</row>
    <row r="2759">
      <c r="A2759" s="146"/>
      <c r="B2759" s="147"/>
      <c r="C2759" s="148"/>
      <c r="D2759" s="146"/>
      <c r="E2759" s="149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</row>
    <row r="2760">
      <c r="A2760" s="146"/>
      <c r="B2760" s="147"/>
      <c r="C2760" s="148"/>
      <c r="D2760" s="146"/>
      <c r="E2760" s="149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</row>
    <row r="2761">
      <c r="A2761" s="146"/>
      <c r="B2761" s="147"/>
      <c r="C2761" s="148"/>
      <c r="D2761" s="146"/>
      <c r="E2761" s="149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</row>
    <row r="2762">
      <c r="A2762" s="146"/>
      <c r="B2762" s="147"/>
      <c r="C2762" s="148"/>
      <c r="D2762" s="146"/>
      <c r="E2762" s="149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</row>
    <row r="2763">
      <c r="A2763" s="146"/>
      <c r="B2763" s="147"/>
      <c r="C2763" s="148"/>
      <c r="D2763" s="146"/>
      <c r="E2763" s="149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</row>
    <row r="2764">
      <c r="A2764" s="146"/>
      <c r="B2764" s="147"/>
      <c r="C2764" s="148"/>
      <c r="D2764" s="146"/>
      <c r="E2764" s="149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</row>
    <row r="2765">
      <c r="A2765" s="146"/>
      <c r="B2765" s="147"/>
      <c r="C2765" s="148"/>
      <c r="D2765" s="146"/>
      <c r="E2765" s="149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</row>
    <row r="2766">
      <c r="A2766" s="146"/>
      <c r="B2766" s="147"/>
      <c r="C2766" s="148"/>
      <c r="D2766" s="146"/>
      <c r="E2766" s="149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</row>
    <row r="2767">
      <c r="A2767" s="146"/>
      <c r="B2767" s="147"/>
      <c r="C2767" s="148"/>
      <c r="D2767" s="146"/>
      <c r="E2767" s="149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</row>
    <row r="2768">
      <c r="A2768" s="146"/>
      <c r="B2768" s="147"/>
      <c r="C2768" s="148"/>
      <c r="D2768" s="146"/>
      <c r="E2768" s="149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</row>
    <row r="2769">
      <c r="A2769" s="146"/>
      <c r="B2769" s="147"/>
      <c r="C2769" s="148"/>
      <c r="D2769" s="146"/>
      <c r="E2769" s="149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</row>
    <row r="2770">
      <c r="A2770" s="146"/>
      <c r="B2770" s="147"/>
      <c r="C2770" s="148"/>
      <c r="D2770" s="146"/>
      <c r="E2770" s="149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</row>
    <row r="2771">
      <c r="A2771" s="146"/>
      <c r="B2771" s="147"/>
      <c r="C2771" s="148"/>
      <c r="D2771" s="146"/>
      <c r="E2771" s="149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</row>
    <row r="2772">
      <c r="A2772" s="146"/>
      <c r="B2772" s="147"/>
      <c r="C2772" s="148"/>
      <c r="D2772" s="146"/>
      <c r="E2772" s="149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</row>
    <row r="2773">
      <c r="A2773" s="146"/>
      <c r="B2773" s="147"/>
      <c r="C2773" s="148"/>
      <c r="D2773" s="146"/>
      <c r="E2773" s="149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</row>
    <row r="2774">
      <c r="A2774" s="146"/>
      <c r="B2774" s="147"/>
      <c r="C2774" s="148"/>
      <c r="D2774" s="146"/>
      <c r="E2774" s="149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</row>
    <row r="2775">
      <c r="A2775" s="146"/>
      <c r="B2775" s="147"/>
      <c r="C2775" s="148"/>
      <c r="D2775" s="146"/>
      <c r="E2775" s="149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</row>
    <row r="2776">
      <c r="A2776" s="146"/>
      <c r="B2776" s="147"/>
      <c r="C2776" s="148"/>
      <c r="D2776" s="146"/>
      <c r="E2776" s="149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</row>
    <row r="2777">
      <c r="A2777" s="146"/>
      <c r="B2777" s="147"/>
      <c r="C2777" s="148"/>
      <c r="D2777" s="146"/>
      <c r="E2777" s="149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</row>
    <row r="2778">
      <c r="A2778" s="146"/>
      <c r="B2778" s="147"/>
      <c r="C2778" s="148"/>
      <c r="D2778" s="146"/>
      <c r="E2778" s="149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</row>
    <row r="2779">
      <c r="A2779" s="146"/>
      <c r="B2779" s="147"/>
      <c r="C2779" s="148"/>
      <c r="D2779" s="146"/>
      <c r="E2779" s="149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</row>
    <row r="2780">
      <c r="A2780" s="146"/>
      <c r="B2780" s="147"/>
      <c r="C2780" s="148"/>
      <c r="D2780" s="146"/>
      <c r="E2780" s="149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</row>
    <row r="2781">
      <c r="A2781" s="146"/>
      <c r="B2781" s="147"/>
      <c r="C2781" s="148"/>
      <c r="D2781" s="146"/>
      <c r="E2781" s="149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</row>
    <row r="2782">
      <c r="A2782" s="146"/>
      <c r="B2782" s="147"/>
      <c r="C2782" s="148"/>
      <c r="D2782" s="146"/>
      <c r="E2782" s="149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</row>
    <row r="2783">
      <c r="A2783" s="146"/>
      <c r="B2783" s="147"/>
      <c r="C2783" s="148"/>
      <c r="D2783" s="146"/>
      <c r="E2783" s="149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</row>
    <row r="2784">
      <c r="A2784" s="146"/>
      <c r="B2784" s="147"/>
      <c r="C2784" s="148"/>
      <c r="D2784" s="146"/>
      <c r="E2784" s="149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</row>
    <row r="2785">
      <c r="A2785" s="146"/>
      <c r="B2785" s="147"/>
      <c r="C2785" s="148"/>
      <c r="D2785" s="146"/>
      <c r="E2785" s="149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</row>
    <row r="2786">
      <c r="A2786" s="146"/>
      <c r="B2786" s="147"/>
      <c r="C2786" s="148"/>
      <c r="D2786" s="146"/>
      <c r="E2786" s="149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</row>
    <row r="2787">
      <c r="A2787" s="146"/>
      <c r="B2787" s="147"/>
      <c r="C2787" s="148"/>
      <c r="D2787" s="146"/>
      <c r="E2787" s="149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</row>
    <row r="2788">
      <c r="A2788" s="146"/>
      <c r="B2788" s="147"/>
      <c r="C2788" s="148"/>
      <c r="D2788" s="146"/>
      <c r="E2788" s="149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</row>
    <row r="2789">
      <c r="A2789" s="146"/>
      <c r="B2789" s="147"/>
      <c r="C2789" s="148"/>
      <c r="D2789" s="146"/>
      <c r="E2789" s="149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</row>
    <row r="2790">
      <c r="A2790" s="146"/>
      <c r="B2790" s="147"/>
      <c r="C2790" s="148"/>
      <c r="D2790" s="146"/>
      <c r="E2790" s="149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</row>
    <row r="2791">
      <c r="A2791" s="146"/>
      <c r="B2791" s="147"/>
      <c r="C2791" s="148"/>
      <c r="D2791" s="146"/>
      <c r="E2791" s="149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</row>
    <row r="2792">
      <c r="A2792" s="146"/>
      <c r="B2792" s="147"/>
      <c r="C2792" s="148"/>
      <c r="D2792" s="146"/>
      <c r="E2792" s="149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</row>
    <row r="2793">
      <c r="A2793" s="146"/>
      <c r="B2793" s="147"/>
      <c r="C2793" s="148"/>
      <c r="D2793" s="146"/>
      <c r="E2793" s="149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</row>
    <row r="2794">
      <c r="A2794" s="146"/>
      <c r="B2794" s="147"/>
      <c r="C2794" s="148"/>
      <c r="D2794" s="146"/>
      <c r="E2794" s="149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</row>
    <row r="2795">
      <c r="A2795" s="146"/>
      <c r="B2795" s="147"/>
      <c r="C2795" s="148"/>
      <c r="D2795" s="146"/>
      <c r="E2795" s="149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</row>
    <row r="2796">
      <c r="A2796" s="146"/>
      <c r="B2796" s="147"/>
      <c r="C2796" s="148"/>
      <c r="D2796" s="146"/>
      <c r="E2796" s="149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</row>
    <row r="2797">
      <c r="A2797" s="146"/>
      <c r="B2797" s="147"/>
      <c r="C2797" s="148"/>
      <c r="D2797" s="146"/>
      <c r="E2797" s="149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</row>
    <row r="2798">
      <c r="A2798" s="146"/>
      <c r="B2798" s="147"/>
      <c r="C2798" s="148"/>
      <c r="D2798" s="146"/>
      <c r="E2798" s="149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</row>
    <row r="2799">
      <c r="A2799" s="146"/>
      <c r="B2799" s="147"/>
      <c r="C2799" s="148"/>
      <c r="D2799" s="146"/>
      <c r="E2799" s="149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</row>
    <row r="2800">
      <c r="A2800" s="146"/>
      <c r="B2800" s="147"/>
      <c r="C2800" s="148"/>
      <c r="D2800" s="146"/>
      <c r="E2800" s="149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</row>
    <row r="2801">
      <c r="A2801" s="146"/>
      <c r="B2801" s="147"/>
      <c r="C2801" s="148"/>
      <c r="D2801" s="146"/>
      <c r="E2801" s="149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</row>
    <row r="2802">
      <c r="A2802" s="146"/>
      <c r="B2802" s="147"/>
      <c r="C2802" s="148"/>
      <c r="D2802" s="146"/>
      <c r="E2802" s="149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</row>
    <row r="2803">
      <c r="A2803" s="146"/>
      <c r="B2803" s="147"/>
      <c r="C2803" s="148"/>
      <c r="D2803" s="146"/>
      <c r="E2803" s="149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</row>
    <row r="2804">
      <c r="A2804" s="146"/>
      <c r="B2804" s="147"/>
      <c r="C2804" s="148"/>
      <c r="D2804" s="146"/>
      <c r="E2804" s="149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</row>
    <row r="2805">
      <c r="A2805" s="146"/>
      <c r="B2805" s="147"/>
      <c r="C2805" s="148"/>
      <c r="D2805" s="146"/>
      <c r="E2805" s="149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</row>
    <row r="2806">
      <c r="A2806" s="146"/>
      <c r="B2806" s="147"/>
      <c r="C2806" s="148"/>
      <c r="D2806" s="146"/>
      <c r="E2806" s="149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</row>
    <row r="2807">
      <c r="A2807" s="146"/>
      <c r="B2807" s="147"/>
      <c r="C2807" s="148"/>
      <c r="D2807" s="146"/>
      <c r="E2807" s="149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</row>
    <row r="2808">
      <c r="A2808" s="146"/>
      <c r="B2808" s="147"/>
      <c r="C2808" s="148"/>
      <c r="D2808" s="146"/>
      <c r="E2808" s="149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</row>
    <row r="2809">
      <c r="A2809" s="146"/>
      <c r="B2809" s="147"/>
      <c r="C2809" s="148"/>
      <c r="D2809" s="146"/>
      <c r="E2809" s="149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</row>
    <row r="2810">
      <c r="A2810" s="146"/>
      <c r="B2810" s="147"/>
      <c r="C2810" s="148"/>
      <c r="D2810" s="146"/>
      <c r="E2810" s="149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</row>
    <row r="2811">
      <c r="A2811" s="146"/>
      <c r="B2811" s="147"/>
      <c r="C2811" s="148"/>
      <c r="D2811" s="146"/>
      <c r="E2811" s="149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</row>
    <row r="2812">
      <c r="A2812" s="146"/>
      <c r="B2812" s="147"/>
      <c r="C2812" s="148"/>
      <c r="D2812" s="146"/>
      <c r="E2812" s="149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</row>
    <row r="2813">
      <c r="A2813" s="146"/>
      <c r="B2813" s="147"/>
      <c r="C2813" s="148"/>
      <c r="D2813" s="146"/>
      <c r="E2813" s="149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</row>
    <row r="2814">
      <c r="A2814" s="146"/>
      <c r="B2814" s="147"/>
      <c r="C2814" s="148"/>
      <c r="D2814" s="146"/>
      <c r="E2814" s="149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</row>
    <row r="2815">
      <c r="A2815" s="146"/>
      <c r="B2815" s="147"/>
      <c r="C2815" s="148"/>
      <c r="D2815" s="146"/>
      <c r="E2815" s="149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</row>
    <row r="2816">
      <c r="A2816" s="146"/>
      <c r="B2816" s="147"/>
      <c r="C2816" s="148"/>
      <c r="D2816" s="146"/>
      <c r="E2816" s="149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</row>
    <row r="2817">
      <c r="A2817" s="146"/>
      <c r="B2817" s="147"/>
      <c r="C2817" s="148"/>
      <c r="D2817" s="146"/>
      <c r="E2817" s="149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</row>
    <row r="2818">
      <c r="A2818" s="146"/>
      <c r="B2818" s="147"/>
      <c r="C2818" s="148"/>
      <c r="D2818" s="146"/>
      <c r="E2818" s="149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</row>
    <row r="2819">
      <c r="A2819" s="146"/>
      <c r="B2819" s="147"/>
      <c r="C2819" s="148"/>
      <c r="D2819" s="146"/>
      <c r="E2819" s="149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</row>
    <row r="2820">
      <c r="A2820" s="146"/>
      <c r="B2820" s="147"/>
      <c r="C2820" s="148"/>
      <c r="D2820" s="146"/>
      <c r="E2820" s="149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</row>
    <row r="2821">
      <c r="A2821" s="146"/>
      <c r="B2821" s="147"/>
      <c r="C2821" s="148"/>
      <c r="D2821" s="146"/>
      <c r="E2821" s="149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</row>
    <row r="2822">
      <c r="A2822" s="146"/>
      <c r="B2822" s="147"/>
      <c r="C2822" s="148"/>
      <c r="D2822" s="146"/>
      <c r="E2822" s="149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</row>
    <row r="2823">
      <c r="A2823" s="146"/>
      <c r="B2823" s="147"/>
      <c r="C2823" s="148"/>
      <c r="D2823" s="146"/>
      <c r="E2823" s="149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</row>
    <row r="2824">
      <c r="A2824" s="146"/>
      <c r="B2824" s="147"/>
      <c r="C2824" s="148"/>
      <c r="D2824" s="146"/>
      <c r="E2824" s="149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</row>
    <row r="2825">
      <c r="A2825" s="146"/>
      <c r="B2825" s="147"/>
      <c r="C2825" s="148"/>
      <c r="D2825" s="146"/>
      <c r="E2825" s="149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</row>
    <row r="2826">
      <c r="A2826" s="146"/>
      <c r="B2826" s="147"/>
      <c r="C2826" s="148"/>
      <c r="D2826" s="146"/>
      <c r="E2826" s="149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</row>
    <row r="2827">
      <c r="A2827" s="146"/>
      <c r="B2827" s="147"/>
      <c r="C2827" s="148"/>
      <c r="D2827" s="146"/>
      <c r="E2827" s="149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</row>
    <row r="2828">
      <c r="A2828" s="146"/>
      <c r="B2828" s="147"/>
      <c r="C2828" s="148"/>
      <c r="D2828" s="146"/>
      <c r="E2828" s="149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</row>
    <row r="2829">
      <c r="A2829" s="146"/>
      <c r="B2829" s="147"/>
      <c r="C2829" s="148"/>
      <c r="D2829" s="146"/>
      <c r="E2829" s="149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</row>
    <row r="2830">
      <c r="A2830" s="146"/>
      <c r="B2830" s="147"/>
      <c r="C2830" s="148"/>
      <c r="D2830" s="146"/>
      <c r="E2830" s="149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</row>
    <row r="2831">
      <c r="A2831" s="146"/>
      <c r="B2831" s="147"/>
      <c r="C2831" s="148"/>
      <c r="D2831" s="146"/>
      <c r="E2831" s="149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</row>
    <row r="2832">
      <c r="A2832" s="146"/>
      <c r="B2832" s="147"/>
      <c r="C2832" s="148"/>
      <c r="D2832" s="146"/>
      <c r="E2832" s="149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</row>
    <row r="2833">
      <c r="A2833" s="146"/>
      <c r="B2833" s="147"/>
      <c r="C2833" s="148"/>
      <c r="D2833" s="146"/>
      <c r="E2833" s="149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</row>
    <row r="2834">
      <c r="A2834" s="146"/>
      <c r="B2834" s="147"/>
      <c r="C2834" s="148"/>
      <c r="D2834" s="146"/>
      <c r="E2834" s="149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</row>
    <row r="2835">
      <c r="A2835" s="146"/>
      <c r="B2835" s="147"/>
      <c r="C2835" s="148"/>
      <c r="D2835" s="146"/>
      <c r="E2835" s="149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</row>
    <row r="2836">
      <c r="A2836" s="146"/>
      <c r="B2836" s="147"/>
      <c r="C2836" s="148"/>
      <c r="D2836" s="146"/>
      <c r="E2836" s="149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</row>
    <row r="2837">
      <c r="A2837" s="146"/>
      <c r="B2837" s="147"/>
      <c r="C2837" s="148"/>
      <c r="D2837" s="146"/>
      <c r="E2837" s="149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</row>
    <row r="2838">
      <c r="A2838" s="146"/>
      <c r="B2838" s="147"/>
      <c r="C2838" s="148"/>
      <c r="D2838" s="146"/>
      <c r="E2838" s="149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</row>
    <row r="2839">
      <c r="A2839" s="146"/>
      <c r="B2839" s="147"/>
      <c r="C2839" s="148"/>
      <c r="D2839" s="146"/>
      <c r="E2839" s="149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</row>
    <row r="2840">
      <c r="A2840" s="146"/>
      <c r="B2840" s="147"/>
      <c r="C2840" s="148"/>
      <c r="D2840" s="146"/>
      <c r="E2840" s="149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</row>
    <row r="2841">
      <c r="A2841" s="146"/>
      <c r="B2841" s="147"/>
      <c r="C2841" s="148"/>
      <c r="D2841" s="146"/>
      <c r="E2841" s="149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</row>
    <row r="2842">
      <c r="A2842" s="146"/>
      <c r="B2842" s="147"/>
      <c r="C2842" s="148"/>
      <c r="D2842" s="146"/>
      <c r="E2842" s="149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</row>
    <row r="2843">
      <c r="A2843" s="146"/>
      <c r="B2843" s="147"/>
      <c r="C2843" s="148"/>
      <c r="D2843" s="146"/>
      <c r="E2843" s="149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</row>
    <row r="2844">
      <c r="A2844" s="146"/>
      <c r="B2844" s="147"/>
      <c r="C2844" s="148"/>
      <c r="D2844" s="146"/>
      <c r="E2844" s="149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</row>
    <row r="2845">
      <c r="A2845" s="146"/>
      <c r="B2845" s="147"/>
      <c r="C2845" s="148"/>
      <c r="D2845" s="146"/>
      <c r="E2845" s="149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</row>
    <row r="2846">
      <c r="A2846" s="146"/>
      <c r="B2846" s="147"/>
      <c r="C2846" s="148"/>
      <c r="D2846" s="146"/>
      <c r="E2846" s="149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</row>
    <row r="2847">
      <c r="A2847" s="146"/>
      <c r="B2847" s="147"/>
      <c r="C2847" s="148"/>
      <c r="D2847" s="146"/>
      <c r="E2847" s="149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</row>
    <row r="2848">
      <c r="A2848" s="146"/>
      <c r="B2848" s="147"/>
      <c r="C2848" s="148"/>
      <c r="D2848" s="146"/>
      <c r="E2848" s="149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</row>
    <row r="2849">
      <c r="A2849" s="146"/>
      <c r="B2849" s="147"/>
      <c r="C2849" s="148"/>
      <c r="D2849" s="146"/>
      <c r="E2849" s="149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</row>
    <row r="2850">
      <c r="A2850" s="146"/>
      <c r="B2850" s="147"/>
      <c r="C2850" s="148"/>
      <c r="D2850" s="146"/>
      <c r="E2850" s="149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</row>
    <row r="2851">
      <c r="A2851" s="146"/>
      <c r="B2851" s="147"/>
      <c r="C2851" s="148"/>
      <c r="D2851" s="146"/>
      <c r="E2851" s="149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</row>
    <row r="2852">
      <c r="A2852" s="146"/>
      <c r="B2852" s="147"/>
      <c r="C2852" s="148"/>
      <c r="D2852" s="146"/>
      <c r="E2852" s="149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</row>
    <row r="2853">
      <c r="A2853" s="146"/>
      <c r="B2853" s="147"/>
      <c r="C2853" s="148"/>
      <c r="D2853" s="146"/>
      <c r="E2853" s="149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</row>
    <row r="2854">
      <c r="A2854" s="146"/>
      <c r="B2854" s="147"/>
      <c r="C2854" s="148"/>
      <c r="D2854" s="146"/>
      <c r="E2854" s="149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</row>
    <row r="2855">
      <c r="A2855" s="146"/>
      <c r="B2855" s="147"/>
      <c r="C2855" s="148"/>
      <c r="D2855" s="146"/>
      <c r="E2855" s="149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</row>
    <row r="2856">
      <c r="A2856" s="146"/>
      <c r="B2856" s="147"/>
      <c r="C2856" s="148"/>
      <c r="D2856" s="146"/>
      <c r="E2856" s="149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</row>
    <row r="2857">
      <c r="A2857" s="146"/>
      <c r="B2857" s="147"/>
      <c r="C2857" s="148"/>
      <c r="D2857" s="146"/>
      <c r="E2857" s="149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</row>
    <row r="2858">
      <c r="A2858" s="146"/>
      <c r="B2858" s="147"/>
      <c r="C2858" s="148"/>
      <c r="D2858" s="146"/>
      <c r="E2858" s="149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</row>
    <row r="2859">
      <c r="A2859" s="146"/>
      <c r="B2859" s="147"/>
      <c r="C2859" s="148"/>
      <c r="D2859" s="146"/>
      <c r="E2859" s="149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</row>
    <row r="2860">
      <c r="A2860" s="146"/>
      <c r="B2860" s="147"/>
      <c r="C2860" s="148"/>
      <c r="D2860" s="146"/>
      <c r="E2860" s="149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</row>
    <row r="2861">
      <c r="A2861" s="146"/>
      <c r="B2861" s="147"/>
      <c r="C2861" s="148"/>
      <c r="D2861" s="146"/>
      <c r="E2861" s="149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</row>
    <row r="2862">
      <c r="A2862" s="146"/>
      <c r="B2862" s="147"/>
      <c r="C2862" s="148"/>
      <c r="D2862" s="146"/>
      <c r="E2862" s="149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</row>
    <row r="2863">
      <c r="A2863" s="146"/>
      <c r="B2863" s="147"/>
      <c r="C2863" s="148"/>
      <c r="D2863" s="146"/>
      <c r="E2863" s="149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</row>
    <row r="2864">
      <c r="A2864" s="146"/>
      <c r="B2864" s="147"/>
      <c r="C2864" s="148"/>
      <c r="D2864" s="146"/>
      <c r="E2864" s="149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</row>
    <row r="2865">
      <c r="A2865" s="146"/>
      <c r="B2865" s="147"/>
      <c r="C2865" s="148"/>
      <c r="D2865" s="146"/>
      <c r="E2865" s="149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</row>
    <row r="2866">
      <c r="A2866" s="146"/>
      <c r="B2866" s="147"/>
      <c r="C2866" s="148"/>
      <c r="D2866" s="146"/>
      <c r="E2866" s="149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</row>
    <row r="2867">
      <c r="A2867" s="146"/>
      <c r="B2867" s="147"/>
      <c r="C2867" s="148"/>
      <c r="D2867" s="146"/>
      <c r="E2867" s="149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</row>
    <row r="2868">
      <c r="A2868" s="146"/>
      <c r="B2868" s="147"/>
      <c r="C2868" s="148"/>
      <c r="D2868" s="146"/>
      <c r="E2868" s="149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</row>
    <row r="2869">
      <c r="A2869" s="146"/>
      <c r="B2869" s="147"/>
      <c r="C2869" s="148"/>
      <c r="D2869" s="146"/>
      <c r="E2869" s="149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</row>
    <row r="2870">
      <c r="A2870" s="146"/>
      <c r="B2870" s="147"/>
      <c r="C2870" s="148"/>
      <c r="D2870" s="146"/>
      <c r="E2870" s="149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</row>
    <row r="2871">
      <c r="A2871" s="146"/>
      <c r="B2871" s="147"/>
      <c r="C2871" s="148"/>
      <c r="D2871" s="146"/>
      <c r="E2871" s="149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</row>
    <row r="2872">
      <c r="A2872" s="146"/>
      <c r="B2872" s="147"/>
      <c r="C2872" s="148"/>
      <c r="D2872" s="146"/>
      <c r="E2872" s="149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</row>
    <row r="2873">
      <c r="A2873" s="146"/>
      <c r="B2873" s="147"/>
      <c r="C2873" s="148"/>
      <c r="D2873" s="146"/>
      <c r="E2873" s="149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</row>
    <row r="2874">
      <c r="A2874" s="146"/>
      <c r="B2874" s="147"/>
      <c r="C2874" s="148"/>
      <c r="D2874" s="146"/>
      <c r="E2874" s="149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</row>
    <row r="2875">
      <c r="A2875" s="146"/>
      <c r="B2875" s="147"/>
      <c r="C2875" s="148"/>
      <c r="D2875" s="146"/>
      <c r="E2875" s="149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</row>
    <row r="2876">
      <c r="A2876" s="146"/>
      <c r="B2876" s="147"/>
      <c r="C2876" s="148"/>
      <c r="D2876" s="146"/>
      <c r="E2876" s="149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</row>
    <row r="2877">
      <c r="A2877" s="146"/>
      <c r="B2877" s="147"/>
      <c r="C2877" s="148"/>
      <c r="D2877" s="146"/>
      <c r="E2877" s="149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</row>
    <row r="2878">
      <c r="A2878" s="146"/>
      <c r="B2878" s="147"/>
      <c r="C2878" s="148"/>
      <c r="D2878" s="146"/>
      <c r="E2878" s="149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</row>
    <row r="2879">
      <c r="A2879" s="146"/>
      <c r="B2879" s="147"/>
      <c r="C2879" s="148"/>
      <c r="D2879" s="146"/>
      <c r="E2879" s="149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</row>
    <row r="2880">
      <c r="A2880" s="146"/>
      <c r="B2880" s="147"/>
      <c r="C2880" s="148"/>
      <c r="D2880" s="146"/>
      <c r="E2880" s="149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</row>
    <row r="2881">
      <c r="A2881" s="146"/>
      <c r="B2881" s="147"/>
      <c r="C2881" s="148"/>
      <c r="D2881" s="146"/>
      <c r="E2881" s="149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</row>
    <row r="2882">
      <c r="A2882" s="146"/>
      <c r="B2882" s="147"/>
      <c r="C2882" s="148"/>
      <c r="D2882" s="146"/>
      <c r="E2882" s="149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</row>
    <row r="2883">
      <c r="A2883" s="146"/>
      <c r="B2883" s="147"/>
      <c r="C2883" s="148"/>
      <c r="D2883" s="146"/>
      <c r="E2883" s="149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</row>
    <row r="2884">
      <c r="A2884" s="146"/>
      <c r="B2884" s="147"/>
      <c r="C2884" s="148"/>
      <c r="D2884" s="146"/>
      <c r="E2884" s="149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</row>
    <row r="2885">
      <c r="A2885" s="146"/>
      <c r="B2885" s="147"/>
      <c r="C2885" s="148"/>
      <c r="D2885" s="146"/>
      <c r="E2885" s="149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</row>
    <row r="2886">
      <c r="A2886" s="146"/>
      <c r="B2886" s="147"/>
      <c r="C2886" s="148"/>
      <c r="D2886" s="146"/>
      <c r="E2886" s="149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</row>
    <row r="2887">
      <c r="A2887" s="146"/>
      <c r="B2887" s="147"/>
      <c r="C2887" s="148"/>
      <c r="D2887" s="146"/>
      <c r="E2887" s="149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</row>
    <row r="2888">
      <c r="A2888" s="146"/>
      <c r="B2888" s="147"/>
      <c r="C2888" s="148"/>
      <c r="D2888" s="146"/>
      <c r="E2888" s="149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</row>
    <row r="2889">
      <c r="A2889" s="146"/>
      <c r="B2889" s="147"/>
      <c r="C2889" s="148"/>
      <c r="D2889" s="146"/>
      <c r="E2889" s="149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</row>
    <row r="2890">
      <c r="A2890" s="146"/>
      <c r="B2890" s="147"/>
      <c r="C2890" s="148"/>
      <c r="D2890" s="146"/>
      <c r="E2890" s="149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</row>
    <row r="2891">
      <c r="A2891" s="146"/>
      <c r="B2891" s="147"/>
      <c r="C2891" s="148"/>
      <c r="D2891" s="146"/>
      <c r="E2891" s="149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</row>
    <row r="2892">
      <c r="A2892" s="146"/>
      <c r="B2892" s="147"/>
      <c r="C2892" s="148"/>
      <c r="D2892" s="146"/>
      <c r="E2892" s="149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</row>
    <row r="2893">
      <c r="A2893" s="146"/>
      <c r="B2893" s="147"/>
      <c r="C2893" s="148"/>
      <c r="D2893" s="146"/>
      <c r="E2893" s="149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</row>
    <row r="2894">
      <c r="A2894" s="146"/>
      <c r="B2894" s="147"/>
      <c r="C2894" s="148"/>
      <c r="D2894" s="146"/>
      <c r="E2894" s="149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</row>
    <row r="2895">
      <c r="A2895" s="146"/>
      <c r="B2895" s="147"/>
      <c r="C2895" s="148"/>
      <c r="D2895" s="146"/>
      <c r="E2895" s="149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</row>
    <row r="2896">
      <c r="A2896" s="146"/>
      <c r="B2896" s="147"/>
      <c r="C2896" s="148"/>
      <c r="D2896" s="146"/>
      <c r="E2896" s="149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</row>
    <row r="2897">
      <c r="A2897" s="146"/>
      <c r="B2897" s="147"/>
      <c r="C2897" s="148"/>
      <c r="D2897" s="146"/>
      <c r="E2897" s="149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</row>
    <row r="2898">
      <c r="A2898" s="146"/>
      <c r="B2898" s="147"/>
      <c r="C2898" s="148"/>
      <c r="D2898" s="146"/>
      <c r="E2898" s="149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</row>
    <row r="2899">
      <c r="A2899" s="146"/>
      <c r="B2899" s="147"/>
      <c r="C2899" s="148"/>
      <c r="D2899" s="146"/>
      <c r="E2899" s="149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</row>
    <row r="2900">
      <c r="A2900" s="146"/>
      <c r="B2900" s="147"/>
      <c r="C2900" s="148"/>
      <c r="D2900" s="146"/>
      <c r="E2900" s="149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</row>
    <row r="2901">
      <c r="A2901" s="146"/>
      <c r="B2901" s="147"/>
      <c r="C2901" s="148"/>
      <c r="D2901" s="146"/>
      <c r="E2901" s="149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</row>
    <row r="2902">
      <c r="A2902" s="146"/>
      <c r="B2902" s="147"/>
      <c r="C2902" s="148"/>
      <c r="D2902" s="146"/>
      <c r="E2902" s="149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</row>
    <row r="2903">
      <c r="A2903" s="146"/>
      <c r="B2903" s="147"/>
      <c r="C2903" s="148"/>
      <c r="D2903" s="146"/>
      <c r="E2903" s="149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</row>
    <row r="2904">
      <c r="A2904" s="146"/>
      <c r="B2904" s="147"/>
      <c r="C2904" s="148"/>
      <c r="D2904" s="146"/>
      <c r="E2904" s="149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</row>
    <row r="2905">
      <c r="A2905" s="146"/>
      <c r="B2905" s="147"/>
      <c r="C2905" s="148"/>
      <c r="D2905" s="146"/>
      <c r="E2905" s="149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</row>
    <row r="2906">
      <c r="A2906" s="146"/>
      <c r="B2906" s="147"/>
      <c r="C2906" s="148"/>
      <c r="D2906" s="146"/>
      <c r="E2906" s="149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</row>
    <row r="2907">
      <c r="A2907" s="146"/>
      <c r="B2907" s="147"/>
      <c r="C2907" s="148"/>
      <c r="D2907" s="146"/>
      <c r="E2907" s="149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</row>
    <row r="2908">
      <c r="A2908" s="146"/>
      <c r="B2908" s="147"/>
      <c r="C2908" s="148"/>
      <c r="D2908" s="146"/>
      <c r="E2908" s="149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</row>
    <row r="2909">
      <c r="A2909" s="146"/>
      <c r="B2909" s="147"/>
      <c r="C2909" s="148"/>
      <c r="D2909" s="146"/>
      <c r="E2909" s="149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</row>
    <row r="2910">
      <c r="A2910" s="146"/>
      <c r="B2910" s="147"/>
      <c r="C2910" s="148"/>
      <c r="D2910" s="146"/>
      <c r="E2910" s="149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</row>
    <row r="2911">
      <c r="A2911" s="146"/>
      <c r="B2911" s="147"/>
      <c r="C2911" s="148"/>
      <c r="D2911" s="146"/>
      <c r="E2911" s="149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</row>
    <row r="2912">
      <c r="A2912" s="146"/>
      <c r="B2912" s="147"/>
      <c r="C2912" s="148"/>
      <c r="D2912" s="146"/>
      <c r="E2912" s="149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</row>
    <row r="2913">
      <c r="A2913" s="146"/>
      <c r="B2913" s="147"/>
      <c r="C2913" s="148"/>
      <c r="D2913" s="146"/>
      <c r="E2913" s="149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</row>
    <row r="2914">
      <c r="A2914" s="146"/>
      <c r="B2914" s="147"/>
      <c r="C2914" s="148"/>
      <c r="D2914" s="146"/>
      <c r="E2914" s="149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</row>
    <row r="2915">
      <c r="A2915" s="146"/>
      <c r="B2915" s="147"/>
      <c r="C2915" s="148"/>
      <c r="D2915" s="146"/>
      <c r="E2915" s="149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</row>
    <row r="2916">
      <c r="A2916" s="146"/>
      <c r="B2916" s="147"/>
      <c r="C2916" s="148"/>
      <c r="D2916" s="146"/>
      <c r="E2916" s="149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</row>
    <row r="2917">
      <c r="A2917" s="146"/>
      <c r="B2917" s="147"/>
      <c r="C2917" s="148"/>
      <c r="D2917" s="146"/>
      <c r="E2917" s="149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</row>
    <row r="2918">
      <c r="A2918" s="146"/>
      <c r="B2918" s="147"/>
      <c r="C2918" s="148"/>
      <c r="D2918" s="146"/>
      <c r="E2918" s="149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</row>
    <row r="2919">
      <c r="A2919" s="146"/>
      <c r="B2919" s="147"/>
      <c r="C2919" s="148"/>
      <c r="D2919" s="146"/>
      <c r="E2919" s="149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</row>
    <row r="2920">
      <c r="A2920" s="146"/>
      <c r="B2920" s="147"/>
      <c r="C2920" s="148"/>
      <c r="D2920" s="146"/>
      <c r="E2920" s="149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</row>
    <row r="2921">
      <c r="A2921" s="146"/>
      <c r="B2921" s="147"/>
      <c r="C2921" s="148"/>
      <c r="D2921" s="146"/>
      <c r="E2921" s="149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</row>
    <row r="2922">
      <c r="A2922" s="146"/>
      <c r="B2922" s="147"/>
      <c r="C2922" s="148"/>
      <c r="D2922" s="146"/>
      <c r="E2922" s="149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</row>
    <row r="2923">
      <c r="A2923" s="146"/>
      <c r="B2923" s="147"/>
      <c r="C2923" s="148"/>
      <c r="D2923" s="146"/>
      <c r="E2923" s="149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</row>
    <row r="2924">
      <c r="A2924" s="146"/>
      <c r="B2924" s="147"/>
      <c r="C2924" s="148"/>
      <c r="D2924" s="146"/>
      <c r="E2924" s="149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</row>
    <row r="2925">
      <c r="A2925" s="146"/>
      <c r="B2925" s="147"/>
      <c r="C2925" s="148"/>
      <c r="D2925" s="146"/>
      <c r="E2925" s="149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</row>
    <row r="2926">
      <c r="A2926" s="146"/>
      <c r="B2926" s="147"/>
      <c r="C2926" s="148"/>
      <c r="D2926" s="146"/>
      <c r="E2926" s="149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</row>
    <row r="2927">
      <c r="A2927" s="146"/>
      <c r="B2927" s="147"/>
      <c r="C2927" s="148"/>
      <c r="D2927" s="146"/>
      <c r="E2927" s="149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</row>
    <row r="2928">
      <c r="A2928" s="146"/>
      <c r="B2928" s="147"/>
      <c r="C2928" s="148"/>
      <c r="D2928" s="146"/>
      <c r="E2928" s="149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</row>
    <row r="2929">
      <c r="A2929" s="146"/>
      <c r="B2929" s="147"/>
      <c r="C2929" s="148"/>
      <c r="D2929" s="146"/>
      <c r="E2929" s="149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</row>
    <row r="2930">
      <c r="A2930" s="146"/>
      <c r="B2930" s="147"/>
      <c r="C2930" s="148"/>
      <c r="D2930" s="146"/>
      <c r="E2930" s="149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</row>
    <row r="2931">
      <c r="A2931" s="146"/>
      <c r="B2931" s="147"/>
      <c r="C2931" s="148"/>
      <c r="D2931" s="146"/>
      <c r="E2931" s="149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</row>
    <row r="2932">
      <c r="A2932" s="146"/>
      <c r="B2932" s="147"/>
      <c r="C2932" s="148"/>
      <c r="D2932" s="146"/>
      <c r="E2932" s="149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</row>
    <row r="2933">
      <c r="A2933" s="146"/>
      <c r="B2933" s="147"/>
      <c r="C2933" s="148"/>
      <c r="D2933" s="146"/>
      <c r="E2933" s="149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</row>
    <row r="2934">
      <c r="A2934" s="146"/>
      <c r="B2934" s="147"/>
      <c r="C2934" s="148"/>
      <c r="D2934" s="146"/>
      <c r="E2934" s="149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</row>
    <row r="2935">
      <c r="A2935" s="146"/>
      <c r="B2935" s="147"/>
      <c r="C2935" s="148"/>
      <c r="D2935" s="146"/>
      <c r="E2935" s="149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</row>
    <row r="2936">
      <c r="A2936" s="146"/>
      <c r="B2936" s="147"/>
      <c r="C2936" s="148"/>
      <c r="D2936" s="146"/>
      <c r="E2936" s="149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</row>
    <row r="2937">
      <c r="A2937" s="146"/>
      <c r="B2937" s="147"/>
      <c r="C2937" s="148"/>
      <c r="D2937" s="146"/>
      <c r="E2937" s="149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</row>
    <row r="2938">
      <c r="A2938" s="146"/>
      <c r="B2938" s="147"/>
      <c r="C2938" s="148"/>
      <c r="D2938" s="146"/>
      <c r="E2938" s="149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</row>
    <row r="2939">
      <c r="A2939" s="146"/>
      <c r="B2939" s="147"/>
      <c r="C2939" s="148"/>
      <c r="D2939" s="146"/>
      <c r="E2939" s="149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</row>
    <row r="2940">
      <c r="A2940" s="146"/>
      <c r="B2940" s="147"/>
      <c r="C2940" s="148"/>
      <c r="D2940" s="146"/>
      <c r="E2940" s="149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</row>
    <row r="2941">
      <c r="A2941" s="146"/>
      <c r="B2941" s="147"/>
      <c r="C2941" s="148"/>
      <c r="D2941" s="146"/>
      <c r="E2941" s="149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</row>
    <row r="2942">
      <c r="A2942" s="146"/>
      <c r="B2942" s="147"/>
      <c r="C2942" s="148"/>
      <c r="D2942" s="146"/>
      <c r="E2942" s="149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</row>
    <row r="2943">
      <c r="A2943" s="146"/>
      <c r="B2943" s="147"/>
      <c r="C2943" s="148"/>
      <c r="D2943" s="146"/>
      <c r="E2943" s="149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</row>
    <row r="2944">
      <c r="A2944" s="146"/>
      <c r="B2944" s="147"/>
      <c r="C2944" s="148"/>
      <c r="D2944" s="146"/>
      <c r="E2944" s="149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</row>
    <row r="2945">
      <c r="A2945" s="146"/>
      <c r="B2945" s="147"/>
      <c r="C2945" s="148"/>
      <c r="D2945" s="146"/>
      <c r="E2945" s="149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</row>
    <row r="2946">
      <c r="A2946" s="146"/>
      <c r="B2946" s="147"/>
      <c r="C2946" s="148"/>
      <c r="D2946" s="146"/>
      <c r="E2946" s="149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</row>
    <row r="2947">
      <c r="A2947" s="146"/>
      <c r="B2947" s="147"/>
      <c r="C2947" s="148"/>
      <c r="D2947" s="146"/>
      <c r="E2947" s="149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</row>
    <row r="2948">
      <c r="A2948" s="146"/>
      <c r="B2948" s="147"/>
      <c r="C2948" s="148"/>
      <c r="D2948" s="146"/>
      <c r="E2948" s="149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</row>
    <row r="2949">
      <c r="A2949" s="146"/>
      <c r="B2949" s="147"/>
      <c r="C2949" s="148"/>
      <c r="D2949" s="146"/>
      <c r="E2949" s="149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</row>
    <row r="2950">
      <c r="A2950" s="146"/>
      <c r="B2950" s="147"/>
      <c r="C2950" s="148"/>
      <c r="D2950" s="146"/>
      <c r="E2950" s="149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</row>
    <row r="2951">
      <c r="A2951" s="146"/>
      <c r="B2951" s="147"/>
      <c r="C2951" s="148"/>
      <c r="D2951" s="146"/>
      <c r="E2951" s="149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</row>
    <row r="2952">
      <c r="A2952" s="146"/>
      <c r="B2952" s="147"/>
      <c r="C2952" s="148"/>
      <c r="D2952" s="146"/>
      <c r="E2952" s="149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</row>
    <row r="2953">
      <c r="A2953" s="146"/>
      <c r="B2953" s="147"/>
      <c r="C2953" s="148"/>
      <c r="D2953" s="146"/>
      <c r="E2953" s="149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</row>
    <row r="2954">
      <c r="A2954" s="146"/>
      <c r="B2954" s="147"/>
      <c r="C2954" s="148"/>
      <c r="D2954" s="146"/>
      <c r="E2954" s="149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</row>
    <row r="2955">
      <c r="A2955" s="146"/>
      <c r="B2955" s="147"/>
      <c r="C2955" s="148"/>
      <c r="D2955" s="146"/>
      <c r="E2955" s="149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</row>
    <row r="2956">
      <c r="A2956" s="146"/>
      <c r="B2956" s="147"/>
      <c r="C2956" s="148"/>
      <c r="D2956" s="146"/>
      <c r="E2956" s="149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</row>
    <row r="2957">
      <c r="A2957" s="146"/>
      <c r="B2957" s="147"/>
      <c r="C2957" s="148"/>
      <c r="D2957" s="146"/>
      <c r="E2957" s="149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</row>
    <row r="2958">
      <c r="A2958" s="146"/>
      <c r="B2958" s="147"/>
      <c r="C2958" s="148"/>
      <c r="D2958" s="146"/>
      <c r="E2958" s="149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</row>
    <row r="2959">
      <c r="A2959" s="146"/>
      <c r="B2959" s="147"/>
      <c r="C2959" s="148"/>
      <c r="D2959" s="146"/>
      <c r="E2959" s="149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</row>
    <row r="2960">
      <c r="A2960" s="146"/>
      <c r="B2960" s="147"/>
      <c r="C2960" s="148"/>
      <c r="D2960" s="146"/>
      <c r="E2960" s="149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</row>
    <row r="2961">
      <c r="A2961" s="146"/>
      <c r="B2961" s="147"/>
      <c r="C2961" s="148"/>
      <c r="D2961" s="146"/>
      <c r="E2961" s="149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</row>
    <row r="2962">
      <c r="A2962" s="146"/>
      <c r="B2962" s="147"/>
      <c r="C2962" s="148"/>
      <c r="D2962" s="146"/>
      <c r="E2962" s="149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</row>
    <row r="2963">
      <c r="A2963" s="146"/>
      <c r="B2963" s="147"/>
      <c r="C2963" s="148"/>
      <c r="D2963" s="146"/>
      <c r="E2963" s="149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</row>
    <row r="2964">
      <c r="A2964" s="146"/>
      <c r="B2964" s="147"/>
      <c r="C2964" s="148"/>
      <c r="D2964" s="146"/>
      <c r="E2964" s="149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</row>
    <row r="2965">
      <c r="A2965" s="146"/>
      <c r="B2965" s="147"/>
      <c r="C2965" s="148"/>
      <c r="D2965" s="146"/>
      <c r="E2965" s="149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</row>
    <row r="2966">
      <c r="A2966" s="146"/>
      <c r="B2966" s="147"/>
      <c r="C2966" s="148"/>
      <c r="D2966" s="146"/>
      <c r="E2966" s="149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</row>
    <row r="2967">
      <c r="A2967" s="146"/>
      <c r="B2967" s="147"/>
      <c r="C2967" s="148"/>
      <c r="D2967" s="146"/>
      <c r="E2967" s="149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</row>
    <row r="2968">
      <c r="A2968" s="146"/>
      <c r="B2968" s="147"/>
      <c r="C2968" s="148"/>
      <c r="D2968" s="146"/>
      <c r="E2968" s="149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</row>
    <row r="2969">
      <c r="A2969" s="146"/>
      <c r="B2969" s="147"/>
      <c r="C2969" s="148"/>
      <c r="D2969" s="146"/>
      <c r="E2969" s="149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</row>
    <row r="2970">
      <c r="A2970" s="146"/>
      <c r="B2970" s="147"/>
      <c r="C2970" s="148"/>
      <c r="D2970" s="146"/>
      <c r="E2970" s="149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</row>
    <row r="2971">
      <c r="A2971" s="146"/>
      <c r="B2971" s="147"/>
      <c r="C2971" s="148"/>
      <c r="D2971" s="146"/>
      <c r="E2971" s="149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</row>
    <row r="2972">
      <c r="A2972" s="146"/>
      <c r="B2972" s="147"/>
      <c r="C2972" s="148"/>
      <c r="D2972" s="146"/>
      <c r="E2972" s="149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</row>
    <row r="2973">
      <c r="A2973" s="146"/>
      <c r="B2973" s="147"/>
      <c r="C2973" s="148"/>
      <c r="D2973" s="146"/>
      <c r="E2973" s="149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</row>
    <row r="2974">
      <c r="A2974" s="146"/>
      <c r="B2974" s="147"/>
      <c r="C2974" s="148"/>
      <c r="D2974" s="146"/>
      <c r="E2974" s="149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</row>
    <row r="2975">
      <c r="A2975" s="146"/>
      <c r="B2975" s="147"/>
      <c r="C2975" s="148"/>
      <c r="D2975" s="146"/>
      <c r="E2975" s="149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</row>
    <row r="2976">
      <c r="A2976" s="146"/>
      <c r="B2976" s="147"/>
      <c r="C2976" s="148"/>
      <c r="D2976" s="146"/>
      <c r="E2976" s="149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</row>
    <row r="2977">
      <c r="A2977" s="146"/>
      <c r="B2977" s="147"/>
      <c r="C2977" s="148"/>
      <c r="D2977" s="146"/>
      <c r="E2977" s="149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</row>
    <row r="2978">
      <c r="A2978" s="146"/>
      <c r="B2978" s="147"/>
      <c r="C2978" s="148"/>
      <c r="D2978" s="146"/>
      <c r="E2978" s="149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</row>
    <row r="2979">
      <c r="A2979" s="146"/>
      <c r="B2979" s="147"/>
      <c r="C2979" s="148"/>
      <c r="D2979" s="146"/>
      <c r="E2979" s="149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</row>
    <row r="2980">
      <c r="A2980" s="146"/>
      <c r="B2980" s="147"/>
      <c r="C2980" s="148"/>
      <c r="D2980" s="146"/>
      <c r="E2980" s="149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</row>
    <row r="2981">
      <c r="A2981" s="146"/>
      <c r="B2981" s="147"/>
      <c r="C2981" s="148"/>
      <c r="D2981" s="146"/>
      <c r="E2981" s="149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</row>
    <row r="2982">
      <c r="A2982" s="146"/>
      <c r="B2982" s="147"/>
      <c r="C2982" s="148"/>
      <c r="D2982" s="146"/>
      <c r="E2982" s="149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</row>
    <row r="2983">
      <c r="A2983" s="146"/>
      <c r="B2983" s="147"/>
      <c r="C2983" s="148"/>
      <c r="D2983" s="146"/>
      <c r="E2983" s="149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</row>
    <row r="2984">
      <c r="A2984" s="146"/>
      <c r="B2984" s="147"/>
      <c r="C2984" s="148"/>
      <c r="D2984" s="146"/>
      <c r="E2984" s="149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</row>
    <row r="2985">
      <c r="A2985" s="146"/>
      <c r="B2985" s="147"/>
      <c r="C2985" s="148"/>
      <c r="D2985" s="146"/>
      <c r="E2985" s="149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</row>
    <row r="2986">
      <c r="A2986" s="146"/>
      <c r="B2986" s="147"/>
      <c r="C2986" s="148"/>
      <c r="D2986" s="146"/>
      <c r="E2986" s="149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</row>
    <row r="2987">
      <c r="A2987" s="146"/>
      <c r="B2987" s="147"/>
      <c r="C2987" s="148"/>
      <c r="D2987" s="146"/>
      <c r="E2987" s="149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</row>
    <row r="2988">
      <c r="A2988" s="146"/>
      <c r="B2988" s="147"/>
      <c r="C2988" s="148"/>
      <c r="D2988" s="146"/>
      <c r="E2988" s="149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</row>
    <row r="2989">
      <c r="A2989" s="146"/>
      <c r="B2989" s="147"/>
      <c r="C2989" s="148"/>
      <c r="D2989" s="146"/>
      <c r="E2989" s="149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</row>
    <row r="2990">
      <c r="A2990" s="146"/>
      <c r="B2990" s="147"/>
      <c r="C2990" s="148"/>
      <c r="D2990" s="146"/>
      <c r="E2990" s="149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</row>
    <row r="2991">
      <c r="A2991" s="146"/>
      <c r="B2991" s="147"/>
      <c r="C2991" s="148"/>
      <c r="D2991" s="146"/>
      <c r="E2991" s="149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</row>
    <row r="2992">
      <c r="A2992" s="146"/>
      <c r="B2992" s="147"/>
      <c r="C2992" s="148"/>
      <c r="D2992" s="146"/>
      <c r="E2992" s="149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</row>
    <row r="2993">
      <c r="A2993" s="146"/>
      <c r="B2993" s="147"/>
      <c r="C2993" s="148"/>
      <c r="D2993" s="146"/>
      <c r="E2993" s="149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</row>
    <row r="2994">
      <c r="A2994" s="146"/>
      <c r="B2994" s="147"/>
      <c r="C2994" s="148"/>
      <c r="D2994" s="146"/>
      <c r="E2994" s="149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</row>
    <row r="2995">
      <c r="A2995" s="146"/>
      <c r="B2995" s="147"/>
      <c r="C2995" s="148"/>
      <c r="D2995" s="146"/>
      <c r="E2995" s="149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</row>
    <row r="2996">
      <c r="A2996" s="146"/>
      <c r="B2996" s="147"/>
      <c r="C2996" s="148"/>
      <c r="D2996" s="146"/>
      <c r="E2996" s="149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</row>
    <row r="2997">
      <c r="A2997" s="146"/>
      <c r="B2997" s="147"/>
      <c r="C2997" s="148"/>
      <c r="D2997" s="146"/>
      <c r="E2997" s="149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</row>
    <row r="2998">
      <c r="A2998" s="146"/>
      <c r="B2998" s="147"/>
      <c r="C2998" s="148"/>
      <c r="D2998" s="146"/>
      <c r="E2998" s="149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</row>
    <row r="2999">
      <c r="A2999" s="146"/>
      <c r="B2999" s="147"/>
      <c r="C2999" s="148"/>
      <c r="D2999" s="146"/>
      <c r="E2999" s="149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</row>
    <row r="3000">
      <c r="A3000" s="146"/>
      <c r="B3000" s="147"/>
      <c r="C3000" s="148"/>
      <c r="D3000" s="146"/>
      <c r="E3000" s="149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</row>
    <row r="3001">
      <c r="A3001" s="146"/>
      <c r="B3001" s="147"/>
      <c r="C3001" s="148"/>
      <c r="D3001" s="146"/>
      <c r="E3001" s="149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</row>
    <row r="3002">
      <c r="A3002" s="146"/>
      <c r="B3002" s="147"/>
      <c r="C3002" s="148"/>
      <c r="D3002" s="146"/>
      <c r="E3002" s="149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</row>
    <row r="3003">
      <c r="A3003" s="146"/>
      <c r="B3003" s="147"/>
      <c r="C3003" s="148"/>
      <c r="D3003" s="146"/>
      <c r="E3003" s="149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</row>
    <row r="3004">
      <c r="A3004" s="146"/>
      <c r="B3004" s="147"/>
      <c r="C3004" s="148"/>
      <c r="D3004" s="146"/>
      <c r="E3004" s="149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</row>
    <row r="3005">
      <c r="A3005" s="146"/>
      <c r="B3005" s="147"/>
      <c r="C3005" s="148"/>
      <c r="D3005" s="146"/>
      <c r="E3005" s="149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</row>
    <row r="3006">
      <c r="A3006" s="146"/>
      <c r="B3006" s="147"/>
      <c r="C3006" s="148"/>
      <c r="D3006" s="146"/>
      <c r="E3006" s="149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</row>
    <row r="3007">
      <c r="A3007" s="146"/>
      <c r="B3007" s="147"/>
      <c r="C3007" s="148"/>
      <c r="D3007" s="146"/>
      <c r="E3007" s="149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</row>
    <row r="3008">
      <c r="A3008" s="146"/>
      <c r="B3008" s="147"/>
      <c r="C3008" s="148"/>
      <c r="D3008" s="146"/>
      <c r="E3008" s="149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</row>
    <row r="3009">
      <c r="A3009" s="146"/>
      <c r="B3009" s="147"/>
      <c r="C3009" s="148"/>
      <c r="D3009" s="146"/>
      <c r="E3009" s="149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</row>
    <row r="3010">
      <c r="A3010" s="146"/>
      <c r="B3010" s="147"/>
      <c r="C3010" s="148"/>
      <c r="D3010" s="146"/>
      <c r="E3010" s="149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</row>
    <row r="3011">
      <c r="A3011" s="146"/>
      <c r="B3011" s="147"/>
      <c r="C3011" s="148"/>
      <c r="D3011" s="146"/>
      <c r="E3011" s="149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</row>
    <row r="3012">
      <c r="A3012" s="146"/>
      <c r="B3012" s="147"/>
      <c r="C3012" s="148"/>
      <c r="D3012" s="146"/>
      <c r="E3012" s="149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</row>
    <row r="3013">
      <c r="A3013" s="146"/>
      <c r="B3013" s="147"/>
      <c r="C3013" s="148"/>
      <c r="D3013" s="146"/>
      <c r="E3013" s="149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</row>
    <row r="3014">
      <c r="A3014" s="146"/>
      <c r="B3014" s="147"/>
      <c r="C3014" s="148"/>
      <c r="D3014" s="146"/>
      <c r="E3014" s="149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</row>
    <row r="3015">
      <c r="A3015" s="146"/>
      <c r="B3015" s="147"/>
      <c r="C3015" s="148"/>
      <c r="D3015" s="146"/>
      <c r="E3015" s="149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</row>
    <row r="3016">
      <c r="A3016" s="146"/>
      <c r="B3016" s="147"/>
      <c r="C3016" s="148"/>
      <c r="D3016" s="146"/>
      <c r="E3016" s="149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</row>
    <row r="3017">
      <c r="A3017" s="146"/>
      <c r="B3017" s="147"/>
      <c r="C3017" s="148"/>
      <c r="D3017" s="146"/>
      <c r="E3017" s="149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</row>
    <row r="3018">
      <c r="A3018" s="146"/>
      <c r="B3018" s="147"/>
      <c r="C3018" s="148"/>
      <c r="D3018" s="146"/>
      <c r="E3018" s="149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</row>
    <row r="3019">
      <c r="A3019" s="146"/>
      <c r="B3019" s="147"/>
      <c r="C3019" s="148"/>
      <c r="D3019" s="146"/>
      <c r="E3019" s="149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</row>
    <row r="3020">
      <c r="A3020" s="146"/>
      <c r="B3020" s="147"/>
      <c r="C3020" s="148"/>
      <c r="D3020" s="146"/>
      <c r="E3020" s="149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</row>
    <row r="3021">
      <c r="A3021" s="146"/>
      <c r="B3021" s="147"/>
      <c r="C3021" s="148"/>
      <c r="D3021" s="146"/>
      <c r="E3021" s="149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</row>
    <row r="3022">
      <c r="A3022" s="146"/>
      <c r="B3022" s="147"/>
      <c r="C3022" s="148"/>
      <c r="D3022" s="146"/>
      <c r="E3022" s="149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</row>
    <row r="3023">
      <c r="A3023" s="146"/>
      <c r="B3023" s="147"/>
      <c r="C3023" s="148"/>
      <c r="D3023" s="146"/>
      <c r="E3023" s="149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</row>
    <row r="3024">
      <c r="A3024" s="146"/>
      <c r="B3024" s="147"/>
      <c r="C3024" s="148"/>
      <c r="D3024" s="146"/>
      <c r="E3024" s="149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</row>
    <row r="3025">
      <c r="A3025" s="146"/>
      <c r="B3025" s="147"/>
      <c r="C3025" s="148"/>
      <c r="D3025" s="146"/>
      <c r="E3025" s="149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</row>
    <row r="3026">
      <c r="A3026" s="146"/>
      <c r="B3026" s="147"/>
      <c r="C3026" s="148"/>
      <c r="D3026" s="146"/>
      <c r="E3026" s="149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</row>
    <row r="3027">
      <c r="A3027" s="146"/>
      <c r="B3027" s="147"/>
      <c r="C3027" s="148"/>
      <c r="D3027" s="146"/>
      <c r="E3027" s="149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</row>
    <row r="3028">
      <c r="A3028" s="146"/>
      <c r="B3028" s="147"/>
      <c r="C3028" s="148"/>
      <c r="D3028" s="146"/>
      <c r="E3028" s="149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</row>
    <row r="3029">
      <c r="A3029" s="146"/>
      <c r="B3029" s="147"/>
      <c r="C3029" s="148"/>
      <c r="D3029" s="146"/>
      <c r="E3029" s="149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</row>
    <row r="3030">
      <c r="A3030" s="146"/>
      <c r="B3030" s="147"/>
      <c r="C3030" s="148"/>
      <c r="D3030" s="146"/>
      <c r="E3030" s="149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</row>
    <row r="3031">
      <c r="A3031" s="146"/>
      <c r="B3031" s="147"/>
      <c r="C3031" s="148"/>
      <c r="D3031" s="146"/>
      <c r="E3031" s="149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</row>
    <row r="3032">
      <c r="A3032" s="146"/>
      <c r="B3032" s="147"/>
      <c r="C3032" s="148"/>
      <c r="D3032" s="146"/>
      <c r="E3032" s="149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</row>
    <row r="3033">
      <c r="A3033" s="146"/>
      <c r="B3033" s="147"/>
      <c r="C3033" s="148"/>
      <c r="D3033" s="146"/>
      <c r="E3033" s="149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</row>
    <row r="3034">
      <c r="A3034" s="146"/>
      <c r="B3034" s="147"/>
      <c r="C3034" s="148"/>
      <c r="D3034" s="146"/>
      <c r="E3034" s="149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</row>
    <row r="3035">
      <c r="A3035" s="146"/>
      <c r="B3035" s="147"/>
      <c r="C3035" s="148"/>
      <c r="D3035" s="146"/>
      <c r="E3035" s="149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</row>
    <row r="3036">
      <c r="A3036" s="146"/>
      <c r="B3036" s="147"/>
      <c r="C3036" s="148"/>
      <c r="D3036" s="146"/>
      <c r="E3036" s="149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</row>
    <row r="3037">
      <c r="A3037" s="146"/>
      <c r="B3037" s="147"/>
      <c r="C3037" s="148"/>
      <c r="D3037" s="146"/>
      <c r="E3037" s="149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</row>
    <row r="3038">
      <c r="A3038" s="146"/>
      <c r="B3038" s="147"/>
      <c r="C3038" s="148"/>
      <c r="D3038" s="146"/>
      <c r="E3038" s="149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</row>
    <row r="3039">
      <c r="A3039" s="146"/>
      <c r="B3039" s="147"/>
      <c r="C3039" s="148"/>
      <c r="D3039" s="146"/>
      <c r="E3039" s="149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</row>
    <row r="3040">
      <c r="A3040" s="146"/>
      <c r="B3040" s="147"/>
      <c r="C3040" s="148"/>
      <c r="D3040" s="146"/>
      <c r="E3040" s="149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</row>
    <row r="3041">
      <c r="A3041" s="146"/>
      <c r="B3041" s="147"/>
      <c r="C3041" s="148"/>
      <c r="D3041" s="146"/>
      <c r="E3041" s="149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</row>
    <row r="3042">
      <c r="A3042" s="146"/>
      <c r="B3042" s="147"/>
      <c r="C3042" s="148"/>
      <c r="D3042" s="146"/>
      <c r="E3042" s="149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</row>
    <row r="3043">
      <c r="A3043" s="146"/>
      <c r="B3043" s="147"/>
      <c r="C3043" s="148"/>
      <c r="D3043" s="146"/>
      <c r="E3043" s="149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</row>
    <row r="3044">
      <c r="A3044" s="146"/>
      <c r="B3044" s="147"/>
      <c r="C3044" s="148"/>
      <c r="D3044" s="146"/>
      <c r="E3044" s="149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</row>
    <row r="3045">
      <c r="A3045" s="146"/>
      <c r="B3045" s="147"/>
      <c r="C3045" s="148"/>
      <c r="D3045" s="146"/>
      <c r="E3045" s="149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</row>
    <row r="3046">
      <c r="A3046" s="146"/>
      <c r="B3046" s="147"/>
      <c r="C3046" s="148"/>
      <c r="D3046" s="146"/>
      <c r="E3046" s="149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</row>
    <row r="3047">
      <c r="A3047" s="146"/>
      <c r="B3047" s="147"/>
      <c r="C3047" s="148"/>
      <c r="D3047" s="146"/>
      <c r="E3047" s="149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</row>
    <row r="3048">
      <c r="A3048" s="146"/>
      <c r="B3048" s="147"/>
      <c r="C3048" s="148"/>
      <c r="D3048" s="146"/>
      <c r="E3048" s="149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</row>
    <row r="3049">
      <c r="A3049" s="146"/>
      <c r="B3049" s="147"/>
      <c r="C3049" s="148"/>
      <c r="D3049" s="146"/>
      <c r="E3049" s="149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</row>
    <row r="3050">
      <c r="A3050" s="146"/>
      <c r="B3050" s="147"/>
      <c r="C3050" s="148"/>
      <c r="D3050" s="146"/>
      <c r="E3050" s="149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</row>
    <row r="3051">
      <c r="A3051" s="146"/>
      <c r="B3051" s="147"/>
      <c r="C3051" s="148"/>
      <c r="D3051" s="146"/>
      <c r="E3051" s="149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</row>
    <row r="3052">
      <c r="A3052" s="146"/>
      <c r="B3052" s="147"/>
      <c r="C3052" s="148"/>
      <c r="D3052" s="146"/>
      <c r="E3052" s="149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</row>
    <row r="3053">
      <c r="A3053" s="146"/>
      <c r="B3053" s="147"/>
      <c r="C3053" s="148"/>
      <c r="D3053" s="146"/>
      <c r="E3053" s="149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</row>
    <row r="3054">
      <c r="A3054" s="146"/>
      <c r="B3054" s="147"/>
      <c r="C3054" s="148"/>
      <c r="D3054" s="146"/>
      <c r="E3054" s="149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</row>
    <row r="3055">
      <c r="A3055" s="146"/>
      <c r="B3055" s="147"/>
      <c r="C3055" s="148"/>
      <c r="D3055" s="146"/>
      <c r="E3055" s="149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</row>
    <row r="3056">
      <c r="A3056" s="146"/>
      <c r="B3056" s="147"/>
      <c r="C3056" s="148"/>
      <c r="D3056" s="146"/>
      <c r="E3056" s="149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</row>
    <row r="3057">
      <c r="A3057" s="146"/>
      <c r="B3057" s="147"/>
      <c r="C3057" s="148"/>
      <c r="D3057" s="146"/>
      <c r="E3057" s="149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</row>
    <row r="3058">
      <c r="A3058" s="146"/>
      <c r="B3058" s="147"/>
      <c r="C3058" s="148"/>
      <c r="D3058" s="146"/>
      <c r="E3058" s="149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</row>
    <row r="3059">
      <c r="A3059" s="146"/>
      <c r="B3059" s="147"/>
      <c r="C3059" s="148"/>
      <c r="D3059" s="146"/>
      <c r="E3059" s="149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</row>
    <row r="3060">
      <c r="A3060" s="146"/>
      <c r="B3060" s="147"/>
      <c r="C3060" s="148"/>
      <c r="D3060" s="146"/>
      <c r="E3060" s="149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</row>
    <row r="3061">
      <c r="A3061" s="146"/>
      <c r="B3061" s="147"/>
      <c r="C3061" s="148"/>
      <c r="D3061" s="146"/>
      <c r="E3061" s="149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</row>
    <row r="3062">
      <c r="A3062" s="146"/>
      <c r="B3062" s="147"/>
      <c r="C3062" s="148"/>
      <c r="D3062" s="146"/>
      <c r="E3062" s="149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</row>
    <row r="3063">
      <c r="A3063" s="146"/>
      <c r="B3063" s="147"/>
      <c r="C3063" s="148"/>
      <c r="D3063" s="146"/>
      <c r="E3063" s="149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</row>
    <row r="3064">
      <c r="A3064" s="146"/>
      <c r="B3064" s="147"/>
      <c r="C3064" s="148"/>
      <c r="D3064" s="146"/>
      <c r="E3064" s="149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</row>
    <row r="3065">
      <c r="A3065" s="146"/>
      <c r="B3065" s="147"/>
      <c r="C3065" s="148"/>
      <c r="D3065" s="146"/>
      <c r="E3065" s="149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</row>
    <row r="3066">
      <c r="A3066" s="146"/>
      <c r="B3066" s="147"/>
      <c r="C3066" s="148"/>
      <c r="D3066" s="146"/>
      <c r="E3066" s="149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</row>
    <row r="3067">
      <c r="A3067" s="146"/>
      <c r="B3067" s="147"/>
      <c r="C3067" s="148"/>
      <c r="D3067" s="146"/>
      <c r="E3067" s="149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</row>
    <row r="3068">
      <c r="A3068" s="146"/>
      <c r="B3068" s="147"/>
      <c r="C3068" s="148"/>
      <c r="D3068" s="146"/>
      <c r="E3068" s="149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</row>
    <row r="3069">
      <c r="A3069" s="146"/>
      <c r="B3069" s="147"/>
      <c r="C3069" s="148"/>
      <c r="D3069" s="146"/>
      <c r="E3069" s="149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</row>
    <row r="3070">
      <c r="A3070" s="146"/>
      <c r="B3070" s="147"/>
      <c r="C3070" s="148"/>
      <c r="D3070" s="146"/>
      <c r="E3070" s="149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</row>
    <row r="3071">
      <c r="A3071" s="146"/>
      <c r="B3071" s="147"/>
      <c r="C3071" s="148"/>
      <c r="D3071" s="146"/>
      <c r="E3071" s="149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</row>
    <row r="3072">
      <c r="A3072" s="146"/>
      <c r="B3072" s="147"/>
      <c r="C3072" s="148"/>
      <c r="D3072" s="146"/>
      <c r="E3072" s="149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</row>
    <row r="3073">
      <c r="A3073" s="146"/>
      <c r="B3073" s="147"/>
      <c r="C3073" s="148"/>
      <c r="D3073" s="146"/>
      <c r="E3073" s="149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</row>
    <row r="3074">
      <c r="A3074" s="146"/>
      <c r="B3074" s="147"/>
      <c r="C3074" s="148"/>
      <c r="D3074" s="146"/>
      <c r="E3074" s="149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</row>
    <row r="3075">
      <c r="A3075" s="146"/>
      <c r="B3075" s="147"/>
      <c r="C3075" s="148"/>
      <c r="D3075" s="146"/>
      <c r="E3075" s="149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</row>
    <row r="3076">
      <c r="A3076" s="146"/>
      <c r="B3076" s="147"/>
      <c r="C3076" s="148"/>
      <c r="D3076" s="146"/>
      <c r="E3076" s="149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</row>
    <row r="3077">
      <c r="A3077" s="146"/>
      <c r="B3077" s="147"/>
      <c r="C3077" s="148"/>
      <c r="D3077" s="146"/>
      <c r="E3077" s="149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</row>
    <row r="3078">
      <c r="A3078" s="146"/>
      <c r="B3078" s="147"/>
      <c r="C3078" s="148"/>
      <c r="D3078" s="146"/>
      <c r="E3078" s="149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</row>
    <row r="3079">
      <c r="A3079" s="146"/>
      <c r="B3079" s="147"/>
      <c r="C3079" s="148"/>
      <c r="D3079" s="146"/>
      <c r="E3079" s="149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</row>
    <row r="3080">
      <c r="A3080" s="146"/>
      <c r="B3080" s="147"/>
      <c r="C3080" s="148"/>
      <c r="D3080" s="146"/>
      <c r="E3080" s="149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</row>
    <row r="3081">
      <c r="A3081" s="146"/>
      <c r="B3081" s="147"/>
      <c r="C3081" s="148"/>
      <c r="D3081" s="146"/>
      <c r="E3081" s="149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</row>
    <row r="3082">
      <c r="A3082" s="146"/>
      <c r="B3082" s="147"/>
      <c r="C3082" s="148"/>
      <c r="D3082" s="146"/>
      <c r="E3082" s="149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</row>
    <row r="3083">
      <c r="A3083" s="146"/>
      <c r="B3083" s="147"/>
      <c r="C3083" s="148"/>
      <c r="D3083" s="146"/>
      <c r="E3083" s="149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</row>
    <row r="3084">
      <c r="A3084" s="146"/>
      <c r="B3084" s="147"/>
      <c r="C3084" s="148"/>
      <c r="D3084" s="146"/>
      <c r="E3084" s="149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</row>
    <row r="3085">
      <c r="A3085" s="146"/>
      <c r="B3085" s="147"/>
      <c r="C3085" s="148"/>
      <c r="D3085" s="146"/>
      <c r="E3085" s="149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</row>
    <row r="3086">
      <c r="A3086" s="146"/>
      <c r="B3086" s="147"/>
      <c r="C3086" s="148"/>
      <c r="D3086" s="146"/>
      <c r="E3086" s="149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</row>
    <row r="3087">
      <c r="A3087" s="146"/>
      <c r="B3087" s="147"/>
      <c r="C3087" s="148"/>
      <c r="D3087" s="146"/>
      <c r="E3087" s="149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</row>
    <row r="3088">
      <c r="A3088" s="146"/>
      <c r="B3088" s="147"/>
      <c r="C3088" s="148"/>
      <c r="D3088" s="146"/>
      <c r="E3088" s="149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</row>
    <row r="3089">
      <c r="A3089" s="146"/>
      <c r="B3089" s="147"/>
      <c r="C3089" s="148"/>
      <c r="D3089" s="146"/>
      <c r="E3089" s="149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</row>
    <row r="3090">
      <c r="A3090" s="146"/>
      <c r="B3090" s="147"/>
      <c r="C3090" s="148"/>
      <c r="D3090" s="146"/>
      <c r="E3090" s="149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</row>
    <row r="3091">
      <c r="A3091" s="146"/>
      <c r="B3091" s="147"/>
      <c r="C3091" s="148"/>
      <c r="D3091" s="146"/>
      <c r="E3091" s="149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</row>
    <row r="3092">
      <c r="A3092" s="146"/>
      <c r="B3092" s="147"/>
      <c r="C3092" s="148"/>
      <c r="D3092" s="146"/>
      <c r="E3092" s="149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</row>
    <row r="3093">
      <c r="A3093" s="146"/>
      <c r="B3093" s="147"/>
      <c r="C3093" s="148"/>
      <c r="D3093" s="146"/>
      <c r="E3093" s="149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</row>
    <row r="3094">
      <c r="A3094" s="146"/>
      <c r="B3094" s="147"/>
      <c r="C3094" s="148"/>
      <c r="D3094" s="146"/>
      <c r="E3094" s="149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</row>
    <row r="3095">
      <c r="A3095" s="146"/>
      <c r="B3095" s="147"/>
      <c r="C3095" s="148"/>
      <c r="D3095" s="146"/>
      <c r="E3095" s="149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</row>
    <row r="3096">
      <c r="A3096" s="146"/>
      <c r="B3096" s="147"/>
      <c r="C3096" s="148"/>
      <c r="D3096" s="146"/>
      <c r="E3096" s="149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</row>
    <row r="3097">
      <c r="A3097" s="146"/>
      <c r="B3097" s="147"/>
      <c r="C3097" s="148"/>
      <c r="D3097" s="146"/>
      <c r="E3097" s="149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</row>
    <row r="3098">
      <c r="A3098" s="146"/>
      <c r="B3098" s="147"/>
      <c r="C3098" s="148"/>
      <c r="D3098" s="146"/>
      <c r="E3098" s="149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</row>
    <row r="3099">
      <c r="A3099" s="146"/>
      <c r="B3099" s="147"/>
      <c r="C3099" s="148"/>
      <c r="D3099" s="146"/>
      <c r="E3099" s="149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</row>
    <row r="3100">
      <c r="A3100" s="146"/>
      <c r="B3100" s="147"/>
      <c r="C3100" s="148"/>
      <c r="D3100" s="146"/>
      <c r="E3100" s="149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</row>
    <row r="3101">
      <c r="A3101" s="146"/>
      <c r="B3101" s="147"/>
      <c r="C3101" s="148"/>
      <c r="D3101" s="146"/>
      <c r="E3101" s="149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</row>
    <row r="3102">
      <c r="A3102" s="146"/>
      <c r="B3102" s="147"/>
      <c r="C3102" s="148"/>
      <c r="D3102" s="146"/>
      <c r="E3102" s="149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</row>
    <row r="3103">
      <c r="A3103" s="146"/>
      <c r="B3103" s="147"/>
      <c r="C3103" s="148"/>
      <c r="D3103" s="146"/>
      <c r="E3103" s="149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</row>
    <row r="3104">
      <c r="A3104" s="146"/>
      <c r="B3104" s="147"/>
      <c r="C3104" s="148"/>
      <c r="D3104" s="146"/>
      <c r="E3104" s="149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</row>
    <row r="3105">
      <c r="A3105" s="146"/>
      <c r="B3105" s="147"/>
      <c r="C3105" s="148"/>
      <c r="D3105" s="146"/>
      <c r="E3105" s="149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</row>
    <row r="3106">
      <c r="A3106" s="146"/>
      <c r="B3106" s="147"/>
      <c r="C3106" s="148"/>
      <c r="D3106" s="146"/>
      <c r="E3106" s="149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</row>
    <row r="3107">
      <c r="A3107" s="146"/>
      <c r="B3107" s="147"/>
      <c r="C3107" s="148"/>
      <c r="D3107" s="146"/>
      <c r="E3107" s="149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</row>
    <row r="3108">
      <c r="A3108" s="146"/>
      <c r="B3108" s="147"/>
      <c r="C3108" s="148"/>
      <c r="D3108" s="146"/>
      <c r="E3108" s="149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</row>
    <row r="3109">
      <c r="A3109" s="146"/>
      <c r="B3109" s="147"/>
      <c r="C3109" s="148"/>
      <c r="D3109" s="146"/>
      <c r="E3109" s="149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</row>
    <row r="3110">
      <c r="A3110" s="146"/>
      <c r="B3110" s="147"/>
      <c r="C3110" s="148"/>
      <c r="D3110" s="146"/>
      <c r="E3110" s="149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</row>
    <row r="3111">
      <c r="A3111" s="146"/>
      <c r="B3111" s="147"/>
      <c r="C3111" s="148"/>
      <c r="D3111" s="146"/>
      <c r="E3111" s="149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</row>
    <row r="3112">
      <c r="A3112" s="146"/>
      <c r="B3112" s="147"/>
      <c r="C3112" s="148"/>
      <c r="D3112" s="146"/>
      <c r="E3112" s="149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</row>
    <row r="3113">
      <c r="A3113" s="146"/>
      <c r="B3113" s="147"/>
      <c r="C3113" s="148"/>
      <c r="D3113" s="146"/>
      <c r="E3113" s="149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</row>
    <row r="3114">
      <c r="A3114" s="146"/>
      <c r="B3114" s="147"/>
      <c r="C3114" s="148"/>
      <c r="D3114" s="146"/>
      <c r="E3114" s="149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</row>
    <row r="3115">
      <c r="A3115" s="146"/>
      <c r="B3115" s="147"/>
      <c r="C3115" s="148"/>
      <c r="D3115" s="146"/>
      <c r="E3115" s="149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</row>
    <row r="3116">
      <c r="A3116" s="146"/>
      <c r="B3116" s="147"/>
      <c r="C3116" s="148"/>
      <c r="D3116" s="146"/>
      <c r="E3116" s="149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</row>
    <row r="3117">
      <c r="A3117" s="146"/>
      <c r="B3117" s="147"/>
      <c r="C3117" s="148"/>
      <c r="D3117" s="146"/>
      <c r="E3117" s="149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</row>
    <row r="3118">
      <c r="A3118" s="146"/>
      <c r="B3118" s="147"/>
      <c r="C3118" s="148"/>
      <c r="D3118" s="146"/>
      <c r="E3118" s="149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</row>
    <row r="3119">
      <c r="A3119" s="146"/>
      <c r="B3119" s="147"/>
      <c r="C3119" s="148"/>
      <c r="D3119" s="146"/>
      <c r="E3119" s="149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</row>
    <row r="3120">
      <c r="A3120" s="146"/>
      <c r="B3120" s="147"/>
      <c r="C3120" s="148"/>
      <c r="D3120" s="146"/>
      <c r="E3120" s="149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</row>
    <row r="3121">
      <c r="A3121" s="146"/>
      <c r="B3121" s="147"/>
      <c r="C3121" s="148"/>
      <c r="D3121" s="146"/>
      <c r="E3121" s="149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</row>
    <row r="3122">
      <c r="A3122" s="146"/>
      <c r="B3122" s="147"/>
      <c r="C3122" s="148"/>
      <c r="D3122" s="146"/>
      <c r="E3122" s="149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</row>
    <row r="3123">
      <c r="A3123" s="146"/>
      <c r="B3123" s="147"/>
      <c r="C3123" s="148"/>
      <c r="D3123" s="146"/>
      <c r="E3123" s="149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</row>
    <row r="3124">
      <c r="A3124" s="146"/>
      <c r="B3124" s="147"/>
      <c r="C3124" s="148"/>
      <c r="D3124" s="146"/>
      <c r="E3124" s="149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</row>
    <row r="3125">
      <c r="A3125" s="146"/>
      <c r="B3125" s="147"/>
      <c r="C3125" s="148"/>
      <c r="D3125" s="146"/>
      <c r="E3125" s="149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</row>
    <row r="3126">
      <c r="A3126" s="146"/>
      <c r="B3126" s="147"/>
      <c r="C3126" s="148"/>
      <c r="D3126" s="146"/>
      <c r="E3126" s="149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</row>
    <row r="3127">
      <c r="A3127" s="146"/>
      <c r="B3127" s="147"/>
      <c r="C3127" s="148"/>
      <c r="D3127" s="146"/>
      <c r="E3127" s="149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</row>
    <row r="3128">
      <c r="A3128" s="146"/>
      <c r="B3128" s="147"/>
      <c r="C3128" s="148"/>
      <c r="D3128" s="146"/>
      <c r="E3128" s="149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</row>
    <row r="3129">
      <c r="A3129" s="146"/>
      <c r="B3129" s="147"/>
      <c r="C3129" s="148"/>
      <c r="D3129" s="146"/>
      <c r="E3129" s="149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</row>
    <row r="3130">
      <c r="A3130" s="146"/>
      <c r="B3130" s="147"/>
      <c r="C3130" s="148"/>
      <c r="D3130" s="146"/>
      <c r="E3130" s="149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</row>
    <row r="3131">
      <c r="A3131" s="146"/>
      <c r="B3131" s="147"/>
      <c r="C3131" s="148"/>
      <c r="D3131" s="146"/>
      <c r="E3131" s="149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</row>
    <row r="3132">
      <c r="A3132" s="146"/>
      <c r="B3132" s="147"/>
      <c r="C3132" s="148"/>
      <c r="D3132" s="146"/>
      <c r="E3132" s="149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</row>
    <row r="3133">
      <c r="A3133" s="146"/>
      <c r="B3133" s="147"/>
      <c r="C3133" s="148"/>
      <c r="D3133" s="146"/>
      <c r="E3133" s="149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</row>
    <row r="3134">
      <c r="A3134" s="146"/>
      <c r="B3134" s="147"/>
      <c r="C3134" s="148"/>
      <c r="D3134" s="146"/>
      <c r="E3134" s="149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</row>
    <row r="3135">
      <c r="A3135" s="146"/>
      <c r="B3135" s="147"/>
      <c r="C3135" s="148"/>
      <c r="D3135" s="146"/>
      <c r="E3135" s="149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</row>
    <row r="3136">
      <c r="A3136" s="146"/>
      <c r="B3136" s="147"/>
      <c r="C3136" s="148"/>
      <c r="D3136" s="146"/>
      <c r="E3136" s="149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</row>
    <row r="3137">
      <c r="A3137" s="146"/>
      <c r="B3137" s="147"/>
      <c r="C3137" s="148"/>
      <c r="D3137" s="146"/>
      <c r="E3137" s="149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</row>
    <row r="3138">
      <c r="A3138" s="146"/>
      <c r="B3138" s="147"/>
      <c r="C3138" s="148"/>
      <c r="D3138" s="146"/>
      <c r="E3138" s="149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</row>
    <row r="3139">
      <c r="A3139" s="146"/>
      <c r="B3139" s="147"/>
      <c r="C3139" s="148"/>
      <c r="D3139" s="146"/>
      <c r="E3139" s="149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</row>
    <row r="3140">
      <c r="A3140" s="146"/>
      <c r="B3140" s="147"/>
      <c r="C3140" s="148"/>
      <c r="D3140" s="146"/>
      <c r="E3140" s="149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</row>
    <row r="3141">
      <c r="A3141" s="146"/>
      <c r="B3141" s="147"/>
      <c r="C3141" s="148"/>
      <c r="D3141" s="146"/>
      <c r="E3141" s="149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</row>
    <row r="3142">
      <c r="A3142" s="146"/>
      <c r="B3142" s="147"/>
      <c r="C3142" s="148"/>
      <c r="D3142" s="146"/>
      <c r="E3142" s="149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</row>
    <row r="3143">
      <c r="A3143" s="146"/>
      <c r="B3143" s="147"/>
      <c r="C3143" s="148"/>
      <c r="D3143" s="146"/>
      <c r="E3143" s="149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</row>
    <row r="3144">
      <c r="A3144" s="146"/>
      <c r="B3144" s="147"/>
      <c r="C3144" s="148"/>
      <c r="D3144" s="146"/>
      <c r="E3144" s="149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</row>
    <row r="3145">
      <c r="A3145" s="146"/>
      <c r="B3145" s="147"/>
      <c r="C3145" s="148"/>
      <c r="D3145" s="146"/>
      <c r="E3145" s="149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</row>
    <row r="3146">
      <c r="A3146" s="146"/>
      <c r="B3146" s="147"/>
      <c r="C3146" s="148"/>
      <c r="D3146" s="146"/>
      <c r="E3146" s="149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</row>
    <row r="3147">
      <c r="A3147" s="146"/>
      <c r="B3147" s="147"/>
      <c r="C3147" s="148"/>
      <c r="D3147" s="146"/>
      <c r="E3147" s="149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</row>
    <row r="3148">
      <c r="A3148" s="146"/>
      <c r="B3148" s="147"/>
      <c r="C3148" s="148"/>
      <c r="D3148" s="146"/>
      <c r="E3148" s="149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</row>
    <row r="3149">
      <c r="A3149" s="146"/>
      <c r="B3149" s="147"/>
      <c r="C3149" s="148"/>
      <c r="D3149" s="146"/>
      <c r="E3149" s="149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</row>
    <row r="3150">
      <c r="A3150" s="146"/>
      <c r="B3150" s="147"/>
      <c r="C3150" s="148"/>
      <c r="D3150" s="146"/>
      <c r="E3150" s="149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</row>
    <row r="3151">
      <c r="A3151" s="146"/>
      <c r="B3151" s="147"/>
      <c r="C3151" s="148"/>
      <c r="D3151" s="146"/>
      <c r="E3151" s="149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</row>
    <row r="3152">
      <c r="A3152" s="146"/>
      <c r="B3152" s="147"/>
      <c r="C3152" s="148"/>
      <c r="D3152" s="146"/>
      <c r="E3152" s="149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</row>
    <row r="3153">
      <c r="A3153" s="146"/>
      <c r="B3153" s="147"/>
      <c r="C3153" s="148"/>
      <c r="D3153" s="146"/>
      <c r="E3153" s="149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</row>
    <row r="3154">
      <c r="A3154" s="146"/>
      <c r="B3154" s="147"/>
      <c r="C3154" s="148"/>
      <c r="D3154" s="146"/>
      <c r="E3154" s="149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</row>
    <row r="3155">
      <c r="A3155" s="146"/>
      <c r="B3155" s="147"/>
      <c r="C3155" s="148"/>
      <c r="D3155" s="146"/>
      <c r="E3155" s="149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</row>
    <row r="3156">
      <c r="A3156" s="146"/>
      <c r="B3156" s="147"/>
      <c r="C3156" s="148"/>
      <c r="D3156" s="146"/>
      <c r="E3156" s="149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</row>
    <row r="3157">
      <c r="A3157" s="146"/>
      <c r="B3157" s="147"/>
      <c r="C3157" s="148"/>
      <c r="D3157" s="146"/>
      <c r="E3157" s="149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</row>
    <row r="3158">
      <c r="A3158" s="146"/>
      <c r="B3158" s="147"/>
      <c r="C3158" s="148"/>
      <c r="D3158" s="146"/>
      <c r="E3158" s="149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</row>
    <row r="3159">
      <c r="A3159" s="146"/>
      <c r="B3159" s="147"/>
      <c r="C3159" s="148"/>
      <c r="D3159" s="146"/>
      <c r="E3159" s="149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</row>
    <row r="3160">
      <c r="A3160" s="146"/>
      <c r="B3160" s="147"/>
      <c r="C3160" s="148"/>
      <c r="D3160" s="146"/>
      <c r="E3160" s="149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</row>
    <row r="3161">
      <c r="A3161" s="146"/>
      <c r="B3161" s="147"/>
      <c r="C3161" s="148"/>
      <c r="D3161" s="146"/>
      <c r="E3161" s="149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</row>
    <row r="3162">
      <c r="A3162" s="146"/>
      <c r="B3162" s="147"/>
      <c r="C3162" s="148"/>
      <c r="D3162" s="146"/>
      <c r="E3162" s="149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</row>
    <row r="3163">
      <c r="A3163" s="146"/>
      <c r="B3163" s="147"/>
      <c r="C3163" s="148"/>
      <c r="D3163" s="146"/>
      <c r="E3163" s="149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</row>
    <row r="3164">
      <c r="A3164" s="146"/>
      <c r="B3164" s="147"/>
      <c r="C3164" s="148"/>
      <c r="D3164" s="146"/>
      <c r="E3164" s="149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</row>
    <row r="3165">
      <c r="A3165" s="146"/>
      <c r="B3165" s="147"/>
      <c r="C3165" s="148"/>
      <c r="D3165" s="146"/>
      <c r="E3165" s="149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</row>
    <row r="3166">
      <c r="A3166" s="146"/>
      <c r="B3166" s="147"/>
      <c r="C3166" s="148"/>
      <c r="D3166" s="146"/>
      <c r="E3166" s="149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</row>
    <row r="3167">
      <c r="A3167" s="146"/>
      <c r="B3167" s="147"/>
      <c r="C3167" s="148"/>
      <c r="D3167" s="146"/>
      <c r="E3167" s="149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</row>
    <row r="3168">
      <c r="A3168" s="146"/>
      <c r="B3168" s="147"/>
      <c r="C3168" s="148"/>
      <c r="D3168" s="146"/>
      <c r="E3168" s="149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</row>
    <row r="3169">
      <c r="A3169" s="146"/>
      <c r="B3169" s="147"/>
      <c r="C3169" s="148"/>
      <c r="D3169" s="146"/>
      <c r="E3169" s="149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</row>
    <row r="3170">
      <c r="A3170" s="146"/>
      <c r="B3170" s="147"/>
      <c r="C3170" s="148"/>
      <c r="D3170" s="146"/>
      <c r="E3170" s="149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</row>
    <row r="3171">
      <c r="A3171" s="146"/>
      <c r="B3171" s="147"/>
      <c r="C3171" s="148"/>
      <c r="D3171" s="146"/>
      <c r="E3171" s="149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</row>
    <row r="3172">
      <c r="A3172" s="146"/>
      <c r="B3172" s="147"/>
      <c r="C3172" s="148"/>
      <c r="D3172" s="146"/>
      <c r="E3172" s="149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</row>
    <row r="3173">
      <c r="A3173" s="146"/>
      <c r="B3173" s="147"/>
      <c r="C3173" s="148"/>
      <c r="D3173" s="146"/>
      <c r="E3173" s="149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</row>
    <row r="3174">
      <c r="A3174" s="146"/>
      <c r="B3174" s="147"/>
      <c r="C3174" s="148"/>
      <c r="D3174" s="146"/>
      <c r="E3174" s="149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</row>
    <row r="3175">
      <c r="A3175" s="146"/>
      <c r="B3175" s="147"/>
      <c r="C3175" s="148"/>
      <c r="D3175" s="146"/>
      <c r="E3175" s="149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</row>
    <row r="3176">
      <c r="A3176" s="146"/>
      <c r="B3176" s="147"/>
      <c r="C3176" s="148"/>
      <c r="D3176" s="146"/>
      <c r="E3176" s="149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</row>
    <row r="3177">
      <c r="A3177" s="146"/>
      <c r="B3177" s="147"/>
      <c r="C3177" s="148"/>
      <c r="D3177" s="146"/>
      <c r="E3177" s="149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</row>
    <row r="3178">
      <c r="A3178" s="146"/>
      <c r="B3178" s="147"/>
      <c r="C3178" s="148"/>
      <c r="D3178" s="146"/>
      <c r="E3178" s="149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</row>
    <row r="3179">
      <c r="A3179" s="146"/>
      <c r="B3179" s="147"/>
      <c r="C3179" s="148"/>
      <c r="D3179" s="146"/>
      <c r="E3179" s="149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</row>
    <row r="3180">
      <c r="A3180" s="146"/>
      <c r="B3180" s="147"/>
      <c r="C3180" s="148"/>
      <c r="D3180" s="146"/>
      <c r="E3180" s="149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</row>
    <row r="3181">
      <c r="A3181" s="146"/>
      <c r="B3181" s="147"/>
      <c r="C3181" s="148"/>
      <c r="D3181" s="146"/>
      <c r="E3181" s="149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</row>
    <row r="3182">
      <c r="A3182" s="146"/>
      <c r="B3182" s="147"/>
      <c r="C3182" s="148"/>
      <c r="D3182" s="146"/>
      <c r="E3182" s="149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</row>
    <row r="3183">
      <c r="A3183" s="146"/>
      <c r="B3183" s="147"/>
      <c r="C3183" s="148"/>
      <c r="D3183" s="146"/>
      <c r="E3183" s="149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</row>
    <row r="3184">
      <c r="A3184" s="146"/>
      <c r="B3184" s="147"/>
      <c r="C3184" s="148"/>
      <c r="D3184" s="146"/>
      <c r="E3184" s="149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</row>
    <row r="3185">
      <c r="A3185" s="146"/>
      <c r="B3185" s="147"/>
      <c r="C3185" s="148"/>
      <c r="D3185" s="146"/>
      <c r="E3185" s="149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</row>
    <row r="3186">
      <c r="A3186" s="146"/>
      <c r="B3186" s="147"/>
      <c r="C3186" s="148"/>
      <c r="D3186" s="146"/>
      <c r="E3186" s="149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</row>
    <row r="3187">
      <c r="A3187" s="146"/>
      <c r="B3187" s="147"/>
      <c r="C3187" s="148"/>
      <c r="D3187" s="146"/>
      <c r="E3187" s="149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</row>
    <row r="3188">
      <c r="A3188" s="146"/>
      <c r="B3188" s="147"/>
      <c r="C3188" s="148"/>
      <c r="D3188" s="146"/>
      <c r="E3188" s="149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</row>
    <row r="3189">
      <c r="A3189" s="146"/>
      <c r="B3189" s="147"/>
      <c r="C3189" s="148"/>
      <c r="D3189" s="146"/>
      <c r="E3189" s="149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</row>
    <row r="3190">
      <c r="A3190" s="146"/>
      <c r="B3190" s="147"/>
      <c r="C3190" s="148"/>
      <c r="D3190" s="146"/>
      <c r="E3190" s="149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</row>
    <row r="3191">
      <c r="A3191" s="146"/>
      <c r="B3191" s="147"/>
      <c r="C3191" s="148"/>
      <c r="D3191" s="146"/>
      <c r="E3191" s="149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</row>
    <row r="3192">
      <c r="A3192" s="146"/>
      <c r="B3192" s="147"/>
      <c r="C3192" s="148"/>
      <c r="D3192" s="146"/>
      <c r="E3192" s="149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</row>
    <row r="3193">
      <c r="A3193" s="146"/>
      <c r="B3193" s="147"/>
      <c r="C3193" s="148"/>
      <c r="D3193" s="146"/>
      <c r="E3193" s="149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</row>
    <row r="3194">
      <c r="A3194" s="146"/>
      <c r="B3194" s="147"/>
      <c r="C3194" s="148"/>
      <c r="D3194" s="146"/>
      <c r="E3194" s="149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</row>
    <row r="3195">
      <c r="A3195" s="146"/>
      <c r="B3195" s="147"/>
      <c r="C3195" s="148"/>
      <c r="D3195" s="146"/>
      <c r="E3195" s="149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</row>
    <row r="3196">
      <c r="A3196" s="146"/>
      <c r="B3196" s="147"/>
      <c r="C3196" s="148"/>
      <c r="D3196" s="146"/>
      <c r="E3196" s="149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</row>
    <row r="3197">
      <c r="A3197" s="146"/>
      <c r="B3197" s="147"/>
      <c r="C3197" s="148"/>
      <c r="D3197" s="146"/>
      <c r="E3197" s="149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</row>
    <row r="3198">
      <c r="A3198" s="146"/>
      <c r="B3198" s="147"/>
      <c r="C3198" s="148"/>
      <c r="D3198" s="146"/>
      <c r="E3198" s="149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</row>
    <row r="3199">
      <c r="A3199" s="146"/>
      <c r="B3199" s="147"/>
      <c r="C3199" s="148"/>
      <c r="D3199" s="146"/>
      <c r="E3199" s="149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</row>
    <row r="3200">
      <c r="A3200" s="146"/>
      <c r="B3200" s="147"/>
      <c r="C3200" s="148"/>
      <c r="D3200" s="146"/>
      <c r="E3200" s="149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</row>
    <row r="3201">
      <c r="A3201" s="146"/>
      <c r="B3201" s="147"/>
      <c r="C3201" s="148"/>
      <c r="D3201" s="146"/>
      <c r="E3201" s="149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</row>
    <row r="3202">
      <c r="A3202" s="146"/>
      <c r="B3202" s="147"/>
      <c r="C3202" s="148"/>
      <c r="D3202" s="146"/>
      <c r="E3202" s="149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</row>
    <row r="3203">
      <c r="A3203" s="146"/>
      <c r="B3203" s="147"/>
      <c r="C3203" s="148"/>
      <c r="D3203" s="146"/>
      <c r="E3203" s="149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</row>
    <row r="3204">
      <c r="A3204" s="146"/>
      <c r="B3204" s="147"/>
      <c r="C3204" s="148"/>
      <c r="D3204" s="146"/>
      <c r="E3204" s="149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</row>
    <row r="3205">
      <c r="A3205" s="146"/>
      <c r="B3205" s="147"/>
      <c r="C3205" s="148"/>
      <c r="D3205" s="146"/>
      <c r="E3205" s="149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</row>
    <row r="3206">
      <c r="A3206" s="146"/>
      <c r="B3206" s="147"/>
      <c r="C3206" s="148"/>
      <c r="D3206" s="146"/>
      <c r="E3206" s="149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</row>
    <row r="3207">
      <c r="A3207" s="146"/>
      <c r="B3207" s="147"/>
      <c r="C3207" s="148"/>
      <c r="D3207" s="146"/>
      <c r="E3207" s="149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</row>
    <row r="3208">
      <c r="A3208" s="146"/>
      <c r="B3208" s="147"/>
      <c r="C3208" s="148"/>
      <c r="D3208" s="146"/>
      <c r="E3208" s="149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</row>
    <row r="3209">
      <c r="A3209" s="146"/>
      <c r="B3209" s="147"/>
      <c r="C3209" s="148"/>
      <c r="D3209" s="146"/>
      <c r="E3209" s="149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</row>
    <row r="3210">
      <c r="A3210" s="146"/>
      <c r="B3210" s="147"/>
      <c r="C3210" s="148"/>
      <c r="D3210" s="146"/>
      <c r="E3210" s="149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</row>
    <row r="3211">
      <c r="A3211" s="146"/>
      <c r="B3211" s="147"/>
      <c r="C3211" s="148"/>
      <c r="D3211" s="146"/>
      <c r="E3211" s="149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</row>
    <row r="3212">
      <c r="A3212" s="146"/>
      <c r="B3212" s="147"/>
      <c r="C3212" s="148"/>
      <c r="D3212" s="146"/>
      <c r="E3212" s="149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</row>
    <row r="3213">
      <c r="A3213" s="146"/>
      <c r="B3213" s="147"/>
      <c r="C3213" s="148"/>
      <c r="D3213" s="146"/>
      <c r="E3213" s="149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</row>
    <row r="3214">
      <c r="A3214" s="146"/>
      <c r="B3214" s="147"/>
      <c r="C3214" s="148"/>
      <c r="D3214" s="146"/>
      <c r="E3214" s="149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</row>
    <row r="3215">
      <c r="A3215" s="146"/>
      <c r="B3215" s="147"/>
      <c r="C3215" s="148"/>
      <c r="D3215" s="146"/>
      <c r="E3215" s="149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</row>
    <row r="3216">
      <c r="A3216" s="146"/>
      <c r="B3216" s="147"/>
      <c r="C3216" s="148"/>
      <c r="D3216" s="146"/>
      <c r="E3216" s="149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</row>
    <row r="3217">
      <c r="A3217" s="146"/>
      <c r="B3217" s="147"/>
      <c r="C3217" s="148"/>
      <c r="D3217" s="146"/>
      <c r="E3217" s="149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</row>
    <row r="3218">
      <c r="A3218" s="146"/>
      <c r="B3218" s="147"/>
      <c r="C3218" s="148"/>
      <c r="D3218" s="146"/>
      <c r="E3218" s="149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</row>
    <row r="3219">
      <c r="A3219" s="146"/>
      <c r="B3219" s="147"/>
      <c r="C3219" s="148"/>
      <c r="D3219" s="146"/>
      <c r="E3219" s="149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</row>
    <row r="3220">
      <c r="A3220" s="146"/>
      <c r="B3220" s="147"/>
      <c r="C3220" s="148"/>
      <c r="D3220" s="146"/>
      <c r="E3220" s="149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</row>
    <row r="3221">
      <c r="A3221" s="146"/>
      <c r="B3221" s="147"/>
      <c r="C3221" s="148"/>
      <c r="D3221" s="146"/>
      <c r="E3221" s="149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</row>
    <row r="3222">
      <c r="A3222" s="146"/>
      <c r="B3222" s="147"/>
      <c r="C3222" s="148"/>
      <c r="D3222" s="146"/>
      <c r="E3222" s="149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</row>
    <row r="3223">
      <c r="A3223" s="146"/>
      <c r="B3223" s="147"/>
      <c r="C3223" s="148"/>
      <c r="D3223" s="146"/>
      <c r="E3223" s="149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</row>
    <row r="3224">
      <c r="A3224" s="146"/>
      <c r="B3224" s="147"/>
      <c r="C3224" s="148"/>
      <c r="D3224" s="146"/>
      <c r="E3224" s="149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</row>
    <row r="3225">
      <c r="A3225" s="146"/>
      <c r="B3225" s="147"/>
      <c r="C3225" s="148"/>
      <c r="D3225" s="146"/>
      <c r="E3225" s="149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</row>
    <row r="3226">
      <c r="A3226" s="146"/>
      <c r="B3226" s="147"/>
      <c r="C3226" s="148"/>
      <c r="D3226" s="146"/>
      <c r="E3226" s="149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</row>
    <row r="3227">
      <c r="A3227" s="146"/>
      <c r="B3227" s="147"/>
      <c r="C3227" s="148"/>
      <c r="D3227" s="146"/>
      <c r="E3227" s="149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</row>
    <row r="3228">
      <c r="A3228" s="146"/>
      <c r="B3228" s="147"/>
      <c r="C3228" s="148"/>
      <c r="D3228" s="146"/>
      <c r="E3228" s="149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</row>
    <row r="3229">
      <c r="A3229" s="146"/>
      <c r="B3229" s="147"/>
      <c r="C3229" s="148"/>
      <c r="D3229" s="146"/>
      <c r="E3229" s="149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</row>
    <row r="3230">
      <c r="A3230" s="146"/>
      <c r="B3230" s="147"/>
      <c r="C3230" s="148"/>
      <c r="D3230" s="146"/>
      <c r="E3230" s="149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</row>
    <row r="3231">
      <c r="A3231" s="146"/>
      <c r="B3231" s="147"/>
      <c r="C3231" s="148"/>
      <c r="D3231" s="146"/>
      <c r="E3231" s="149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</row>
    <row r="3232">
      <c r="A3232" s="146"/>
      <c r="B3232" s="147"/>
      <c r="C3232" s="148"/>
      <c r="D3232" s="146"/>
      <c r="E3232" s="149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</row>
    <row r="3233">
      <c r="A3233" s="146"/>
      <c r="B3233" s="147"/>
      <c r="C3233" s="148"/>
      <c r="D3233" s="146"/>
      <c r="E3233" s="149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</row>
    <row r="3234">
      <c r="A3234" s="146"/>
      <c r="B3234" s="147"/>
      <c r="C3234" s="148"/>
      <c r="D3234" s="146"/>
      <c r="E3234" s="149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</row>
    <row r="3235">
      <c r="A3235" s="146"/>
      <c r="B3235" s="147"/>
      <c r="C3235" s="148"/>
      <c r="D3235" s="146"/>
      <c r="E3235" s="149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</row>
    <row r="3236">
      <c r="A3236" s="146"/>
      <c r="B3236" s="147"/>
      <c r="C3236" s="148"/>
      <c r="D3236" s="146"/>
      <c r="E3236" s="149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</row>
    <row r="3237">
      <c r="A3237" s="146"/>
      <c r="B3237" s="147"/>
      <c r="C3237" s="148"/>
      <c r="D3237" s="146"/>
      <c r="E3237" s="149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</row>
    <row r="3238">
      <c r="A3238" s="146"/>
      <c r="B3238" s="147"/>
      <c r="C3238" s="148"/>
      <c r="D3238" s="146"/>
      <c r="E3238" s="149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</row>
    <row r="3239">
      <c r="A3239" s="146"/>
      <c r="B3239" s="147"/>
      <c r="C3239" s="148"/>
      <c r="D3239" s="146"/>
      <c r="E3239" s="149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</row>
    <row r="3240">
      <c r="A3240" s="146"/>
      <c r="B3240" s="147"/>
      <c r="C3240" s="148"/>
      <c r="D3240" s="146"/>
      <c r="E3240" s="149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</row>
    <row r="3241">
      <c r="A3241" s="146"/>
      <c r="B3241" s="147"/>
      <c r="C3241" s="148"/>
      <c r="D3241" s="146"/>
      <c r="E3241" s="149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</row>
    <row r="3242">
      <c r="A3242" s="146"/>
      <c r="B3242" s="147"/>
      <c r="C3242" s="148"/>
      <c r="D3242" s="146"/>
      <c r="E3242" s="149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</row>
  </sheetData>
  <autoFilter ref="$A$1:$E$111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151" t="s">
        <v>385</v>
      </c>
      <c r="B1" s="152" t="s">
        <v>386</v>
      </c>
      <c r="C1" s="153" t="s">
        <v>387</v>
      </c>
      <c r="D1" s="153" t="s">
        <v>388</v>
      </c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</row>
    <row r="2">
      <c r="A2" s="154">
        <v>866912.0</v>
      </c>
      <c r="B2" s="155" t="s">
        <v>2904</v>
      </c>
      <c r="C2" s="154" t="s">
        <v>2905</v>
      </c>
      <c r="D2" s="154" t="s">
        <v>2906</v>
      </c>
      <c r="E2" s="122" t="str">
        <f t="shared" ref="E2:E952" si="1">CONCATENATE(C2,"   ",D2)</f>
        <v>MAJ PM   ANECHINI</v>
      </c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>
      <c r="A3" s="156">
        <v>903143.0</v>
      </c>
      <c r="B3" s="157" t="s">
        <v>464</v>
      </c>
      <c r="C3" s="158" t="s">
        <v>2907</v>
      </c>
      <c r="D3" s="158" t="s">
        <v>465</v>
      </c>
      <c r="E3" s="122" t="str">
        <f t="shared" si="1"/>
        <v>MAJ BM   WESLEY</v>
      </c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>
      <c r="A4" s="154">
        <v>870381.0</v>
      </c>
      <c r="B4" s="159" t="s">
        <v>2908</v>
      </c>
      <c r="C4" s="154" t="s">
        <v>2905</v>
      </c>
      <c r="D4" s="154" t="s">
        <v>2909</v>
      </c>
      <c r="E4" s="122" t="str">
        <f t="shared" si="1"/>
        <v>MAJ PM   CRISTIAN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>
      <c r="A5" s="156">
        <v>880398.0</v>
      </c>
      <c r="B5" s="160" t="s">
        <v>2910</v>
      </c>
      <c r="C5" s="158" t="s">
        <v>2905</v>
      </c>
      <c r="D5" s="158" t="s">
        <v>2911</v>
      </c>
      <c r="E5" s="122" t="str">
        <f t="shared" si="1"/>
        <v>MAJ PM   HOFFMANN</v>
      </c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</row>
    <row r="6">
      <c r="A6" s="154">
        <v>882565.0</v>
      </c>
      <c r="B6" s="155" t="s">
        <v>2912</v>
      </c>
      <c r="C6" s="154" t="s">
        <v>2905</v>
      </c>
      <c r="D6" s="154" t="s">
        <v>843</v>
      </c>
      <c r="E6" s="122" t="str">
        <f t="shared" si="1"/>
        <v>MAJ PM   PINHEIRO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>
      <c r="A7" s="156">
        <v>882656.0</v>
      </c>
      <c r="B7" s="157" t="s">
        <v>2913</v>
      </c>
      <c r="C7" s="158" t="s">
        <v>2905</v>
      </c>
      <c r="D7" s="158" t="s">
        <v>2914</v>
      </c>
      <c r="E7" s="122" t="str">
        <f t="shared" si="1"/>
        <v>MAJ PM   KUNSCH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</row>
    <row r="8">
      <c r="A8" s="154">
        <v>882942.0</v>
      </c>
      <c r="B8" s="159" t="s">
        <v>2915</v>
      </c>
      <c r="C8" s="154" t="s">
        <v>2916</v>
      </c>
      <c r="D8" s="154" t="s">
        <v>1267</v>
      </c>
      <c r="E8" s="122" t="str">
        <f t="shared" si="1"/>
        <v>CAP PM   PABLO</v>
      </c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</row>
    <row r="9">
      <c r="A9" s="156">
        <v>882899.0</v>
      </c>
      <c r="B9" s="160" t="s">
        <v>2917</v>
      </c>
      <c r="C9" s="158" t="s">
        <v>2916</v>
      </c>
      <c r="D9" s="158" t="s">
        <v>2918</v>
      </c>
      <c r="E9" s="122" t="str">
        <f t="shared" si="1"/>
        <v>CAP PM   PROTTA</v>
      </c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</row>
    <row r="10">
      <c r="A10" s="154">
        <v>882929.0</v>
      </c>
      <c r="B10" s="159" t="s">
        <v>2919</v>
      </c>
      <c r="C10" s="154" t="s">
        <v>2916</v>
      </c>
      <c r="D10" s="154" t="s">
        <v>490</v>
      </c>
      <c r="E10" s="122" t="str">
        <f t="shared" si="1"/>
        <v>CAP PM   SAVIO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</row>
    <row r="11">
      <c r="A11" s="156">
        <v>883272.0</v>
      </c>
      <c r="B11" s="160" t="s">
        <v>2920</v>
      </c>
      <c r="C11" s="158" t="s">
        <v>2916</v>
      </c>
      <c r="D11" s="158" t="s">
        <v>885</v>
      </c>
      <c r="E11" s="122" t="str">
        <f t="shared" si="1"/>
        <v>CAP PM   ELIZABETH</v>
      </c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</row>
    <row r="12">
      <c r="A12" s="154">
        <v>883557.0</v>
      </c>
      <c r="B12" s="155" t="s">
        <v>2921</v>
      </c>
      <c r="C12" s="154" t="s">
        <v>2916</v>
      </c>
      <c r="D12" s="154" t="s">
        <v>2922</v>
      </c>
      <c r="E12" s="122" t="str">
        <f t="shared" si="1"/>
        <v>CAP PM   LAIBER</v>
      </c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</row>
    <row r="13">
      <c r="A13" s="156">
        <v>882624.0</v>
      </c>
      <c r="B13" s="160" t="s">
        <v>2923</v>
      </c>
      <c r="C13" s="158" t="s">
        <v>2916</v>
      </c>
      <c r="D13" s="158" t="s">
        <v>2430</v>
      </c>
      <c r="E13" s="122" t="str">
        <f t="shared" si="1"/>
        <v>CAP PM   MARCELO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</row>
    <row r="14">
      <c r="A14" s="154">
        <v>883697.0</v>
      </c>
      <c r="B14" s="155" t="s">
        <v>2924</v>
      </c>
      <c r="C14" s="154" t="s">
        <v>2916</v>
      </c>
      <c r="D14" s="154" t="s">
        <v>2925</v>
      </c>
      <c r="E14" s="122" t="str">
        <f t="shared" si="1"/>
        <v>CAP PM   LIBARDI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</row>
    <row r="15">
      <c r="A15" s="156">
        <v>883582.0</v>
      </c>
      <c r="B15" s="157" t="s">
        <v>2926</v>
      </c>
      <c r="C15" s="158" t="s">
        <v>2916</v>
      </c>
      <c r="D15" s="158" t="s">
        <v>2927</v>
      </c>
      <c r="E15" s="122" t="str">
        <f t="shared" si="1"/>
        <v>CAP PM   LAURA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</row>
    <row r="16">
      <c r="A16" s="154">
        <v>883491.0</v>
      </c>
      <c r="B16" s="155" t="s">
        <v>2928</v>
      </c>
      <c r="C16" s="154" t="s">
        <v>2916</v>
      </c>
      <c r="D16" s="154" t="s">
        <v>2929</v>
      </c>
      <c r="E16" s="122" t="str">
        <f t="shared" si="1"/>
        <v>CAP PM   VARGAS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</row>
    <row r="17">
      <c r="A17" s="156">
        <v>2859238.0</v>
      </c>
      <c r="B17" s="160" t="s">
        <v>2930</v>
      </c>
      <c r="C17" s="158" t="s">
        <v>2916</v>
      </c>
      <c r="D17" s="158" t="s">
        <v>2931</v>
      </c>
      <c r="E17" s="122" t="str">
        <f t="shared" si="1"/>
        <v>CAP PM   LYDIO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</row>
    <row r="18">
      <c r="A18" s="154">
        <v>2672790.0</v>
      </c>
      <c r="B18" s="159" t="s">
        <v>2932</v>
      </c>
      <c r="C18" s="154" t="s">
        <v>2916</v>
      </c>
      <c r="D18" s="154" t="s">
        <v>2933</v>
      </c>
      <c r="E18" s="122" t="str">
        <f t="shared" si="1"/>
        <v>CAP PM   HELBSON</v>
      </c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</row>
    <row r="19">
      <c r="A19" s="156">
        <v>841009.0</v>
      </c>
      <c r="B19" s="157" t="s">
        <v>2934</v>
      </c>
      <c r="C19" s="158" t="s">
        <v>2935</v>
      </c>
      <c r="D19" s="158" t="s">
        <v>2936</v>
      </c>
      <c r="E19" s="122" t="str">
        <f t="shared" si="1"/>
        <v>CEL PM   CAUS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</row>
    <row r="20">
      <c r="A20" s="154">
        <v>846755.0</v>
      </c>
      <c r="B20" s="159" t="s">
        <v>2937</v>
      </c>
      <c r="C20" s="154" t="s">
        <v>2935</v>
      </c>
      <c r="D20" s="154" t="s">
        <v>2938</v>
      </c>
      <c r="E20" s="122" t="str">
        <f t="shared" si="1"/>
        <v>CEL PM   MUTZ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</row>
    <row r="21">
      <c r="A21" s="156">
        <v>901213.0</v>
      </c>
      <c r="B21" s="160" t="s">
        <v>400</v>
      </c>
      <c r="C21" s="158" t="s">
        <v>2939</v>
      </c>
      <c r="D21" s="158" t="s">
        <v>401</v>
      </c>
      <c r="E21" s="122" t="str">
        <f t="shared" si="1"/>
        <v>CEL BM   BUBACH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</row>
    <row r="22">
      <c r="A22" s="154">
        <v>855094.0</v>
      </c>
      <c r="B22" s="155" t="s">
        <v>2940</v>
      </c>
      <c r="C22" s="154" t="s">
        <v>2941</v>
      </c>
      <c r="D22" s="154" t="s">
        <v>2942</v>
      </c>
      <c r="E22" s="122" t="str">
        <f t="shared" si="1"/>
        <v>TC PM   NOVARETTI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</row>
    <row r="23">
      <c r="A23" s="156">
        <v>866845.0</v>
      </c>
      <c r="B23" s="157" t="s">
        <v>2943</v>
      </c>
      <c r="C23" s="158" t="s">
        <v>2905</v>
      </c>
      <c r="D23" s="158" t="s">
        <v>2944</v>
      </c>
      <c r="E23" s="122" t="str">
        <f t="shared" si="1"/>
        <v>MAJ PM   QUINTELLA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</row>
    <row r="24">
      <c r="A24" s="154">
        <v>614510.0</v>
      </c>
      <c r="B24" s="155" t="s">
        <v>448</v>
      </c>
      <c r="C24" s="154" t="s">
        <v>2907</v>
      </c>
      <c r="D24" s="154" t="s">
        <v>449</v>
      </c>
      <c r="E24" s="122" t="str">
        <f t="shared" si="1"/>
        <v>MAJ BM   LEANDRO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>
      <c r="A25" s="156">
        <v>903131.0</v>
      </c>
      <c r="B25" s="157" t="s">
        <v>468</v>
      </c>
      <c r="C25" s="158" t="s">
        <v>2907</v>
      </c>
      <c r="D25" s="158" t="s">
        <v>469</v>
      </c>
      <c r="E25" s="122" t="str">
        <f t="shared" si="1"/>
        <v>MAJ BM   DALVI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>
      <c r="A26" s="154">
        <v>904081.0</v>
      </c>
      <c r="B26" s="155" t="s">
        <v>489</v>
      </c>
      <c r="C26" s="154" t="s">
        <v>2945</v>
      </c>
      <c r="D26" s="154" t="s">
        <v>490</v>
      </c>
      <c r="E26" s="122" t="str">
        <f t="shared" si="1"/>
        <v>CAP BM   SAVIO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</row>
    <row r="27">
      <c r="A27" s="156">
        <v>3025071.0</v>
      </c>
      <c r="B27" s="157" t="s">
        <v>2946</v>
      </c>
      <c r="C27" s="158" t="s">
        <v>2945</v>
      </c>
      <c r="D27" s="158" t="s">
        <v>519</v>
      </c>
      <c r="E27" s="122" t="str">
        <f t="shared" si="1"/>
        <v>CAP BM   MELLO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</row>
    <row r="28">
      <c r="A28" s="154">
        <v>2872200.0</v>
      </c>
      <c r="B28" s="155" t="s">
        <v>2947</v>
      </c>
      <c r="C28" s="154" t="s">
        <v>2948</v>
      </c>
      <c r="D28" s="154" t="s">
        <v>2949</v>
      </c>
      <c r="E28" s="122" t="str">
        <f t="shared" si="1"/>
        <v>DEL PC   ARTHUR</v>
      </c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</row>
    <row r="29">
      <c r="A29" s="156"/>
      <c r="B29" s="157"/>
      <c r="C29" s="158"/>
      <c r="D29" s="158"/>
      <c r="E29" s="122" t="str">
        <f t="shared" si="1"/>
        <v>   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</row>
    <row r="30">
      <c r="A30" s="154"/>
      <c r="B30" s="159"/>
      <c r="C30" s="154"/>
      <c r="D30" s="154"/>
      <c r="E30" s="122" t="str">
        <f t="shared" si="1"/>
        <v>   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</row>
    <row r="31">
      <c r="A31" s="156"/>
      <c r="B31" s="160"/>
      <c r="C31" s="158"/>
      <c r="D31" s="158"/>
      <c r="E31" s="122" t="str">
        <f t="shared" si="1"/>
        <v>   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</row>
    <row r="32">
      <c r="A32" s="154"/>
      <c r="B32" s="155"/>
      <c r="C32" s="154"/>
      <c r="D32" s="154"/>
      <c r="E32" s="122" t="str">
        <f t="shared" si="1"/>
        <v>   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>
      <c r="A33" s="156"/>
      <c r="B33" s="157"/>
      <c r="C33" s="158"/>
      <c r="D33" s="158"/>
      <c r="E33" s="122" t="str">
        <f t="shared" si="1"/>
        <v>   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>
      <c r="A34" s="154"/>
      <c r="B34" s="159"/>
      <c r="C34" s="154"/>
      <c r="D34" s="154"/>
      <c r="E34" s="122" t="str">
        <f t="shared" si="1"/>
        <v>   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>
      <c r="A35" s="156"/>
      <c r="B35" s="157"/>
      <c r="C35" s="158"/>
      <c r="D35" s="158"/>
      <c r="E35" s="122" t="str">
        <f t="shared" si="1"/>
        <v>   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>
      <c r="A36" s="154"/>
      <c r="B36" s="155"/>
      <c r="C36" s="154"/>
      <c r="D36" s="154"/>
      <c r="E36" s="122" t="str">
        <f t="shared" si="1"/>
        <v>   </v>
      </c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</row>
    <row r="37">
      <c r="A37" s="156"/>
      <c r="B37" s="160"/>
      <c r="C37" s="158"/>
      <c r="D37" s="158"/>
      <c r="E37" s="122" t="str">
        <f t="shared" si="1"/>
        <v>   </v>
      </c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</row>
    <row r="38">
      <c r="A38" s="154"/>
      <c r="B38" s="155"/>
      <c r="C38" s="154"/>
      <c r="D38" s="154"/>
      <c r="E38" s="122" t="str">
        <f t="shared" si="1"/>
        <v>   </v>
      </c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</row>
    <row r="39">
      <c r="A39" s="156"/>
      <c r="B39" s="157"/>
      <c r="C39" s="158"/>
      <c r="D39" s="158"/>
      <c r="E39" s="122" t="str">
        <f t="shared" si="1"/>
        <v>   </v>
      </c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</row>
    <row r="40">
      <c r="A40" s="154"/>
      <c r="B40" s="155"/>
      <c r="C40" s="154"/>
      <c r="D40" s="154"/>
      <c r="E40" s="122" t="str">
        <f t="shared" si="1"/>
        <v>   </v>
      </c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</row>
    <row r="41">
      <c r="A41" s="156"/>
      <c r="B41" s="157"/>
      <c r="C41" s="158"/>
      <c r="D41" s="158"/>
      <c r="E41" s="122" t="str">
        <f t="shared" si="1"/>
        <v>   </v>
      </c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</row>
    <row r="42">
      <c r="A42" s="154"/>
      <c r="B42" s="159"/>
      <c r="C42" s="154"/>
      <c r="D42" s="154"/>
      <c r="E42" s="122" t="str">
        <f t="shared" si="1"/>
        <v>   </v>
      </c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</row>
    <row r="43">
      <c r="A43" s="156"/>
      <c r="B43" s="160"/>
      <c r="C43" s="158"/>
      <c r="D43" s="158"/>
      <c r="E43" s="122" t="str">
        <f t="shared" si="1"/>
        <v>   </v>
      </c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</row>
    <row r="44">
      <c r="A44" s="154"/>
      <c r="B44" s="155"/>
      <c r="C44" s="154"/>
      <c r="D44" s="154"/>
      <c r="E44" s="122" t="str">
        <f t="shared" si="1"/>
        <v>   </v>
      </c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</row>
    <row r="45">
      <c r="A45" s="156"/>
      <c r="B45" s="160"/>
      <c r="C45" s="158"/>
      <c r="D45" s="158"/>
      <c r="E45" s="122" t="str">
        <f t="shared" si="1"/>
        <v>   </v>
      </c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</row>
    <row r="46">
      <c r="A46" s="154"/>
      <c r="B46" s="159"/>
      <c r="C46" s="154"/>
      <c r="D46" s="154"/>
      <c r="E46" s="122" t="str">
        <f t="shared" si="1"/>
        <v>   </v>
      </c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</row>
    <row r="47">
      <c r="A47" s="156"/>
      <c r="B47" s="157"/>
      <c r="C47" s="158"/>
      <c r="D47" s="158"/>
      <c r="E47" s="122" t="str">
        <f t="shared" si="1"/>
        <v>   </v>
      </c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</row>
    <row r="48">
      <c r="A48" s="154"/>
      <c r="B48" s="155"/>
      <c r="C48" s="154"/>
      <c r="D48" s="154"/>
      <c r="E48" s="122" t="str">
        <f t="shared" si="1"/>
        <v>   </v>
      </c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</row>
    <row r="49">
      <c r="A49" s="156"/>
      <c r="B49" s="157"/>
      <c r="C49" s="158"/>
      <c r="D49" s="158"/>
      <c r="E49" s="122" t="str">
        <f t="shared" si="1"/>
        <v>   </v>
      </c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</row>
    <row r="50">
      <c r="A50" s="154"/>
      <c r="B50" s="155"/>
      <c r="C50" s="154"/>
      <c r="D50" s="154"/>
      <c r="E50" s="122" t="str">
        <f t="shared" si="1"/>
        <v>   </v>
      </c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</row>
    <row r="51">
      <c r="A51" s="156"/>
      <c r="B51" s="157"/>
      <c r="C51" s="158"/>
      <c r="D51" s="158"/>
      <c r="E51" s="122" t="str">
        <f t="shared" si="1"/>
        <v>   </v>
      </c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</row>
    <row r="52">
      <c r="A52" s="154"/>
      <c r="B52" s="155"/>
      <c r="C52" s="154"/>
      <c r="D52" s="154"/>
      <c r="E52" s="122" t="str">
        <f t="shared" si="1"/>
        <v>   </v>
      </c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</row>
    <row r="53">
      <c r="A53" s="156"/>
      <c r="B53" s="157"/>
      <c r="C53" s="158"/>
      <c r="D53" s="158"/>
      <c r="E53" s="122" t="str">
        <f t="shared" si="1"/>
        <v>   </v>
      </c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</row>
    <row r="54">
      <c r="A54" s="154"/>
      <c r="B54" s="159"/>
      <c r="C54" s="154"/>
      <c r="D54" s="154"/>
      <c r="E54" s="122" t="str">
        <f t="shared" si="1"/>
        <v>   </v>
      </c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</row>
    <row r="55">
      <c r="A55" s="156"/>
      <c r="B55" s="160"/>
      <c r="C55" s="158"/>
      <c r="D55" s="158"/>
      <c r="E55" s="122" t="str">
        <f t="shared" si="1"/>
        <v>   </v>
      </c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</row>
    <row r="56">
      <c r="A56" s="154"/>
      <c r="B56" s="155"/>
      <c r="C56" s="154"/>
      <c r="D56" s="154"/>
      <c r="E56" s="122" t="str">
        <f t="shared" si="1"/>
        <v>   </v>
      </c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</row>
    <row r="57">
      <c r="A57" s="156"/>
      <c r="B57" s="157"/>
      <c r="C57" s="158"/>
      <c r="D57" s="158"/>
      <c r="E57" s="122" t="str">
        <f t="shared" si="1"/>
        <v>   </v>
      </c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</row>
    <row r="58">
      <c r="A58" s="154"/>
      <c r="B58" s="155"/>
      <c r="C58" s="154"/>
      <c r="D58" s="154"/>
      <c r="E58" s="122" t="str">
        <f t="shared" si="1"/>
        <v>   </v>
      </c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</row>
    <row r="59">
      <c r="A59" s="156"/>
      <c r="B59" s="160"/>
      <c r="C59" s="158"/>
      <c r="D59" s="158"/>
      <c r="E59" s="122" t="str">
        <f t="shared" si="1"/>
        <v>   </v>
      </c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</row>
    <row r="60">
      <c r="A60" s="154"/>
      <c r="B60" s="155"/>
      <c r="C60" s="154"/>
      <c r="D60" s="154"/>
      <c r="E60" s="122" t="str">
        <f t="shared" si="1"/>
        <v>   </v>
      </c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</row>
    <row r="61">
      <c r="A61" s="156"/>
      <c r="B61" s="160"/>
      <c r="C61" s="158"/>
      <c r="D61" s="158"/>
      <c r="E61" s="122" t="str">
        <f t="shared" si="1"/>
        <v>   </v>
      </c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</row>
    <row r="62">
      <c r="A62" s="154"/>
      <c r="B62" s="159"/>
      <c r="C62" s="154"/>
      <c r="D62" s="154"/>
      <c r="E62" s="122" t="str">
        <f t="shared" si="1"/>
        <v>   </v>
      </c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</row>
    <row r="63">
      <c r="A63" s="156"/>
      <c r="B63" s="157"/>
      <c r="C63" s="158"/>
      <c r="D63" s="158"/>
      <c r="E63" s="122" t="str">
        <f t="shared" si="1"/>
        <v>   </v>
      </c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</row>
    <row r="64">
      <c r="A64" s="154"/>
      <c r="B64" s="155"/>
      <c r="C64" s="154"/>
      <c r="D64" s="154"/>
      <c r="E64" s="122" t="str">
        <f t="shared" si="1"/>
        <v>   </v>
      </c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</row>
    <row r="65">
      <c r="A65" s="156"/>
      <c r="B65" s="157"/>
      <c r="C65" s="158"/>
      <c r="D65" s="158"/>
      <c r="E65" s="122" t="str">
        <f t="shared" si="1"/>
        <v>   </v>
      </c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</row>
    <row r="66">
      <c r="A66" s="154"/>
      <c r="B66" s="155"/>
      <c r="C66" s="154"/>
      <c r="D66" s="154"/>
      <c r="E66" s="122" t="str">
        <f t="shared" si="1"/>
        <v>   </v>
      </c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</row>
    <row r="67">
      <c r="A67" s="156"/>
      <c r="B67" s="157"/>
      <c r="C67" s="158"/>
      <c r="D67" s="158"/>
      <c r="E67" s="122" t="str">
        <f t="shared" si="1"/>
        <v>   </v>
      </c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</row>
    <row r="68">
      <c r="A68" s="154"/>
      <c r="B68" s="155"/>
      <c r="C68" s="154"/>
      <c r="D68" s="154"/>
      <c r="E68" s="122" t="str">
        <f t="shared" si="1"/>
        <v>   </v>
      </c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</row>
    <row r="69">
      <c r="A69" s="156"/>
      <c r="B69" s="160"/>
      <c r="C69" s="158"/>
      <c r="D69" s="158"/>
      <c r="E69" s="122" t="str">
        <f t="shared" si="1"/>
        <v>   </v>
      </c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</row>
    <row r="70">
      <c r="A70" s="154"/>
      <c r="B70" s="155"/>
      <c r="C70" s="154"/>
      <c r="D70" s="154"/>
      <c r="E70" s="122" t="str">
        <f t="shared" si="1"/>
        <v>   </v>
      </c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</row>
    <row r="71">
      <c r="A71" s="156"/>
      <c r="B71" s="157"/>
      <c r="C71" s="158"/>
      <c r="D71" s="158"/>
      <c r="E71" s="122" t="str">
        <f t="shared" si="1"/>
        <v>   </v>
      </c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</row>
    <row r="72">
      <c r="A72" s="154"/>
      <c r="B72" s="159"/>
      <c r="C72" s="154"/>
      <c r="D72" s="154"/>
      <c r="E72" s="122" t="str">
        <f t="shared" si="1"/>
        <v>   </v>
      </c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</row>
    <row r="73">
      <c r="A73" s="156"/>
      <c r="B73" s="160"/>
      <c r="C73" s="158"/>
      <c r="D73" s="158"/>
      <c r="E73" s="122" t="str">
        <f t="shared" si="1"/>
        <v>   </v>
      </c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</row>
    <row r="74">
      <c r="A74" s="154"/>
      <c r="B74" s="159"/>
      <c r="C74" s="154"/>
      <c r="D74" s="154"/>
      <c r="E74" s="122" t="str">
        <f t="shared" si="1"/>
        <v>   </v>
      </c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</row>
    <row r="75">
      <c r="A75" s="156"/>
      <c r="B75" s="157"/>
      <c r="C75" s="158"/>
      <c r="D75" s="158"/>
      <c r="E75" s="122" t="str">
        <f t="shared" si="1"/>
        <v>   </v>
      </c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</row>
    <row r="76">
      <c r="A76" s="154"/>
      <c r="B76" s="159"/>
      <c r="C76" s="154"/>
      <c r="D76" s="154"/>
      <c r="E76" s="122" t="str">
        <f t="shared" si="1"/>
        <v>   </v>
      </c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</row>
    <row r="77">
      <c r="A77" s="156"/>
      <c r="B77" s="160"/>
      <c r="C77" s="158"/>
      <c r="D77" s="158"/>
      <c r="E77" s="122" t="str">
        <f t="shared" si="1"/>
        <v>   </v>
      </c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</row>
    <row r="78">
      <c r="A78" s="154"/>
      <c r="B78" s="155"/>
      <c r="C78" s="154"/>
      <c r="D78" s="154"/>
      <c r="E78" s="122" t="str">
        <f t="shared" si="1"/>
        <v>   </v>
      </c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</row>
    <row r="79">
      <c r="A79" s="156"/>
      <c r="B79" s="160"/>
      <c r="C79" s="158"/>
      <c r="D79" s="158"/>
      <c r="E79" s="122" t="str">
        <f t="shared" si="1"/>
        <v>   </v>
      </c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</row>
    <row r="80">
      <c r="A80" s="154"/>
      <c r="B80" s="155"/>
      <c r="C80" s="154"/>
      <c r="D80" s="154"/>
      <c r="E80" s="122" t="str">
        <f t="shared" si="1"/>
        <v>   </v>
      </c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</row>
    <row r="81">
      <c r="A81" s="156"/>
      <c r="B81" s="160"/>
      <c r="C81" s="158"/>
      <c r="D81" s="158"/>
      <c r="E81" s="122" t="str">
        <f t="shared" si="1"/>
        <v>   </v>
      </c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</row>
    <row r="82">
      <c r="A82" s="154"/>
      <c r="B82" s="155"/>
      <c r="C82" s="154"/>
      <c r="D82" s="154"/>
      <c r="E82" s="122" t="str">
        <f t="shared" si="1"/>
        <v>   </v>
      </c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</row>
    <row r="83">
      <c r="A83" s="156"/>
      <c r="B83" s="157"/>
      <c r="C83" s="158"/>
      <c r="D83" s="158"/>
      <c r="E83" s="122" t="str">
        <f t="shared" si="1"/>
        <v>   </v>
      </c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</row>
    <row r="84">
      <c r="A84" s="154"/>
      <c r="B84" s="155"/>
      <c r="C84" s="154"/>
      <c r="D84" s="154"/>
      <c r="E84" s="122" t="str">
        <f t="shared" si="1"/>
        <v>   </v>
      </c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</row>
    <row r="85">
      <c r="A85" s="156"/>
      <c r="B85" s="160"/>
      <c r="C85" s="158"/>
      <c r="D85" s="158"/>
      <c r="E85" s="122" t="str">
        <f t="shared" si="1"/>
        <v>   </v>
      </c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</row>
    <row r="86">
      <c r="A86" s="154"/>
      <c r="B86" s="155"/>
      <c r="C86" s="154"/>
      <c r="D86" s="154"/>
      <c r="E86" s="122" t="str">
        <f t="shared" si="1"/>
        <v>   </v>
      </c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</row>
    <row r="87">
      <c r="A87" s="156"/>
      <c r="B87" s="157"/>
      <c r="C87" s="158"/>
      <c r="D87" s="158"/>
      <c r="E87" s="122" t="str">
        <f t="shared" si="1"/>
        <v>   </v>
      </c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</row>
    <row r="88">
      <c r="A88" s="154"/>
      <c r="B88" s="155"/>
      <c r="C88" s="154"/>
      <c r="D88" s="154"/>
      <c r="E88" s="122" t="str">
        <f t="shared" si="1"/>
        <v>   </v>
      </c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</row>
    <row r="89">
      <c r="A89" s="156"/>
      <c r="B89" s="157"/>
      <c r="C89" s="158"/>
      <c r="D89" s="158"/>
      <c r="E89" s="122" t="str">
        <f t="shared" si="1"/>
        <v>   </v>
      </c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</row>
    <row r="90">
      <c r="A90" s="154"/>
      <c r="B90" s="155"/>
      <c r="C90" s="154"/>
      <c r="D90" s="154"/>
      <c r="E90" s="122" t="str">
        <f t="shared" si="1"/>
        <v>   </v>
      </c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</row>
    <row r="91">
      <c r="A91" s="156"/>
      <c r="B91" s="157"/>
      <c r="C91" s="158"/>
      <c r="D91" s="158"/>
      <c r="E91" s="122" t="str">
        <f t="shared" si="1"/>
        <v>   </v>
      </c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</row>
    <row r="92">
      <c r="A92" s="154"/>
      <c r="B92" s="159"/>
      <c r="C92" s="154"/>
      <c r="D92" s="154"/>
      <c r="E92" s="122" t="str">
        <f t="shared" si="1"/>
        <v>   </v>
      </c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</row>
    <row r="93">
      <c r="A93" s="156"/>
      <c r="B93" s="157"/>
      <c r="C93" s="158"/>
      <c r="D93" s="158"/>
      <c r="E93" s="122" t="str">
        <f t="shared" si="1"/>
        <v>   </v>
      </c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</row>
    <row r="94">
      <c r="A94" s="154"/>
      <c r="B94" s="155"/>
      <c r="C94" s="154"/>
      <c r="D94" s="154"/>
      <c r="E94" s="122" t="str">
        <f t="shared" si="1"/>
        <v>   </v>
      </c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</row>
    <row r="95">
      <c r="A95" s="156"/>
      <c r="B95" s="157"/>
      <c r="C95" s="158"/>
      <c r="D95" s="158"/>
      <c r="E95" s="122" t="str">
        <f t="shared" si="1"/>
        <v>   </v>
      </c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</row>
    <row r="96">
      <c r="A96" s="154"/>
      <c r="B96" s="155"/>
      <c r="C96" s="154"/>
      <c r="D96" s="154"/>
      <c r="E96" s="122" t="str">
        <f t="shared" si="1"/>
        <v>   </v>
      </c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</row>
    <row r="97">
      <c r="A97" s="156"/>
      <c r="B97" s="157"/>
      <c r="C97" s="158"/>
      <c r="D97" s="158"/>
      <c r="E97" s="122" t="str">
        <f t="shared" si="1"/>
        <v>   </v>
      </c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</row>
    <row r="98">
      <c r="A98" s="154"/>
      <c r="B98" s="155"/>
      <c r="C98" s="154"/>
      <c r="D98" s="154"/>
      <c r="E98" s="122" t="str">
        <f t="shared" si="1"/>
        <v>   </v>
      </c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</row>
    <row r="99">
      <c r="A99" s="156"/>
      <c r="B99" s="157"/>
      <c r="C99" s="158"/>
      <c r="D99" s="158"/>
      <c r="E99" s="122" t="str">
        <f t="shared" si="1"/>
        <v>   </v>
      </c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</row>
    <row r="100">
      <c r="A100" s="154"/>
      <c r="B100" s="159"/>
      <c r="C100" s="154"/>
      <c r="D100" s="154"/>
      <c r="E100" s="122" t="str">
        <f t="shared" si="1"/>
        <v>   </v>
      </c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</row>
    <row r="101">
      <c r="A101" s="156"/>
      <c r="B101" s="160"/>
      <c r="C101" s="158"/>
      <c r="D101" s="158"/>
      <c r="E101" s="122" t="str">
        <f t="shared" si="1"/>
        <v>   </v>
      </c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</row>
    <row r="102">
      <c r="A102" s="154"/>
      <c r="B102" s="159"/>
      <c r="C102" s="154"/>
      <c r="D102" s="154"/>
      <c r="E102" s="122" t="str">
        <f t="shared" si="1"/>
        <v>   </v>
      </c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</row>
    <row r="103">
      <c r="A103" s="156"/>
      <c r="B103" s="157"/>
      <c r="C103" s="158"/>
      <c r="D103" s="158"/>
      <c r="E103" s="122" t="str">
        <f t="shared" si="1"/>
        <v>   </v>
      </c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</row>
    <row r="104">
      <c r="A104" s="154"/>
      <c r="B104" s="155"/>
      <c r="C104" s="154"/>
      <c r="D104" s="154"/>
      <c r="E104" s="122" t="str">
        <f t="shared" si="1"/>
        <v>   </v>
      </c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</row>
    <row r="105">
      <c r="A105" s="156"/>
      <c r="B105" s="160"/>
      <c r="C105" s="158"/>
      <c r="D105" s="158"/>
      <c r="E105" s="122" t="str">
        <f t="shared" si="1"/>
        <v>   </v>
      </c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</row>
    <row r="106">
      <c r="A106" s="154"/>
      <c r="B106" s="159"/>
      <c r="C106" s="154"/>
      <c r="D106" s="154"/>
      <c r="E106" s="122" t="str">
        <f t="shared" si="1"/>
        <v>   </v>
      </c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</row>
    <row r="107">
      <c r="A107" s="156"/>
      <c r="B107" s="160"/>
      <c r="C107" s="158"/>
      <c r="D107" s="158"/>
      <c r="E107" s="122" t="str">
        <f t="shared" si="1"/>
        <v>   </v>
      </c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</row>
    <row r="108">
      <c r="A108" s="154"/>
      <c r="B108" s="155"/>
      <c r="C108" s="154"/>
      <c r="D108" s="154"/>
      <c r="E108" s="122" t="str">
        <f t="shared" si="1"/>
        <v>   </v>
      </c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</row>
    <row r="109">
      <c r="A109" s="156"/>
      <c r="B109" s="157"/>
      <c r="C109" s="158"/>
      <c r="D109" s="158"/>
      <c r="E109" s="122" t="str">
        <f t="shared" si="1"/>
        <v>   </v>
      </c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</row>
    <row r="110">
      <c r="A110" s="154"/>
      <c r="B110" s="155"/>
      <c r="C110" s="154"/>
      <c r="D110" s="154"/>
      <c r="E110" s="122" t="str">
        <f t="shared" si="1"/>
        <v>   </v>
      </c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</row>
    <row r="111">
      <c r="A111" s="156"/>
      <c r="B111" s="157"/>
      <c r="C111" s="158"/>
      <c r="D111" s="158"/>
      <c r="E111" s="122" t="str">
        <f t="shared" si="1"/>
        <v>   </v>
      </c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</row>
    <row r="112">
      <c r="A112" s="154"/>
      <c r="B112" s="159"/>
      <c r="C112" s="154"/>
      <c r="D112" s="154"/>
      <c r="E112" s="122" t="str">
        <f t="shared" si="1"/>
        <v>   </v>
      </c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</row>
    <row r="113">
      <c r="A113" s="156"/>
      <c r="B113" s="160"/>
      <c r="C113" s="158"/>
      <c r="D113" s="158"/>
      <c r="E113" s="122" t="str">
        <f t="shared" si="1"/>
        <v>   </v>
      </c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</row>
    <row r="114">
      <c r="A114" s="154"/>
      <c r="B114" s="159"/>
      <c r="C114" s="154"/>
      <c r="D114" s="154"/>
      <c r="E114" s="122" t="str">
        <f t="shared" si="1"/>
        <v>   </v>
      </c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</row>
    <row r="115">
      <c r="A115" s="156"/>
      <c r="B115" s="157"/>
      <c r="C115" s="158"/>
      <c r="D115" s="158"/>
      <c r="E115" s="122" t="str">
        <f t="shared" si="1"/>
        <v>   </v>
      </c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</row>
    <row r="116">
      <c r="A116" s="154"/>
      <c r="B116" s="159"/>
      <c r="C116" s="154"/>
      <c r="D116" s="154"/>
      <c r="E116" s="122" t="str">
        <f t="shared" si="1"/>
        <v>   </v>
      </c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</row>
    <row r="117">
      <c r="A117" s="156"/>
      <c r="B117" s="157"/>
      <c r="C117" s="158"/>
      <c r="D117" s="158"/>
      <c r="E117" s="122" t="str">
        <f t="shared" si="1"/>
        <v>   </v>
      </c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</row>
    <row r="118">
      <c r="A118" s="154"/>
      <c r="B118" s="159"/>
      <c r="C118" s="154"/>
      <c r="D118" s="154"/>
      <c r="E118" s="122" t="str">
        <f t="shared" si="1"/>
        <v>   </v>
      </c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</row>
    <row r="119">
      <c r="A119" s="156"/>
      <c r="B119" s="157"/>
      <c r="C119" s="158"/>
      <c r="D119" s="158"/>
      <c r="E119" s="122" t="str">
        <f t="shared" si="1"/>
        <v>   </v>
      </c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</row>
    <row r="120">
      <c r="A120" s="154"/>
      <c r="B120" s="155"/>
      <c r="C120" s="154"/>
      <c r="D120" s="154"/>
      <c r="E120" s="122" t="str">
        <f t="shared" si="1"/>
        <v>   </v>
      </c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</row>
    <row r="121">
      <c r="A121" s="156"/>
      <c r="B121" s="160"/>
      <c r="C121" s="158"/>
      <c r="D121" s="158"/>
      <c r="E121" s="122" t="str">
        <f t="shared" si="1"/>
        <v>   </v>
      </c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</row>
    <row r="122">
      <c r="A122" s="154"/>
      <c r="B122" s="155"/>
      <c r="C122" s="154"/>
      <c r="D122" s="154"/>
      <c r="E122" s="122" t="str">
        <f t="shared" si="1"/>
        <v>   </v>
      </c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</row>
    <row r="123">
      <c r="A123" s="156"/>
      <c r="B123" s="157"/>
      <c r="C123" s="158"/>
      <c r="D123" s="158"/>
      <c r="E123" s="122" t="str">
        <f t="shared" si="1"/>
        <v>   </v>
      </c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</row>
    <row r="124">
      <c r="A124" s="154"/>
      <c r="B124" s="155"/>
      <c r="C124" s="154"/>
      <c r="D124" s="154"/>
      <c r="E124" s="122" t="str">
        <f t="shared" si="1"/>
        <v>   </v>
      </c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</row>
    <row r="125">
      <c r="A125" s="156"/>
      <c r="B125" s="160"/>
      <c r="C125" s="158"/>
      <c r="D125" s="158"/>
      <c r="E125" s="122" t="str">
        <f t="shared" si="1"/>
        <v>   </v>
      </c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</row>
    <row r="126">
      <c r="A126" s="154"/>
      <c r="B126" s="155"/>
      <c r="C126" s="154"/>
      <c r="D126" s="154"/>
      <c r="E126" s="122" t="str">
        <f t="shared" si="1"/>
        <v>   </v>
      </c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</row>
    <row r="127">
      <c r="A127" s="156"/>
      <c r="B127" s="160"/>
      <c r="C127" s="158"/>
      <c r="D127" s="158"/>
      <c r="E127" s="122" t="str">
        <f t="shared" si="1"/>
        <v>   </v>
      </c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</row>
    <row r="128">
      <c r="A128" s="154"/>
      <c r="B128" s="155"/>
      <c r="C128" s="154"/>
      <c r="D128" s="154"/>
      <c r="E128" s="122" t="str">
        <f t="shared" si="1"/>
        <v>   </v>
      </c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</row>
    <row r="129">
      <c r="A129" s="156"/>
      <c r="B129" s="160"/>
      <c r="C129" s="158"/>
      <c r="D129" s="158"/>
      <c r="E129" s="122" t="str">
        <f t="shared" si="1"/>
        <v>   </v>
      </c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</row>
    <row r="130">
      <c r="A130" s="154"/>
      <c r="B130" s="155"/>
      <c r="C130" s="154"/>
      <c r="D130" s="154"/>
      <c r="E130" s="122" t="str">
        <f t="shared" si="1"/>
        <v>   </v>
      </c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</row>
    <row r="131">
      <c r="A131" s="156"/>
      <c r="B131" s="157"/>
      <c r="C131" s="158"/>
      <c r="D131" s="158"/>
      <c r="E131" s="122" t="str">
        <f t="shared" si="1"/>
        <v>   </v>
      </c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</row>
    <row r="132">
      <c r="A132" s="154"/>
      <c r="B132" s="155"/>
      <c r="C132" s="154"/>
      <c r="D132" s="154"/>
      <c r="E132" s="122" t="str">
        <f t="shared" si="1"/>
        <v>   </v>
      </c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</row>
    <row r="133">
      <c r="A133" s="156"/>
      <c r="B133" s="157"/>
      <c r="C133" s="158"/>
      <c r="D133" s="158"/>
      <c r="E133" s="122" t="str">
        <f t="shared" si="1"/>
        <v>   </v>
      </c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</row>
    <row r="134">
      <c r="A134" s="154"/>
      <c r="B134" s="159"/>
      <c r="C134" s="154"/>
      <c r="D134" s="154"/>
      <c r="E134" s="122" t="str">
        <f t="shared" si="1"/>
        <v>   </v>
      </c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</row>
    <row r="135">
      <c r="A135" s="156"/>
      <c r="B135" s="160"/>
      <c r="C135" s="158"/>
      <c r="D135" s="158"/>
      <c r="E135" s="122" t="str">
        <f t="shared" si="1"/>
        <v>   </v>
      </c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</row>
    <row r="136">
      <c r="A136" s="154"/>
      <c r="B136" s="159"/>
      <c r="C136" s="154"/>
      <c r="D136" s="154"/>
      <c r="E136" s="122" t="str">
        <f t="shared" si="1"/>
        <v>   </v>
      </c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</row>
    <row r="137">
      <c r="A137" s="156"/>
      <c r="B137" s="157"/>
      <c r="C137" s="158"/>
      <c r="D137" s="158"/>
      <c r="E137" s="122" t="str">
        <f t="shared" si="1"/>
        <v>   </v>
      </c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</row>
    <row r="138">
      <c r="A138" s="154"/>
      <c r="B138" s="159"/>
      <c r="C138" s="154"/>
      <c r="D138" s="154"/>
      <c r="E138" s="122" t="str">
        <f t="shared" si="1"/>
        <v>   </v>
      </c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</row>
    <row r="139">
      <c r="A139" s="156"/>
      <c r="B139" s="157"/>
      <c r="C139" s="158"/>
      <c r="D139" s="158"/>
      <c r="E139" s="122" t="str">
        <f t="shared" si="1"/>
        <v>   </v>
      </c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</row>
    <row r="140">
      <c r="A140" s="154"/>
      <c r="B140" s="155"/>
      <c r="C140" s="154"/>
      <c r="D140" s="154"/>
      <c r="E140" s="122" t="str">
        <f t="shared" si="1"/>
        <v>   </v>
      </c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</row>
    <row r="141">
      <c r="A141" s="156"/>
      <c r="B141" s="157"/>
      <c r="C141" s="158"/>
      <c r="D141" s="158"/>
      <c r="E141" s="122" t="str">
        <f t="shared" si="1"/>
        <v>   </v>
      </c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</row>
    <row r="142">
      <c r="A142" s="154"/>
      <c r="B142" s="159"/>
      <c r="C142" s="154"/>
      <c r="D142" s="154"/>
      <c r="E142" s="122" t="str">
        <f t="shared" si="1"/>
        <v>   </v>
      </c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</row>
    <row r="143">
      <c r="A143" s="156"/>
      <c r="B143" s="160"/>
      <c r="C143" s="158"/>
      <c r="D143" s="158"/>
      <c r="E143" s="122" t="str">
        <f t="shared" si="1"/>
        <v>   </v>
      </c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</row>
    <row r="144">
      <c r="A144" s="154"/>
      <c r="B144" s="155"/>
      <c r="C144" s="154"/>
      <c r="D144" s="154"/>
      <c r="E144" s="122" t="str">
        <f t="shared" si="1"/>
        <v>   </v>
      </c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</row>
    <row r="145">
      <c r="A145" s="156"/>
      <c r="B145" s="157"/>
      <c r="C145" s="158"/>
      <c r="D145" s="158"/>
      <c r="E145" s="122" t="str">
        <f t="shared" si="1"/>
        <v>   </v>
      </c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</row>
    <row r="146">
      <c r="A146" s="154"/>
      <c r="B146" s="159"/>
      <c r="C146" s="154"/>
      <c r="D146" s="154"/>
      <c r="E146" s="122" t="str">
        <f t="shared" si="1"/>
        <v>   </v>
      </c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</row>
    <row r="147">
      <c r="A147" s="156"/>
      <c r="B147" s="157"/>
      <c r="C147" s="158"/>
      <c r="D147" s="158"/>
      <c r="E147" s="122" t="str">
        <f t="shared" si="1"/>
        <v>   </v>
      </c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</row>
    <row r="148">
      <c r="A148" s="154"/>
      <c r="B148" s="155"/>
      <c r="C148" s="154"/>
      <c r="D148" s="154"/>
      <c r="E148" s="122" t="str">
        <f t="shared" si="1"/>
        <v>   </v>
      </c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</row>
    <row r="149">
      <c r="A149" s="156"/>
      <c r="B149" s="157"/>
      <c r="C149" s="158"/>
      <c r="D149" s="158"/>
      <c r="E149" s="122" t="str">
        <f t="shared" si="1"/>
        <v>   </v>
      </c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</row>
    <row r="150">
      <c r="A150" s="154"/>
      <c r="B150" s="155"/>
      <c r="C150" s="154"/>
      <c r="D150" s="154"/>
      <c r="E150" s="122" t="str">
        <f t="shared" si="1"/>
        <v>   </v>
      </c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</row>
    <row r="151">
      <c r="A151" s="156"/>
      <c r="B151" s="157"/>
      <c r="C151" s="158"/>
      <c r="D151" s="158"/>
      <c r="E151" s="122" t="str">
        <f t="shared" si="1"/>
        <v>   </v>
      </c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</row>
    <row r="152">
      <c r="A152" s="154"/>
      <c r="B152" s="155"/>
      <c r="C152" s="154"/>
      <c r="D152" s="154"/>
      <c r="E152" s="122" t="str">
        <f t="shared" si="1"/>
        <v>   </v>
      </c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</row>
    <row r="153">
      <c r="A153" s="156"/>
      <c r="B153" s="160"/>
      <c r="C153" s="158"/>
      <c r="D153" s="158"/>
      <c r="E153" s="122" t="str">
        <f t="shared" si="1"/>
        <v>   </v>
      </c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</row>
    <row r="154">
      <c r="A154" s="154"/>
      <c r="B154" s="159"/>
      <c r="C154" s="154"/>
      <c r="D154" s="154"/>
      <c r="E154" s="122" t="str">
        <f t="shared" si="1"/>
        <v>   </v>
      </c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</row>
    <row r="155">
      <c r="A155" s="156"/>
      <c r="B155" s="157"/>
      <c r="C155" s="158"/>
      <c r="D155" s="158"/>
      <c r="E155" s="122" t="str">
        <f t="shared" si="1"/>
        <v>   </v>
      </c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</row>
    <row r="156">
      <c r="A156" s="154"/>
      <c r="B156" s="159"/>
      <c r="C156" s="154"/>
      <c r="D156" s="154"/>
      <c r="E156" s="122" t="str">
        <f t="shared" si="1"/>
        <v>   </v>
      </c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</row>
    <row r="157">
      <c r="A157" s="156"/>
      <c r="B157" s="160"/>
      <c r="C157" s="158"/>
      <c r="D157" s="158"/>
      <c r="E157" s="122" t="str">
        <f t="shared" si="1"/>
        <v>   </v>
      </c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</row>
    <row r="158">
      <c r="A158" s="154"/>
      <c r="B158" s="159"/>
      <c r="C158" s="154"/>
      <c r="D158" s="154"/>
      <c r="E158" s="122" t="str">
        <f t="shared" si="1"/>
        <v>   </v>
      </c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</row>
    <row r="159">
      <c r="A159" s="156"/>
      <c r="B159" s="160"/>
      <c r="C159" s="158"/>
      <c r="D159" s="158"/>
      <c r="E159" s="122" t="str">
        <f t="shared" si="1"/>
        <v>   </v>
      </c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</row>
    <row r="160">
      <c r="A160" s="154"/>
      <c r="B160" s="159"/>
      <c r="C160" s="154"/>
      <c r="D160" s="154"/>
      <c r="E160" s="122" t="str">
        <f t="shared" si="1"/>
        <v>   </v>
      </c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</row>
    <row r="161">
      <c r="A161" s="156"/>
      <c r="B161" s="157"/>
      <c r="C161" s="158"/>
      <c r="D161" s="158"/>
      <c r="E161" s="122" t="str">
        <f t="shared" si="1"/>
        <v>   </v>
      </c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</row>
    <row r="162">
      <c r="A162" s="154"/>
      <c r="B162" s="159"/>
      <c r="C162" s="154"/>
      <c r="D162" s="154"/>
      <c r="E162" s="122" t="str">
        <f t="shared" si="1"/>
        <v>   </v>
      </c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>
      <c r="A163" s="156"/>
      <c r="B163" s="157"/>
      <c r="C163" s="158"/>
      <c r="D163" s="158"/>
      <c r="E163" s="122" t="str">
        <f t="shared" si="1"/>
        <v>   </v>
      </c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>
      <c r="A164" s="154"/>
      <c r="B164" s="155"/>
      <c r="C164" s="154"/>
      <c r="D164" s="154"/>
      <c r="E164" s="122" t="str">
        <f t="shared" si="1"/>
        <v>   </v>
      </c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</row>
    <row r="165">
      <c r="A165" s="156"/>
      <c r="B165" s="160"/>
      <c r="C165" s="158"/>
      <c r="D165" s="158"/>
      <c r="E165" s="122" t="str">
        <f t="shared" si="1"/>
        <v>   </v>
      </c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</row>
    <row r="166">
      <c r="A166" s="154"/>
      <c r="B166" s="159"/>
      <c r="C166" s="154"/>
      <c r="D166" s="154"/>
      <c r="E166" s="122" t="str">
        <f t="shared" si="1"/>
        <v>   </v>
      </c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</row>
    <row r="167">
      <c r="A167" s="156"/>
      <c r="B167" s="160"/>
      <c r="C167" s="158"/>
      <c r="D167" s="158"/>
      <c r="E167" s="122" t="str">
        <f t="shared" si="1"/>
        <v>   </v>
      </c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</row>
    <row r="168">
      <c r="A168" s="154"/>
      <c r="B168" s="155"/>
      <c r="C168" s="154"/>
      <c r="D168" s="154"/>
      <c r="E168" s="122" t="str">
        <f t="shared" si="1"/>
        <v>   </v>
      </c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</row>
    <row r="169">
      <c r="A169" s="156"/>
      <c r="B169" s="157"/>
      <c r="C169" s="158"/>
      <c r="D169" s="158"/>
      <c r="E169" s="122" t="str">
        <f t="shared" si="1"/>
        <v>   </v>
      </c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</row>
    <row r="170">
      <c r="A170" s="154"/>
      <c r="B170" s="159"/>
      <c r="C170" s="154"/>
      <c r="D170" s="154"/>
      <c r="E170" s="122" t="str">
        <f t="shared" si="1"/>
        <v>   </v>
      </c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</row>
    <row r="171">
      <c r="A171" s="156"/>
      <c r="B171" s="157"/>
      <c r="C171" s="158"/>
      <c r="D171" s="158"/>
      <c r="E171" s="122" t="str">
        <f t="shared" si="1"/>
        <v>   </v>
      </c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</row>
    <row r="172">
      <c r="A172" s="154"/>
      <c r="B172" s="155"/>
      <c r="C172" s="154"/>
      <c r="D172" s="154"/>
      <c r="E172" s="122" t="str">
        <f t="shared" si="1"/>
        <v>   </v>
      </c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</row>
    <row r="173">
      <c r="A173" s="156"/>
      <c r="B173" s="157"/>
      <c r="C173" s="158"/>
      <c r="D173" s="158"/>
      <c r="E173" s="122" t="str">
        <f t="shared" si="1"/>
        <v>   </v>
      </c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</row>
    <row r="174">
      <c r="A174" s="154"/>
      <c r="B174" s="155"/>
      <c r="C174" s="154"/>
      <c r="D174" s="154"/>
      <c r="E174" s="122" t="str">
        <f t="shared" si="1"/>
        <v>   </v>
      </c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</row>
    <row r="175">
      <c r="A175" s="156"/>
      <c r="B175" s="157"/>
      <c r="C175" s="158"/>
      <c r="D175" s="158"/>
      <c r="E175" s="122" t="str">
        <f t="shared" si="1"/>
        <v>   </v>
      </c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</row>
    <row r="176">
      <c r="A176" s="154"/>
      <c r="B176" s="155"/>
      <c r="C176" s="154"/>
      <c r="D176" s="154"/>
      <c r="E176" s="122" t="str">
        <f t="shared" si="1"/>
        <v>   </v>
      </c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</row>
    <row r="177">
      <c r="A177" s="156"/>
      <c r="B177" s="160"/>
      <c r="C177" s="158"/>
      <c r="D177" s="158"/>
      <c r="E177" s="122" t="str">
        <f t="shared" si="1"/>
        <v>   </v>
      </c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</row>
    <row r="178">
      <c r="A178" s="154"/>
      <c r="B178" s="159"/>
      <c r="C178" s="154"/>
      <c r="D178" s="154"/>
      <c r="E178" s="122" t="str">
        <f t="shared" si="1"/>
        <v>   </v>
      </c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</row>
    <row r="179">
      <c r="A179" s="156"/>
      <c r="B179" s="160"/>
      <c r="C179" s="158"/>
      <c r="D179" s="158"/>
      <c r="E179" s="122" t="str">
        <f t="shared" si="1"/>
        <v>   </v>
      </c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</row>
    <row r="180">
      <c r="A180" s="154"/>
      <c r="B180" s="155"/>
      <c r="C180" s="154"/>
      <c r="D180" s="154"/>
      <c r="E180" s="122" t="str">
        <f t="shared" si="1"/>
        <v>   </v>
      </c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</row>
    <row r="181">
      <c r="A181" s="156"/>
      <c r="B181" s="160"/>
      <c r="C181" s="158"/>
      <c r="D181" s="158"/>
      <c r="E181" s="122" t="str">
        <f t="shared" si="1"/>
        <v>   </v>
      </c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</row>
    <row r="182">
      <c r="A182" s="154"/>
      <c r="B182" s="159"/>
      <c r="C182" s="154"/>
      <c r="D182" s="154"/>
      <c r="E182" s="122" t="str">
        <f t="shared" si="1"/>
        <v>   </v>
      </c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</row>
    <row r="183">
      <c r="A183" s="156"/>
      <c r="B183" s="160"/>
      <c r="C183" s="158"/>
      <c r="D183" s="158"/>
      <c r="E183" s="122" t="str">
        <f t="shared" si="1"/>
        <v>   </v>
      </c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</row>
    <row r="184">
      <c r="A184" s="154"/>
      <c r="B184" s="155"/>
      <c r="C184" s="154"/>
      <c r="D184" s="154"/>
      <c r="E184" s="122" t="str">
        <f t="shared" si="1"/>
        <v>   </v>
      </c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</row>
    <row r="185">
      <c r="A185" s="156"/>
      <c r="B185" s="160"/>
      <c r="C185" s="158"/>
      <c r="D185" s="158"/>
      <c r="E185" s="122" t="str">
        <f t="shared" si="1"/>
        <v>   </v>
      </c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</row>
    <row r="186">
      <c r="A186" s="154"/>
      <c r="B186" s="155"/>
      <c r="C186" s="154"/>
      <c r="D186" s="154"/>
      <c r="E186" s="122" t="str">
        <f t="shared" si="1"/>
        <v>   </v>
      </c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</row>
    <row r="187">
      <c r="A187" s="156"/>
      <c r="B187" s="157"/>
      <c r="C187" s="158"/>
      <c r="D187" s="158"/>
      <c r="E187" s="122" t="str">
        <f t="shared" si="1"/>
        <v>   </v>
      </c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</row>
    <row r="188">
      <c r="A188" s="154"/>
      <c r="B188" s="159"/>
      <c r="C188" s="154"/>
      <c r="D188" s="154"/>
      <c r="E188" s="122" t="str">
        <f t="shared" si="1"/>
        <v>   </v>
      </c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</row>
    <row r="189">
      <c r="A189" s="156"/>
      <c r="B189" s="160"/>
      <c r="C189" s="158"/>
      <c r="D189" s="158"/>
      <c r="E189" s="122" t="str">
        <f t="shared" si="1"/>
        <v>   </v>
      </c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</row>
    <row r="190">
      <c r="A190" s="154"/>
      <c r="B190" s="155"/>
      <c r="C190" s="154"/>
      <c r="D190" s="154"/>
      <c r="E190" s="122" t="str">
        <f t="shared" si="1"/>
        <v>   </v>
      </c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</row>
    <row r="191">
      <c r="A191" s="156"/>
      <c r="B191" s="160"/>
      <c r="C191" s="158"/>
      <c r="D191" s="158"/>
      <c r="E191" s="122" t="str">
        <f t="shared" si="1"/>
        <v>   </v>
      </c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</row>
    <row r="192">
      <c r="A192" s="154"/>
      <c r="B192" s="155"/>
      <c r="C192" s="154"/>
      <c r="D192" s="154"/>
      <c r="E192" s="122" t="str">
        <f t="shared" si="1"/>
        <v>   </v>
      </c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</row>
    <row r="193">
      <c r="A193" s="156"/>
      <c r="B193" s="160"/>
      <c r="C193" s="158"/>
      <c r="D193" s="158"/>
      <c r="E193" s="122" t="str">
        <f t="shared" si="1"/>
        <v>   </v>
      </c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</row>
    <row r="194">
      <c r="A194" s="154"/>
      <c r="B194" s="155"/>
      <c r="C194" s="154"/>
      <c r="D194" s="154"/>
      <c r="E194" s="122" t="str">
        <f t="shared" si="1"/>
        <v>   </v>
      </c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</row>
    <row r="195">
      <c r="A195" s="156"/>
      <c r="B195" s="160"/>
      <c r="C195" s="158"/>
      <c r="D195" s="158"/>
      <c r="E195" s="122" t="str">
        <f t="shared" si="1"/>
        <v>   </v>
      </c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</row>
    <row r="196">
      <c r="A196" s="154"/>
      <c r="B196" s="155"/>
      <c r="C196" s="154"/>
      <c r="D196" s="154"/>
      <c r="E196" s="122" t="str">
        <f t="shared" si="1"/>
        <v>   </v>
      </c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</row>
    <row r="197">
      <c r="A197" s="156"/>
      <c r="B197" s="160"/>
      <c r="C197" s="158"/>
      <c r="D197" s="158"/>
      <c r="E197" s="122" t="str">
        <f t="shared" si="1"/>
        <v>   </v>
      </c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</row>
    <row r="198">
      <c r="A198" s="154"/>
      <c r="B198" s="159"/>
      <c r="C198" s="154"/>
      <c r="D198" s="154"/>
      <c r="E198" s="122" t="str">
        <f t="shared" si="1"/>
        <v>   </v>
      </c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</row>
    <row r="199">
      <c r="A199" s="156"/>
      <c r="B199" s="160"/>
      <c r="C199" s="158"/>
      <c r="D199" s="158"/>
      <c r="E199" s="122" t="str">
        <f t="shared" si="1"/>
        <v>   </v>
      </c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</row>
    <row r="200">
      <c r="A200" s="154"/>
      <c r="B200" s="159"/>
      <c r="C200" s="154"/>
      <c r="D200" s="154"/>
      <c r="E200" s="122" t="str">
        <f t="shared" si="1"/>
        <v>   </v>
      </c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</row>
    <row r="201">
      <c r="A201" s="156"/>
      <c r="B201" s="160"/>
      <c r="C201" s="158"/>
      <c r="D201" s="158"/>
      <c r="E201" s="122" t="str">
        <f t="shared" si="1"/>
        <v>   </v>
      </c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</row>
    <row r="202">
      <c r="A202" s="154"/>
      <c r="B202" s="159"/>
      <c r="C202" s="154"/>
      <c r="D202" s="154"/>
      <c r="E202" s="122" t="str">
        <f t="shared" si="1"/>
        <v>   </v>
      </c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</row>
    <row r="203">
      <c r="A203" s="156"/>
      <c r="B203" s="160"/>
      <c r="C203" s="158"/>
      <c r="D203" s="158"/>
      <c r="E203" s="122" t="str">
        <f t="shared" si="1"/>
        <v>   </v>
      </c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</row>
    <row r="204">
      <c r="A204" s="154"/>
      <c r="B204" s="155"/>
      <c r="C204" s="154"/>
      <c r="D204" s="154"/>
      <c r="E204" s="122" t="str">
        <f t="shared" si="1"/>
        <v>   </v>
      </c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</row>
    <row r="205">
      <c r="A205" s="156"/>
      <c r="B205" s="160"/>
      <c r="C205" s="158"/>
      <c r="D205" s="158"/>
      <c r="E205" s="122" t="str">
        <f t="shared" si="1"/>
        <v>   </v>
      </c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</row>
    <row r="206">
      <c r="A206" s="154"/>
      <c r="B206" s="155"/>
      <c r="C206" s="154"/>
      <c r="D206" s="154"/>
      <c r="E206" s="122" t="str">
        <f t="shared" si="1"/>
        <v>   </v>
      </c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</row>
    <row r="207">
      <c r="A207" s="156"/>
      <c r="B207" s="160"/>
      <c r="C207" s="158"/>
      <c r="D207" s="158"/>
      <c r="E207" s="122" t="str">
        <f t="shared" si="1"/>
        <v>   </v>
      </c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</row>
    <row r="208">
      <c r="A208" s="154"/>
      <c r="B208" s="155"/>
      <c r="C208" s="154"/>
      <c r="D208" s="154"/>
      <c r="E208" s="122" t="str">
        <f t="shared" si="1"/>
        <v>   </v>
      </c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</row>
    <row r="209">
      <c r="A209" s="156"/>
      <c r="B209" s="157"/>
      <c r="C209" s="158"/>
      <c r="D209" s="158"/>
      <c r="E209" s="122" t="str">
        <f t="shared" si="1"/>
        <v>   </v>
      </c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</row>
    <row r="210">
      <c r="A210" s="154"/>
      <c r="B210" s="155"/>
      <c r="C210" s="154"/>
      <c r="D210" s="154"/>
      <c r="E210" s="122" t="str">
        <f t="shared" si="1"/>
        <v>   </v>
      </c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</row>
    <row r="211">
      <c r="A211" s="156"/>
      <c r="B211" s="157"/>
      <c r="C211" s="158"/>
      <c r="D211" s="158"/>
      <c r="E211" s="122" t="str">
        <f t="shared" si="1"/>
        <v>   </v>
      </c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</row>
    <row r="212">
      <c r="A212" s="154"/>
      <c r="B212" s="159"/>
      <c r="C212" s="154"/>
      <c r="D212" s="154"/>
      <c r="E212" s="122" t="str">
        <f t="shared" si="1"/>
        <v>   </v>
      </c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</row>
    <row r="213">
      <c r="A213" s="156"/>
      <c r="B213" s="160"/>
      <c r="C213" s="158"/>
      <c r="D213" s="158"/>
      <c r="E213" s="122" t="str">
        <f t="shared" si="1"/>
        <v>   </v>
      </c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</row>
    <row r="214">
      <c r="A214" s="154"/>
      <c r="B214" s="159"/>
      <c r="C214" s="154"/>
      <c r="D214" s="154"/>
      <c r="E214" s="122" t="str">
        <f t="shared" si="1"/>
        <v>   </v>
      </c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</row>
    <row r="215">
      <c r="A215" s="156"/>
      <c r="B215" s="160"/>
      <c r="C215" s="158"/>
      <c r="D215" s="158"/>
      <c r="E215" s="122" t="str">
        <f t="shared" si="1"/>
        <v>   </v>
      </c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</row>
    <row r="216">
      <c r="A216" s="154"/>
      <c r="B216" s="155"/>
      <c r="C216" s="154"/>
      <c r="D216" s="154"/>
      <c r="E216" s="122" t="str">
        <f t="shared" si="1"/>
        <v>   </v>
      </c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</row>
    <row r="217">
      <c r="A217" s="156"/>
      <c r="B217" s="157"/>
      <c r="C217" s="158"/>
      <c r="D217" s="158"/>
      <c r="E217" s="122" t="str">
        <f t="shared" si="1"/>
        <v>   </v>
      </c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</row>
    <row r="218">
      <c r="A218" s="154"/>
      <c r="B218" s="155"/>
      <c r="C218" s="154"/>
      <c r="D218" s="154"/>
      <c r="E218" s="122" t="str">
        <f t="shared" si="1"/>
        <v>   </v>
      </c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</row>
    <row r="219">
      <c r="A219" s="156"/>
      <c r="B219" s="160"/>
      <c r="C219" s="158"/>
      <c r="D219" s="158"/>
      <c r="E219" s="122" t="str">
        <f t="shared" si="1"/>
        <v>   </v>
      </c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</row>
    <row r="220">
      <c r="A220" s="154"/>
      <c r="B220" s="159"/>
      <c r="C220" s="154"/>
      <c r="D220" s="154"/>
      <c r="E220" s="122" t="str">
        <f t="shared" si="1"/>
        <v>   </v>
      </c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</row>
    <row r="221">
      <c r="A221" s="156"/>
      <c r="B221" s="157"/>
      <c r="C221" s="158"/>
      <c r="D221" s="158"/>
      <c r="E221" s="122" t="str">
        <f t="shared" si="1"/>
        <v>   </v>
      </c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</row>
    <row r="222">
      <c r="A222" s="154"/>
      <c r="B222" s="155"/>
      <c r="C222" s="154"/>
      <c r="D222" s="154"/>
      <c r="E222" s="122" t="str">
        <f t="shared" si="1"/>
        <v>   </v>
      </c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</row>
    <row r="223">
      <c r="A223" s="156"/>
      <c r="B223" s="157"/>
      <c r="C223" s="158"/>
      <c r="D223" s="158"/>
      <c r="E223" s="122" t="str">
        <f t="shared" si="1"/>
        <v>   </v>
      </c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</row>
    <row r="224">
      <c r="A224" s="154"/>
      <c r="B224" s="155"/>
      <c r="C224" s="154"/>
      <c r="D224" s="154"/>
      <c r="E224" s="122" t="str">
        <f t="shared" si="1"/>
        <v>   </v>
      </c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</row>
    <row r="225">
      <c r="A225" s="156"/>
      <c r="B225" s="160"/>
      <c r="C225" s="158"/>
      <c r="D225" s="158"/>
      <c r="E225" s="122" t="str">
        <f t="shared" si="1"/>
        <v>   </v>
      </c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</row>
    <row r="226">
      <c r="A226" s="154"/>
      <c r="B226" s="159"/>
      <c r="C226" s="154"/>
      <c r="D226" s="154"/>
      <c r="E226" s="122" t="str">
        <f t="shared" si="1"/>
        <v>   </v>
      </c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</row>
    <row r="227">
      <c r="A227" s="156"/>
      <c r="B227" s="157"/>
      <c r="C227" s="158"/>
      <c r="D227" s="158"/>
      <c r="E227" s="122" t="str">
        <f t="shared" si="1"/>
        <v>   </v>
      </c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</row>
    <row r="228">
      <c r="A228" s="154"/>
      <c r="B228" s="159"/>
      <c r="C228" s="154"/>
      <c r="D228" s="154"/>
      <c r="E228" s="122" t="str">
        <f t="shared" si="1"/>
        <v>   </v>
      </c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</row>
    <row r="229">
      <c r="A229" s="156"/>
      <c r="B229" s="157"/>
      <c r="C229" s="158"/>
      <c r="D229" s="158"/>
      <c r="E229" s="122" t="str">
        <f t="shared" si="1"/>
        <v>   </v>
      </c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</row>
    <row r="230">
      <c r="A230" s="154"/>
      <c r="B230" s="155"/>
      <c r="C230" s="154"/>
      <c r="D230" s="154"/>
      <c r="E230" s="122" t="str">
        <f t="shared" si="1"/>
        <v>   </v>
      </c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</row>
    <row r="231">
      <c r="A231" s="156"/>
      <c r="B231" s="157"/>
      <c r="C231" s="158"/>
      <c r="D231" s="158"/>
      <c r="E231" s="122" t="str">
        <f t="shared" si="1"/>
        <v>   </v>
      </c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</row>
    <row r="232">
      <c r="A232" s="154"/>
      <c r="B232" s="155"/>
      <c r="C232" s="154"/>
      <c r="D232" s="154"/>
      <c r="E232" s="122" t="str">
        <f t="shared" si="1"/>
        <v>   </v>
      </c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</row>
    <row r="233">
      <c r="A233" s="156"/>
      <c r="B233" s="160"/>
      <c r="C233" s="158"/>
      <c r="D233" s="158"/>
      <c r="E233" s="122" t="str">
        <f t="shared" si="1"/>
        <v>   </v>
      </c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</row>
    <row r="234">
      <c r="A234" s="154"/>
      <c r="B234" s="159"/>
      <c r="C234" s="154"/>
      <c r="D234" s="154"/>
      <c r="E234" s="122" t="str">
        <f t="shared" si="1"/>
        <v>   </v>
      </c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>
      <c r="A235" s="156"/>
      <c r="B235" s="160"/>
      <c r="C235" s="158"/>
      <c r="D235" s="158"/>
      <c r="E235" s="122" t="str">
        <f t="shared" si="1"/>
        <v>   </v>
      </c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>
      <c r="A236" s="154"/>
      <c r="B236" s="155"/>
      <c r="C236" s="154"/>
      <c r="D236" s="154"/>
      <c r="E236" s="122" t="str">
        <f t="shared" si="1"/>
        <v>   </v>
      </c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>
      <c r="A237" s="156"/>
      <c r="B237" s="157"/>
      <c r="C237" s="158"/>
      <c r="D237" s="158"/>
      <c r="E237" s="122" t="str">
        <f t="shared" si="1"/>
        <v>   </v>
      </c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>
      <c r="A238" s="154"/>
      <c r="B238" s="155"/>
      <c r="C238" s="154"/>
      <c r="D238" s="154"/>
      <c r="E238" s="122" t="str">
        <f t="shared" si="1"/>
        <v>   </v>
      </c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>
      <c r="A239" s="156"/>
      <c r="B239" s="160"/>
      <c r="C239" s="158"/>
      <c r="D239" s="158"/>
      <c r="E239" s="122" t="str">
        <f t="shared" si="1"/>
        <v>   </v>
      </c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>
      <c r="A240" s="154"/>
      <c r="B240" s="155"/>
      <c r="C240" s="154"/>
      <c r="D240" s="154"/>
      <c r="E240" s="122" t="str">
        <f t="shared" si="1"/>
        <v>   </v>
      </c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>
      <c r="A241" s="156"/>
      <c r="B241" s="160"/>
      <c r="C241" s="158"/>
      <c r="D241" s="158"/>
      <c r="E241" s="122" t="str">
        <f t="shared" si="1"/>
        <v>   </v>
      </c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>
      <c r="A242" s="154"/>
      <c r="B242" s="159"/>
      <c r="C242" s="154"/>
      <c r="D242" s="154"/>
      <c r="E242" s="122" t="str">
        <f t="shared" si="1"/>
        <v>   </v>
      </c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>
      <c r="A243" s="156"/>
      <c r="B243" s="157"/>
      <c r="C243" s="158"/>
      <c r="D243" s="158"/>
      <c r="E243" s="122" t="str">
        <f t="shared" si="1"/>
        <v>   </v>
      </c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>
      <c r="A244" s="154"/>
      <c r="B244" s="155"/>
      <c r="C244" s="154"/>
      <c r="D244" s="154"/>
      <c r="E244" s="122" t="str">
        <f t="shared" si="1"/>
        <v>   </v>
      </c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>
      <c r="A245" s="156"/>
      <c r="B245" s="160"/>
      <c r="C245" s="158"/>
      <c r="D245" s="158"/>
      <c r="E245" s="122" t="str">
        <f t="shared" si="1"/>
        <v>   </v>
      </c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>
      <c r="A246" s="154"/>
      <c r="B246" s="159"/>
      <c r="C246" s="154"/>
      <c r="D246" s="154"/>
      <c r="E246" s="122" t="str">
        <f t="shared" si="1"/>
        <v>   </v>
      </c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>
      <c r="A247" s="156"/>
      <c r="B247" s="157"/>
      <c r="C247" s="158"/>
      <c r="D247" s="158"/>
      <c r="E247" s="122" t="str">
        <f t="shared" si="1"/>
        <v>   </v>
      </c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>
      <c r="A248" s="154"/>
      <c r="B248" s="155"/>
      <c r="C248" s="154"/>
      <c r="D248" s="154"/>
      <c r="E248" s="122" t="str">
        <f t="shared" si="1"/>
        <v>   </v>
      </c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>
      <c r="A249" s="156"/>
      <c r="B249" s="160"/>
      <c r="C249" s="158"/>
      <c r="D249" s="158"/>
      <c r="E249" s="122" t="str">
        <f t="shared" si="1"/>
        <v>   </v>
      </c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>
      <c r="A250" s="154"/>
      <c r="B250" s="159"/>
      <c r="C250" s="154"/>
      <c r="D250" s="154"/>
      <c r="E250" s="122" t="str">
        <f t="shared" si="1"/>
        <v>   </v>
      </c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>
      <c r="A251" s="156"/>
      <c r="B251" s="157"/>
      <c r="C251" s="158"/>
      <c r="D251" s="158"/>
      <c r="E251" s="122" t="str">
        <f t="shared" si="1"/>
        <v>   </v>
      </c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>
      <c r="A252" s="154"/>
      <c r="B252" s="159"/>
      <c r="C252" s="154"/>
      <c r="D252" s="154"/>
      <c r="E252" s="122" t="str">
        <f t="shared" si="1"/>
        <v>   </v>
      </c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>
      <c r="A253" s="156"/>
      <c r="B253" s="160"/>
      <c r="C253" s="158"/>
      <c r="D253" s="158"/>
      <c r="E253" s="122" t="str">
        <f t="shared" si="1"/>
        <v>   </v>
      </c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>
      <c r="A254" s="154"/>
      <c r="B254" s="159"/>
      <c r="C254" s="154"/>
      <c r="D254" s="154"/>
      <c r="E254" s="122" t="str">
        <f t="shared" si="1"/>
        <v>   </v>
      </c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>
      <c r="A255" s="156"/>
      <c r="B255" s="160"/>
      <c r="C255" s="158"/>
      <c r="D255" s="158"/>
      <c r="E255" s="122" t="str">
        <f t="shared" si="1"/>
        <v>   </v>
      </c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>
      <c r="A256" s="154"/>
      <c r="B256" s="159"/>
      <c r="C256" s="154"/>
      <c r="D256" s="154"/>
      <c r="E256" s="122" t="str">
        <f t="shared" si="1"/>
        <v>   </v>
      </c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>
      <c r="A257" s="156"/>
      <c r="B257" s="157"/>
      <c r="C257" s="158"/>
      <c r="D257" s="158"/>
      <c r="E257" s="122" t="str">
        <f t="shared" si="1"/>
        <v>   </v>
      </c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>
      <c r="A258" s="154"/>
      <c r="B258" s="155"/>
      <c r="C258" s="154"/>
      <c r="D258" s="154"/>
      <c r="E258" s="122" t="str">
        <f t="shared" si="1"/>
        <v>   </v>
      </c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>
      <c r="A259" s="156"/>
      <c r="B259" s="157"/>
      <c r="C259" s="158"/>
      <c r="D259" s="158"/>
      <c r="E259" s="122" t="str">
        <f t="shared" si="1"/>
        <v>   </v>
      </c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>
      <c r="A260" s="154"/>
      <c r="B260" s="159"/>
      <c r="C260" s="154"/>
      <c r="D260" s="154"/>
      <c r="E260" s="122" t="str">
        <f t="shared" si="1"/>
        <v>   </v>
      </c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>
      <c r="A261" s="156"/>
      <c r="B261" s="160"/>
      <c r="C261" s="158"/>
      <c r="D261" s="158"/>
      <c r="E261" s="122" t="str">
        <f t="shared" si="1"/>
        <v>   </v>
      </c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>
      <c r="A262" s="154"/>
      <c r="B262" s="159"/>
      <c r="C262" s="154"/>
      <c r="D262" s="154"/>
      <c r="E262" s="122" t="str">
        <f t="shared" si="1"/>
        <v>   </v>
      </c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>
      <c r="A263" s="156"/>
      <c r="B263" s="157"/>
      <c r="C263" s="158"/>
      <c r="D263" s="158"/>
      <c r="E263" s="122" t="str">
        <f t="shared" si="1"/>
        <v>   </v>
      </c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>
      <c r="A264" s="154"/>
      <c r="B264" s="155"/>
      <c r="C264" s="154"/>
      <c r="D264" s="154"/>
      <c r="E264" s="122" t="str">
        <f t="shared" si="1"/>
        <v>   </v>
      </c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>
      <c r="A265" s="156"/>
      <c r="B265" s="157"/>
      <c r="C265" s="158"/>
      <c r="D265" s="158"/>
      <c r="E265" s="122" t="str">
        <f t="shared" si="1"/>
        <v>   </v>
      </c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>
      <c r="A266" s="154"/>
      <c r="B266" s="159"/>
      <c r="C266" s="154"/>
      <c r="D266" s="154"/>
      <c r="E266" s="122" t="str">
        <f t="shared" si="1"/>
        <v>   </v>
      </c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>
      <c r="A267" s="156"/>
      <c r="B267" s="160"/>
      <c r="C267" s="158"/>
      <c r="D267" s="158"/>
      <c r="E267" s="122" t="str">
        <f t="shared" si="1"/>
        <v>   </v>
      </c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>
      <c r="A268" s="154"/>
      <c r="B268" s="155"/>
      <c r="C268" s="154"/>
      <c r="D268" s="154"/>
      <c r="E268" s="122" t="str">
        <f t="shared" si="1"/>
        <v>   </v>
      </c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>
      <c r="A269" s="156"/>
      <c r="B269" s="160"/>
      <c r="C269" s="158"/>
      <c r="D269" s="158"/>
      <c r="E269" s="122" t="str">
        <f t="shared" si="1"/>
        <v>   </v>
      </c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>
      <c r="A270" s="154"/>
      <c r="B270" s="155"/>
      <c r="C270" s="154"/>
      <c r="D270" s="154"/>
      <c r="E270" s="122" t="str">
        <f t="shared" si="1"/>
        <v>   </v>
      </c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>
      <c r="A271" s="156"/>
      <c r="B271" s="157"/>
      <c r="C271" s="158"/>
      <c r="D271" s="158"/>
      <c r="E271" s="122" t="str">
        <f t="shared" si="1"/>
        <v>   </v>
      </c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>
      <c r="A272" s="154"/>
      <c r="B272" s="159"/>
      <c r="C272" s="154"/>
      <c r="D272" s="154"/>
      <c r="E272" s="122" t="str">
        <f t="shared" si="1"/>
        <v>   </v>
      </c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>
      <c r="A273" s="156"/>
      <c r="B273" s="160"/>
      <c r="C273" s="158"/>
      <c r="D273" s="158"/>
      <c r="E273" s="122" t="str">
        <f t="shared" si="1"/>
        <v>   </v>
      </c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>
      <c r="A274" s="154"/>
      <c r="B274" s="159"/>
      <c r="C274" s="154"/>
      <c r="D274" s="154"/>
      <c r="E274" s="122" t="str">
        <f t="shared" si="1"/>
        <v>   </v>
      </c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>
      <c r="A275" s="156"/>
      <c r="B275" s="157"/>
      <c r="C275" s="158"/>
      <c r="D275" s="158"/>
      <c r="E275" s="122" t="str">
        <f t="shared" si="1"/>
        <v>   </v>
      </c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>
      <c r="A276" s="154"/>
      <c r="B276" s="155"/>
      <c r="C276" s="154"/>
      <c r="D276" s="154"/>
      <c r="E276" s="122" t="str">
        <f t="shared" si="1"/>
        <v>   </v>
      </c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>
      <c r="A277" s="156"/>
      <c r="B277" s="160"/>
      <c r="C277" s="158"/>
      <c r="D277" s="158"/>
      <c r="E277" s="122" t="str">
        <f t="shared" si="1"/>
        <v>   </v>
      </c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>
      <c r="A278" s="154"/>
      <c r="B278" s="159"/>
      <c r="C278" s="154"/>
      <c r="D278" s="154"/>
      <c r="E278" s="122" t="str">
        <f t="shared" si="1"/>
        <v>   </v>
      </c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>
      <c r="A279" s="156"/>
      <c r="B279" s="160"/>
      <c r="C279" s="158"/>
      <c r="D279" s="158"/>
      <c r="E279" s="122" t="str">
        <f t="shared" si="1"/>
        <v>   </v>
      </c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>
      <c r="A280" s="154"/>
      <c r="B280" s="155"/>
      <c r="C280" s="154"/>
      <c r="D280" s="154"/>
      <c r="E280" s="122" t="str">
        <f t="shared" si="1"/>
        <v>   </v>
      </c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>
      <c r="A281" s="156"/>
      <c r="B281" s="157"/>
      <c r="C281" s="158"/>
      <c r="D281" s="158"/>
      <c r="E281" s="122" t="str">
        <f t="shared" si="1"/>
        <v>   </v>
      </c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>
      <c r="A282" s="154"/>
      <c r="B282" s="155"/>
      <c r="C282" s="154"/>
      <c r="D282" s="154"/>
      <c r="E282" s="122" t="str">
        <f t="shared" si="1"/>
        <v>   </v>
      </c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>
      <c r="A283" s="156"/>
      <c r="B283" s="160"/>
      <c r="C283" s="158"/>
      <c r="D283" s="158"/>
      <c r="E283" s="122" t="str">
        <f t="shared" si="1"/>
        <v>   </v>
      </c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>
      <c r="A284" s="154"/>
      <c r="B284" s="155"/>
      <c r="C284" s="154"/>
      <c r="D284" s="154"/>
      <c r="E284" s="122" t="str">
        <f t="shared" si="1"/>
        <v>   </v>
      </c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>
      <c r="A285" s="156"/>
      <c r="B285" s="160"/>
      <c r="C285" s="158"/>
      <c r="D285" s="158"/>
      <c r="E285" s="122" t="str">
        <f t="shared" si="1"/>
        <v>   </v>
      </c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>
      <c r="A286" s="154"/>
      <c r="B286" s="159"/>
      <c r="C286" s="154"/>
      <c r="D286" s="154"/>
      <c r="E286" s="122" t="str">
        <f t="shared" si="1"/>
        <v>   </v>
      </c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>
      <c r="A287" s="156"/>
      <c r="B287" s="157"/>
      <c r="C287" s="158"/>
      <c r="D287" s="158"/>
      <c r="E287" s="122" t="str">
        <f t="shared" si="1"/>
        <v>   </v>
      </c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>
      <c r="A288" s="154"/>
      <c r="B288" s="155"/>
      <c r="C288" s="154"/>
      <c r="D288" s="154"/>
      <c r="E288" s="122" t="str">
        <f t="shared" si="1"/>
        <v>   </v>
      </c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>
      <c r="A289" s="156"/>
      <c r="B289" s="160"/>
      <c r="C289" s="158"/>
      <c r="D289" s="158"/>
      <c r="E289" s="122" t="str">
        <f t="shared" si="1"/>
        <v>   </v>
      </c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>
      <c r="A290" s="154"/>
      <c r="B290" s="155"/>
      <c r="C290" s="154"/>
      <c r="D290" s="154"/>
      <c r="E290" s="122" t="str">
        <f t="shared" si="1"/>
        <v>   </v>
      </c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>
      <c r="A291" s="156"/>
      <c r="B291" s="157"/>
      <c r="C291" s="158"/>
      <c r="D291" s="158"/>
      <c r="E291" s="122" t="str">
        <f t="shared" si="1"/>
        <v>   </v>
      </c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>
      <c r="A292" s="154"/>
      <c r="B292" s="159"/>
      <c r="C292" s="154"/>
      <c r="D292" s="154"/>
      <c r="E292" s="122" t="str">
        <f t="shared" si="1"/>
        <v>   </v>
      </c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>
      <c r="A293" s="156"/>
      <c r="B293" s="157"/>
      <c r="C293" s="158"/>
      <c r="D293" s="158"/>
      <c r="E293" s="122" t="str">
        <f t="shared" si="1"/>
        <v>   </v>
      </c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>
      <c r="A294" s="154"/>
      <c r="B294" s="159"/>
      <c r="C294" s="154"/>
      <c r="D294" s="154"/>
      <c r="E294" s="122" t="str">
        <f t="shared" si="1"/>
        <v>   </v>
      </c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>
      <c r="A295" s="156"/>
      <c r="B295" s="157"/>
      <c r="C295" s="158"/>
      <c r="D295" s="158"/>
      <c r="E295" s="122" t="str">
        <f t="shared" si="1"/>
        <v>   </v>
      </c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>
      <c r="A296" s="154"/>
      <c r="B296" s="159"/>
      <c r="C296" s="154"/>
      <c r="D296" s="154"/>
      <c r="E296" s="122" t="str">
        <f t="shared" si="1"/>
        <v>   </v>
      </c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>
      <c r="A297" s="156"/>
      <c r="B297" s="157"/>
      <c r="C297" s="158"/>
      <c r="D297" s="158"/>
      <c r="E297" s="122" t="str">
        <f t="shared" si="1"/>
        <v>   </v>
      </c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>
      <c r="A298" s="154"/>
      <c r="B298" s="155"/>
      <c r="C298" s="154"/>
      <c r="D298" s="154"/>
      <c r="E298" s="122" t="str">
        <f t="shared" si="1"/>
        <v>   </v>
      </c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>
      <c r="A299" s="156"/>
      <c r="B299" s="160"/>
      <c r="C299" s="158"/>
      <c r="D299" s="158"/>
      <c r="E299" s="122" t="str">
        <f t="shared" si="1"/>
        <v>   </v>
      </c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>
      <c r="A300" s="154"/>
      <c r="B300" s="159"/>
      <c r="C300" s="154"/>
      <c r="D300" s="154"/>
      <c r="E300" s="122" t="str">
        <f t="shared" si="1"/>
        <v>   </v>
      </c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>
      <c r="A301" s="156"/>
      <c r="B301" s="160"/>
      <c r="C301" s="158"/>
      <c r="D301" s="158"/>
      <c r="E301" s="122" t="str">
        <f t="shared" si="1"/>
        <v>   </v>
      </c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>
      <c r="A302" s="154"/>
      <c r="B302" s="155"/>
      <c r="C302" s="154"/>
      <c r="D302" s="154"/>
      <c r="E302" s="122" t="str">
        <f t="shared" si="1"/>
        <v>   </v>
      </c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>
      <c r="A303" s="156"/>
      <c r="B303" s="160"/>
      <c r="C303" s="158"/>
      <c r="D303" s="158"/>
      <c r="E303" s="122" t="str">
        <f t="shared" si="1"/>
        <v>   </v>
      </c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>
      <c r="A304" s="154"/>
      <c r="B304" s="159"/>
      <c r="C304" s="154"/>
      <c r="D304" s="154"/>
      <c r="E304" s="122" t="str">
        <f t="shared" si="1"/>
        <v>   </v>
      </c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>
      <c r="A305" s="156"/>
      <c r="B305" s="160"/>
      <c r="C305" s="158"/>
      <c r="D305" s="158"/>
      <c r="E305" s="122" t="str">
        <f t="shared" si="1"/>
        <v>   </v>
      </c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>
      <c r="A306" s="154"/>
      <c r="B306" s="155"/>
      <c r="C306" s="154"/>
      <c r="D306" s="154"/>
      <c r="E306" s="122" t="str">
        <f t="shared" si="1"/>
        <v>   </v>
      </c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>
      <c r="A307" s="156"/>
      <c r="B307" s="160"/>
      <c r="C307" s="158"/>
      <c r="D307" s="158"/>
      <c r="E307" s="122" t="str">
        <f t="shared" si="1"/>
        <v>   </v>
      </c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>
      <c r="A308" s="154"/>
      <c r="B308" s="155"/>
      <c r="C308" s="154"/>
      <c r="D308" s="154"/>
      <c r="E308" s="122" t="str">
        <f t="shared" si="1"/>
        <v>   </v>
      </c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>
      <c r="A309" s="156"/>
      <c r="B309" s="157"/>
      <c r="C309" s="158"/>
      <c r="D309" s="158"/>
      <c r="E309" s="122" t="str">
        <f t="shared" si="1"/>
        <v>   </v>
      </c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>
      <c r="A310" s="154"/>
      <c r="B310" s="159"/>
      <c r="C310" s="154"/>
      <c r="D310" s="154"/>
      <c r="E310" s="122" t="str">
        <f t="shared" si="1"/>
        <v>   </v>
      </c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>
      <c r="A311" s="156"/>
      <c r="B311" s="157"/>
      <c r="C311" s="158"/>
      <c r="D311" s="158"/>
      <c r="E311" s="122" t="str">
        <f t="shared" si="1"/>
        <v>   </v>
      </c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>
      <c r="A312" s="154"/>
      <c r="B312" s="155"/>
      <c r="C312" s="154"/>
      <c r="D312" s="154"/>
      <c r="E312" s="122" t="str">
        <f t="shared" si="1"/>
        <v>   </v>
      </c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>
      <c r="A313" s="156"/>
      <c r="B313" s="160"/>
      <c r="C313" s="158"/>
      <c r="D313" s="158"/>
      <c r="E313" s="122" t="str">
        <f t="shared" si="1"/>
        <v>   </v>
      </c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>
      <c r="A314" s="154"/>
      <c r="B314" s="155"/>
      <c r="C314" s="154"/>
      <c r="D314" s="154"/>
      <c r="E314" s="122" t="str">
        <f t="shared" si="1"/>
        <v>   </v>
      </c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>
      <c r="A315" s="156"/>
      <c r="B315" s="160"/>
      <c r="C315" s="158"/>
      <c r="D315" s="158"/>
      <c r="E315" s="122" t="str">
        <f t="shared" si="1"/>
        <v>   </v>
      </c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>
      <c r="A316" s="154"/>
      <c r="B316" s="159"/>
      <c r="C316" s="154"/>
      <c r="D316" s="154"/>
      <c r="E316" s="122" t="str">
        <f t="shared" si="1"/>
        <v>   </v>
      </c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>
      <c r="A317" s="156"/>
      <c r="B317" s="157"/>
      <c r="C317" s="158"/>
      <c r="D317" s="158"/>
      <c r="E317" s="122" t="str">
        <f t="shared" si="1"/>
        <v>   </v>
      </c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>
      <c r="A318" s="154"/>
      <c r="B318" s="155"/>
      <c r="C318" s="154"/>
      <c r="D318" s="154"/>
      <c r="E318" s="122" t="str">
        <f t="shared" si="1"/>
        <v>   </v>
      </c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>
      <c r="A319" s="156"/>
      <c r="B319" s="157"/>
      <c r="C319" s="158"/>
      <c r="D319" s="158"/>
      <c r="E319" s="122" t="str">
        <f t="shared" si="1"/>
        <v>   </v>
      </c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>
      <c r="A320" s="154"/>
      <c r="B320" s="159"/>
      <c r="C320" s="154"/>
      <c r="D320" s="154"/>
      <c r="E320" s="122" t="str">
        <f t="shared" si="1"/>
        <v>   </v>
      </c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>
      <c r="A321" s="156"/>
      <c r="B321" s="160"/>
      <c r="C321" s="158"/>
      <c r="D321" s="158"/>
      <c r="E321" s="122" t="str">
        <f t="shared" si="1"/>
        <v>   </v>
      </c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>
      <c r="A322" s="154"/>
      <c r="B322" s="159"/>
      <c r="C322" s="154"/>
      <c r="D322" s="154"/>
      <c r="E322" s="122" t="str">
        <f t="shared" si="1"/>
        <v>   </v>
      </c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>
      <c r="A323" s="156"/>
      <c r="B323" s="160"/>
      <c r="C323" s="158"/>
      <c r="D323" s="158"/>
      <c r="E323" s="122" t="str">
        <f t="shared" si="1"/>
        <v>   </v>
      </c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>
      <c r="A324" s="154"/>
      <c r="B324" s="159"/>
      <c r="C324" s="154"/>
      <c r="D324" s="154"/>
      <c r="E324" s="122" t="str">
        <f t="shared" si="1"/>
        <v>   </v>
      </c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>
      <c r="A325" s="156"/>
      <c r="B325" s="157"/>
      <c r="C325" s="158"/>
      <c r="D325" s="158"/>
      <c r="E325" s="122" t="str">
        <f t="shared" si="1"/>
        <v>   </v>
      </c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>
      <c r="A326" s="154"/>
      <c r="B326" s="155"/>
      <c r="C326" s="154"/>
      <c r="D326" s="154"/>
      <c r="E326" s="122" t="str">
        <f t="shared" si="1"/>
        <v>   </v>
      </c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>
      <c r="A327" s="156"/>
      <c r="B327" s="157"/>
      <c r="C327" s="158"/>
      <c r="D327" s="158"/>
      <c r="E327" s="122" t="str">
        <f t="shared" si="1"/>
        <v>   </v>
      </c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>
      <c r="A328" s="154"/>
      <c r="B328" s="159"/>
      <c r="C328" s="154"/>
      <c r="D328" s="154"/>
      <c r="E328" s="122" t="str">
        <f t="shared" si="1"/>
        <v>   </v>
      </c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>
      <c r="A329" s="156"/>
      <c r="B329" s="160"/>
      <c r="C329" s="158"/>
      <c r="D329" s="158"/>
      <c r="E329" s="122" t="str">
        <f t="shared" si="1"/>
        <v>   </v>
      </c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>
      <c r="A330" s="154"/>
      <c r="B330" s="159"/>
      <c r="C330" s="154"/>
      <c r="D330" s="154"/>
      <c r="E330" s="122" t="str">
        <f t="shared" si="1"/>
        <v>   </v>
      </c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>
      <c r="A331" s="156"/>
      <c r="B331" s="157"/>
      <c r="C331" s="158"/>
      <c r="D331" s="158"/>
      <c r="E331" s="122" t="str">
        <f t="shared" si="1"/>
        <v>   </v>
      </c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>
      <c r="A332" s="154"/>
      <c r="B332" s="155"/>
      <c r="C332" s="154"/>
      <c r="D332" s="154"/>
      <c r="E332" s="122" t="str">
        <f t="shared" si="1"/>
        <v>   </v>
      </c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>
      <c r="A333" s="156"/>
      <c r="B333" s="160"/>
      <c r="C333" s="158"/>
      <c r="D333" s="158"/>
      <c r="E333" s="122" t="str">
        <f t="shared" si="1"/>
        <v>   </v>
      </c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>
      <c r="A334" s="154"/>
      <c r="B334" s="155"/>
      <c r="C334" s="154"/>
      <c r="D334" s="154"/>
      <c r="E334" s="122" t="str">
        <f t="shared" si="1"/>
        <v>   </v>
      </c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>
      <c r="A335" s="156"/>
      <c r="B335" s="160"/>
      <c r="C335" s="158"/>
      <c r="D335" s="158"/>
      <c r="E335" s="122" t="str">
        <f t="shared" si="1"/>
        <v>   </v>
      </c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>
      <c r="A336" s="154"/>
      <c r="B336" s="159"/>
      <c r="C336" s="154"/>
      <c r="D336" s="154"/>
      <c r="E336" s="122" t="str">
        <f t="shared" si="1"/>
        <v>   </v>
      </c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>
      <c r="A337" s="156"/>
      <c r="B337" s="157"/>
      <c r="C337" s="158"/>
      <c r="D337" s="158"/>
      <c r="E337" s="122" t="str">
        <f t="shared" si="1"/>
        <v>   </v>
      </c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>
      <c r="A338" s="154"/>
      <c r="B338" s="155"/>
      <c r="C338" s="154"/>
      <c r="D338" s="154"/>
      <c r="E338" s="122" t="str">
        <f t="shared" si="1"/>
        <v>   </v>
      </c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>
      <c r="A339" s="156"/>
      <c r="B339" s="157"/>
      <c r="C339" s="158"/>
      <c r="D339" s="158"/>
      <c r="E339" s="122" t="str">
        <f t="shared" si="1"/>
        <v>   </v>
      </c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>
      <c r="A340" s="154"/>
      <c r="B340" s="155"/>
      <c r="C340" s="154"/>
      <c r="D340" s="154"/>
      <c r="E340" s="122" t="str">
        <f t="shared" si="1"/>
        <v>   </v>
      </c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>
      <c r="A341" s="156"/>
      <c r="B341" s="157"/>
      <c r="C341" s="158"/>
      <c r="D341" s="158"/>
      <c r="E341" s="122" t="str">
        <f t="shared" si="1"/>
        <v>   </v>
      </c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>
      <c r="A342" s="154"/>
      <c r="B342" s="159"/>
      <c r="C342" s="154"/>
      <c r="D342" s="154"/>
      <c r="E342" s="122" t="str">
        <f t="shared" si="1"/>
        <v>   </v>
      </c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>
      <c r="A343" s="156"/>
      <c r="B343" s="157"/>
      <c r="C343" s="158"/>
      <c r="D343" s="158"/>
      <c r="E343" s="122" t="str">
        <f t="shared" si="1"/>
        <v>   </v>
      </c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>
      <c r="A344" s="154"/>
      <c r="B344" s="155"/>
      <c r="C344" s="154"/>
      <c r="D344" s="154"/>
      <c r="E344" s="122" t="str">
        <f t="shared" si="1"/>
        <v>   </v>
      </c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>
      <c r="A345" s="156"/>
      <c r="B345" s="157"/>
      <c r="C345" s="158"/>
      <c r="D345" s="158"/>
      <c r="E345" s="122" t="str">
        <f t="shared" si="1"/>
        <v>   </v>
      </c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>
      <c r="A346" s="154"/>
      <c r="B346" s="155"/>
      <c r="C346" s="154"/>
      <c r="D346" s="154"/>
      <c r="E346" s="122" t="str">
        <f t="shared" si="1"/>
        <v>   </v>
      </c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>
      <c r="A347" s="156"/>
      <c r="B347" s="160"/>
      <c r="C347" s="158"/>
      <c r="D347" s="158"/>
      <c r="E347" s="122" t="str">
        <f t="shared" si="1"/>
        <v>   </v>
      </c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>
      <c r="A348" s="154"/>
      <c r="B348" s="155"/>
      <c r="C348" s="154"/>
      <c r="D348" s="154"/>
      <c r="E348" s="122" t="str">
        <f t="shared" si="1"/>
        <v>   </v>
      </c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>
      <c r="A349" s="156"/>
      <c r="B349" s="157"/>
      <c r="C349" s="158"/>
      <c r="D349" s="158"/>
      <c r="E349" s="122" t="str">
        <f t="shared" si="1"/>
        <v>   </v>
      </c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>
      <c r="A350" s="154"/>
      <c r="B350" s="159"/>
      <c r="C350" s="154"/>
      <c r="D350" s="154"/>
      <c r="E350" s="122" t="str">
        <f t="shared" si="1"/>
        <v>   </v>
      </c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>
      <c r="A351" s="156"/>
      <c r="B351" s="160"/>
      <c r="C351" s="158"/>
      <c r="D351" s="158"/>
      <c r="E351" s="122" t="str">
        <f t="shared" si="1"/>
        <v>   </v>
      </c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>
      <c r="A352" s="154"/>
      <c r="B352" s="159"/>
      <c r="C352" s="154"/>
      <c r="D352" s="154"/>
      <c r="E352" s="122" t="str">
        <f t="shared" si="1"/>
        <v>   </v>
      </c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>
      <c r="A353" s="156"/>
      <c r="B353" s="157"/>
      <c r="C353" s="158"/>
      <c r="D353" s="158"/>
      <c r="E353" s="122" t="str">
        <f t="shared" si="1"/>
        <v>   </v>
      </c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>
      <c r="A354" s="154"/>
      <c r="B354" s="159"/>
      <c r="C354" s="154"/>
      <c r="D354" s="154"/>
      <c r="E354" s="122" t="str">
        <f t="shared" si="1"/>
        <v>   </v>
      </c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>
      <c r="A355" s="156"/>
      <c r="B355" s="160"/>
      <c r="C355" s="158"/>
      <c r="D355" s="158"/>
      <c r="E355" s="122" t="str">
        <f t="shared" si="1"/>
        <v>   </v>
      </c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>
      <c r="A356" s="154"/>
      <c r="B356" s="159"/>
      <c r="C356" s="154"/>
      <c r="D356" s="154"/>
      <c r="E356" s="122" t="str">
        <f t="shared" si="1"/>
        <v>   </v>
      </c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>
      <c r="A357" s="156"/>
      <c r="B357" s="157"/>
      <c r="C357" s="158"/>
      <c r="D357" s="158"/>
      <c r="E357" s="122" t="str">
        <f t="shared" si="1"/>
        <v>   </v>
      </c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>
      <c r="A358" s="154"/>
      <c r="B358" s="159"/>
      <c r="C358" s="154"/>
      <c r="D358" s="154"/>
      <c r="E358" s="122" t="str">
        <f t="shared" si="1"/>
        <v>   </v>
      </c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>
      <c r="A359" s="156"/>
      <c r="B359" s="157"/>
      <c r="C359" s="158"/>
      <c r="D359" s="158"/>
      <c r="E359" s="122" t="str">
        <f t="shared" si="1"/>
        <v>   </v>
      </c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>
      <c r="A360" s="154"/>
      <c r="B360" s="159"/>
      <c r="C360" s="154"/>
      <c r="D360" s="154"/>
      <c r="E360" s="122" t="str">
        <f t="shared" si="1"/>
        <v>   </v>
      </c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>
      <c r="A361" s="156"/>
      <c r="B361" s="157"/>
      <c r="C361" s="158"/>
      <c r="D361" s="158"/>
      <c r="E361" s="122" t="str">
        <f t="shared" si="1"/>
        <v>   </v>
      </c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>
      <c r="A362" s="154"/>
      <c r="B362" s="159"/>
      <c r="C362" s="154"/>
      <c r="D362" s="154"/>
      <c r="E362" s="122" t="str">
        <f t="shared" si="1"/>
        <v>   </v>
      </c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>
      <c r="A363" s="156"/>
      <c r="B363" s="160"/>
      <c r="C363" s="158"/>
      <c r="D363" s="158"/>
      <c r="E363" s="122" t="str">
        <f t="shared" si="1"/>
        <v>   </v>
      </c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>
      <c r="A364" s="154"/>
      <c r="B364" s="159"/>
      <c r="C364" s="154"/>
      <c r="D364" s="154"/>
      <c r="E364" s="122" t="str">
        <f t="shared" si="1"/>
        <v>   </v>
      </c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>
      <c r="A365" s="156"/>
      <c r="B365" s="160"/>
      <c r="C365" s="158"/>
      <c r="D365" s="158"/>
      <c r="E365" s="122" t="str">
        <f t="shared" si="1"/>
        <v>   </v>
      </c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>
      <c r="A366" s="154"/>
      <c r="B366" s="155"/>
      <c r="C366" s="154"/>
      <c r="D366" s="154"/>
      <c r="E366" s="122" t="str">
        <f t="shared" si="1"/>
        <v>   </v>
      </c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>
      <c r="A367" s="156"/>
      <c r="B367" s="157"/>
      <c r="C367" s="158"/>
      <c r="D367" s="158"/>
      <c r="E367" s="122" t="str">
        <f t="shared" si="1"/>
        <v>   </v>
      </c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>
      <c r="A368" s="154"/>
      <c r="B368" s="159"/>
      <c r="C368" s="154"/>
      <c r="D368" s="154"/>
      <c r="E368" s="122" t="str">
        <f t="shared" si="1"/>
        <v>   </v>
      </c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>
      <c r="A369" s="156"/>
      <c r="B369" s="157"/>
      <c r="C369" s="158"/>
      <c r="D369" s="158"/>
      <c r="E369" s="122" t="str">
        <f t="shared" si="1"/>
        <v>   </v>
      </c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>
      <c r="A370" s="154"/>
      <c r="B370" s="155"/>
      <c r="C370" s="154"/>
      <c r="D370" s="154"/>
      <c r="E370" s="122" t="str">
        <f t="shared" si="1"/>
        <v>   </v>
      </c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>
      <c r="A371" s="156"/>
      <c r="B371" s="160"/>
      <c r="C371" s="158"/>
      <c r="D371" s="158"/>
      <c r="E371" s="122" t="str">
        <f t="shared" si="1"/>
        <v>   </v>
      </c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>
      <c r="A372" s="154"/>
      <c r="B372" s="159"/>
      <c r="C372" s="154"/>
      <c r="D372" s="154"/>
      <c r="E372" s="122" t="str">
        <f t="shared" si="1"/>
        <v>   </v>
      </c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>
      <c r="A373" s="156"/>
      <c r="B373" s="157"/>
      <c r="C373" s="158"/>
      <c r="D373" s="158"/>
      <c r="E373" s="122" t="str">
        <f t="shared" si="1"/>
        <v>   </v>
      </c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>
      <c r="A374" s="154"/>
      <c r="B374" s="155"/>
      <c r="C374" s="154"/>
      <c r="D374" s="154"/>
      <c r="E374" s="122" t="str">
        <f t="shared" si="1"/>
        <v>   </v>
      </c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>
      <c r="A375" s="156"/>
      <c r="B375" s="160"/>
      <c r="C375" s="158"/>
      <c r="D375" s="158"/>
      <c r="E375" s="122" t="str">
        <f t="shared" si="1"/>
        <v>   </v>
      </c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>
      <c r="A376" s="154"/>
      <c r="B376" s="159"/>
      <c r="C376" s="154"/>
      <c r="D376" s="154"/>
      <c r="E376" s="122" t="str">
        <f t="shared" si="1"/>
        <v>   </v>
      </c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>
      <c r="A377" s="156"/>
      <c r="B377" s="160"/>
      <c r="C377" s="158"/>
      <c r="D377" s="158"/>
      <c r="E377" s="122" t="str">
        <f t="shared" si="1"/>
        <v>   </v>
      </c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>
      <c r="A378" s="154"/>
      <c r="B378" s="159"/>
      <c r="C378" s="154"/>
      <c r="D378" s="154"/>
      <c r="E378" s="122" t="str">
        <f t="shared" si="1"/>
        <v>   </v>
      </c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>
      <c r="A379" s="156"/>
      <c r="B379" s="160"/>
      <c r="C379" s="158"/>
      <c r="D379" s="158"/>
      <c r="E379" s="122" t="str">
        <f t="shared" si="1"/>
        <v>   </v>
      </c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>
      <c r="A380" s="154"/>
      <c r="B380" s="159"/>
      <c r="C380" s="154"/>
      <c r="D380" s="154"/>
      <c r="E380" s="122" t="str">
        <f t="shared" si="1"/>
        <v>   </v>
      </c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>
      <c r="A381" s="156"/>
      <c r="B381" s="160"/>
      <c r="C381" s="158"/>
      <c r="D381" s="158"/>
      <c r="E381" s="122" t="str">
        <f t="shared" si="1"/>
        <v>   </v>
      </c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>
      <c r="A382" s="154"/>
      <c r="B382" s="155"/>
      <c r="C382" s="154"/>
      <c r="D382" s="154"/>
      <c r="E382" s="122" t="str">
        <f t="shared" si="1"/>
        <v>   </v>
      </c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>
      <c r="A383" s="156"/>
      <c r="B383" s="160"/>
      <c r="C383" s="158"/>
      <c r="D383" s="158"/>
      <c r="E383" s="122" t="str">
        <f t="shared" si="1"/>
        <v>   </v>
      </c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>
      <c r="A384" s="154"/>
      <c r="B384" s="159"/>
      <c r="C384" s="154"/>
      <c r="D384" s="154"/>
      <c r="E384" s="122" t="str">
        <f t="shared" si="1"/>
        <v>   </v>
      </c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>
      <c r="A385" s="156"/>
      <c r="B385" s="157"/>
      <c r="C385" s="158"/>
      <c r="D385" s="158"/>
      <c r="E385" s="122" t="str">
        <f t="shared" si="1"/>
        <v>   </v>
      </c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>
      <c r="A386" s="154"/>
      <c r="B386" s="155"/>
      <c r="C386" s="154"/>
      <c r="D386" s="154"/>
      <c r="E386" s="122" t="str">
        <f t="shared" si="1"/>
        <v>   </v>
      </c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>
      <c r="A387" s="156"/>
      <c r="B387" s="160"/>
      <c r="C387" s="158"/>
      <c r="D387" s="158"/>
      <c r="E387" s="122" t="str">
        <f t="shared" si="1"/>
        <v>   </v>
      </c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>
      <c r="A388" s="154"/>
      <c r="B388" s="159"/>
      <c r="C388" s="154"/>
      <c r="D388" s="154"/>
      <c r="E388" s="122" t="str">
        <f t="shared" si="1"/>
        <v>   </v>
      </c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>
      <c r="A389" s="156"/>
      <c r="B389" s="160"/>
      <c r="C389" s="158"/>
      <c r="D389" s="158"/>
      <c r="E389" s="122" t="str">
        <f t="shared" si="1"/>
        <v>   </v>
      </c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>
      <c r="A390" s="154"/>
      <c r="B390" s="155"/>
      <c r="C390" s="154"/>
      <c r="D390" s="154"/>
      <c r="E390" s="122" t="str">
        <f t="shared" si="1"/>
        <v>   </v>
      </c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>
      <c r="A391" s="156"/>
      <c r="B391" s="157"/>
      <c r="C391" s="158"/>
      <c r="D391" s="158"/>
      <c r="E391" s="122" t="str">
        <f t="shared" si="1"/>
        <v>   </v>
      </c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>
      <c r="A392" s="154"/>
      <c r="B392" s="155"/>
      <c r="C392" s="154"/>
      <c r="D392" s="154"/>
      <c r="E392" s="122" t="str">
        <f t="shared" si="1"/>
        <v>   </v>
      </c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>
      <c r="A393" s="156"/>
      <c r="B393" s="157"/>
      <c r="C393" s="158"/>
      <c r="D393" s="158"/>
      <c r="E393" s="122" t="str">
        <f t="shared" si="1"/>
        <v>   </v>
      </c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>
      <c r="A394" s="154"/>
      <c r="B394" s="155"/>
      <c r="C394" s="154"/>
      <c r="D394" s="154"/>
      <c r="E394" s="122" t="str">
        <f t="shared" si="1"/>
        <v>   </v>
      </c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>
      <c r="A395" s="156"/>
      <c r="B395" s="157"/>
      <c r="C395" s="158"/>
      <c r="D395" s="158"/>
      <c r="E395" s="122" t="str">
        <f t="shared" si="1"/>
        <v>   </v>
      </c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>
      <c r="A396" s="154"/>
      <c r="B396" s="155"/>
      <c r="C396" s="154"/>
      <c r="D396" s="154"/>
      <c r="E396" s="122" t="str">
        <f t="shared" si="1"/>
        <v>   </v>
      </c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>
      <c r="A397" s="156"/>
      <c r="B397" s="160"/>
      <c r="C397" s="158"/>
      <c r="D397" s="158"/>
      <c r="E397" s="122" t="str">
        <f t="shared" si="1"/>
        <v>   </v>
      </c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>
      <c r="A398" s="154"/>
      <c r="B398" s="159"/>
      <c r="C398" s="154"/>
      <c r="D398" s="154"/>
      <c r="E398" s="122" t="str">
        <f t="shared" si="1"/>
        <v>   </v>
      </c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>
      <c r="A399" s="156"/>
      <c r="B399" s="160"/>
      <c r="C399" s="158"/>
      <c r="D399" s="158"/>
      <c r="E399" s="122" t="str">
        <f t="shared" si="1"/>
        <v>   </v>
      </c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>
      <c r="A400" s="154"/>
      <c r="B400" s="159"/>
      <c r="C400" s="154"/>
      <c r="D400" s="154"/>
      <c r="E400" s="122" t="str">
        <f t="shared" si="1"/>
        <v>   </v>
      </c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>
      <c r="A401" s="156"/>
      <c r="B401" s="157"/>
      <c r="C401" s="158"/>
      <c r="D401" s="158"/>
      <c r="E401" s="122" t="str">
        <f t="shared" si="1"/>
        <v>   </v>
      </c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>
      <c r="A402" s="154"/>
      <c r="B402" s="159"/>
      <c r="C402" s="154"/>
      <c r="D402" s="154"/>
      <c r="E402" s="122" t="str">
        <f t="shared" si="1"/>
        <v>   </v>
      </c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>
      <c r="A403" s="156"/>
      <c r="B403" s="160"/>
      <c r="C403" s="158"/>
      <c r="D403" s="158"/>
      <c r="E403" s="122" t="str">
        <f t="shared" si="1"/>
        <v>   </v>
      </c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>
      <c r="A404" s="154"/>
      <c r="B404" s="159"/>
      <c r="C404" s="154"/>
      <c r="D404" s="154"/>
      <c r="E404" s="122" t="str">
        <f t="shared" si="1"/>
        <v>   </v>
      </c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>
      <c r="A405" s="156"/>
      <c r="B405" s="157"/>
      <c r="C405" s="158"/>
      <c r="D405" s="158"/>
      <c r="E405" s="122" t="str">
        <f t="shared" si="1"/>
        <v>   </v>
      </c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>
      <c r="A406" s="154"/>
      <c r="B406" s="159"/>
      <c r="C406" s="154"/>
      <c r="D406" s="154"/>
      <c r="E406" s="122" t="str">
        <f t="shared" si="1"/>
        <v>   </v>
      </c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>
      <c r="A407" s="156"/>
      <c r="B407" s="157"/>
      <c r="C407" s="158"/>
      <c r="D407" s="158"/>
      <c r="E407" s="122" t="str">
        <f t="shared" si="1"/>
        <v>   </v>
      </c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>
      <c r="A408" s="154"/>
      <c r="B408" s="155"/>
      <c r="C408" s="154"/>
      <c r="D408" s="154"/>
      <c r="E408" s="122" t="str">
        <f t="shared" si="1"/>
        <v>   </v>
      </c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>
      <c r="A409" s="156"/>
      <c r="B409" s="160"/>
      <c r="C409" s="158"/>
      <c r="D409" s="158"/>
      <c r="E409" s="122" t="str">
        <f t="shared" si="1"/>
        <v>   </v>
      </c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>
      <c r="A410" s="154"/>
      <c r="B410" s="155"/>
      <c r="C410" s="154"/>
      <c r="D410" s="154"/>
      <c r="E410" s="122" t="str">
        <f t="shared" si="1"/>
        <v>   </v>
      </c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>
      <c r="A411" s="156"/>
      <c r="B411" s="157"/>
      <c r="C411" s="158"/>
      <c r="D411" s="158"/>
      <c r="E411" s="122" t="str">
        <f t="shared" si="1"/>
        <v>   </v>
      </c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>
      <c r="A412" s="154"/>
      <c r="B412" s="159"/>
      <c r="C412" s="154"/>
      <c r="D412" s="154"/>
      <c r="E412" s="122" t="str">
        <f t="shared" si="1"/>
        <v>   </v>
      </c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>
      <c r="A413" s="156"/>
      <c r="B413" s="157"/>
      <c r="C413" s="158"/>
      <c r="D413" s="158"/>
      <c r="E413" s="122" t="str">
        <f t="shared" si="1"/>
        <v>   </v>
      </c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>
      <c r="A414" s="154"/>
      <c r="B414" s="159"/>
      <c r="C414" s="154"/>
      <c r="D414" s="154"/>
      <c r="E414" s="122" t="str">
        <f t="shared" si="1"/>
        <v>   </v>
      </c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>
      <c r="A415" s="156"/>
      <c r="B415" s="160"/>
      <c r="C415" s="158"/>
      <c r="D415" s="158"/>
      <c r="E415" s="122" t="str">
        <f t="shared" si="1"/>
        <v>   </v>
      </c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>
      <c r="A416" s="154"/>
      <c r="B416" s="155"/>
      <c r="C416" s="154"/>
      <c r="D416" s="154"/>
      <c r="E416" s="122" t="str">
        <f t="shared" si="1"/>
        <v>   </v>
      </c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>
      <c r="A417" s="156"/>
      <c r="B417" s="160"/>
      <c r="C417" s="158"/>
      <c r="D417" s="158"/>
      <c r="E417" s="122" t="str">
        <f t="shared" si="1"/>
        <v>   </v>
      </c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>
      <c r="A418" s="154"/>
      <c r="B418" s="155"/>
      <c r="C418" s="154"/>
      <c r="D418" s="154"/>
      <c r="E418" s="122" t="str">
        <f t="shared" si="1"/>
        <v>   </v>
      </c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>
      <c r="A419" s="156"/>
      <c r="B419" s="160"/>
      <c r="C419" s="158"/>
      <c r="D419" s="158"/>
      <c r="E419" s="122" t="str">
        <f t="shared" si="1"/>
        <v>   </v>
      </c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>
      <c r="A420" s="154"/>
      <c r="B420" s="159"/>
      <c r="C420" s="154"/>
      <c r="D420" s="154"/>
      <c r="E420" s="122" t="str">
        <f t="shared" si="1"/>
        <v>   </v>
      </c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>
      <c r="A421" s="156"/>
      <c r="B421" s="160"/>
      <c r="C421" s="158"/>
      <c r="D421" s="158"/>
      <c r="E421" s="122" t="str">
        <f t="shared" si="1"/>
        <v>   </v>
      </c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>
      <c r="A422" s="154"/>
      <c r="B422" s="159"/>
      <c r="C422" s="154"/>
      <c r="D422" s="154"/>
      <c r="E422" s="122" t="str">
        <f t="shared" si="1"/>
        <v>   </v>
      </c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>
      <c r="A423" s="156"/>
      <c r="B423" s="157"/>
      <c r="C423" s="158"/>
      <c r="D423" s="158"/>
      <c r="E423" s="122" t="str">
        <f t="shared" si="1"/>
        <v>   </v>
      </c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>
      <c r="A424" s="154"/>
      <c r="B424" s="155"/>
      <c r="C424" s="154"/>
      <c r="D424" s="154"/>
      <c r="E424" s="122" t="str">
        <f t="shared" si="1"/>
        <v>   </v>
      </c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>
      <c r="A425" s="156"/>
      <c r="B425" s="157"/>
      <c r="C425" s="158"/>
      <c r="D425" s="158"/>
      <c r="E425" s="122" t="str">
        <f t="shared" si="1"/>
        <v>   </v>
      </c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>
      <c r="A426" s="154"/>
      <c r="B426" s="159"/>
      <c r="C426" s="154"/>
      <c r="D426" s="154"/>
      <c r="E426" s="122" t="str">
        <f t="shared" si="1"/>
        <v>   </v>
      </c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>
      <c r="A427" s="156"/>
      <c r="B427" s="157"/>
      <c r="C427" s="158"/>
      <c r="D427" s="158"/>
      <c r="E427" s="122" t="str">
        <f t="shared" si="1"/>
        <v>   </v>
      </c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>
      <c r="A428" s="154"/>
      <c r="B428" s="155"/>
      <c r="C428" s="154"/>
      <c r="D428" s="154"/>
      <c r="E428" s="122" t="str">
        <f t="shared" si="1"/>
        <v>   </v>
      </c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>
      <c r="A429" s="156"/>
      <c r="B429" s="157"/>
      <c r="C429" s="158"/>
      <c r="D429" s="158"/>
      <c r="E429" s="122" t="str">
        <f t="shared" si="1"/>
        <v>   </v>
      </c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>
      <c r="A430" s="154"/>
      <c r="B430" s="155"/>
      <c r="C430" s="154"/>
      <c r="D430" s="154"/>
      <c r="E430" s="122" t="str">
        <f t="shared" si="1"/>
        <v>   </v>
      </c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>
      <c r="A431" s="156"/>
      <c r="B431" s="157"/>
      <c r="C431" s="158"/>
      <c r="D431" s="158"/>
      <c r="E431" s="122" t="str">
        <f t="shared" si="1"/>
        <v>   </v>
      </c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>
      <c r="A432" s="154"/>
      <c r="B432" s="155"/>
      <c r="C432" s="154"/>
      <c r="D432" s="154"/>
      <c r="E432" s="122" t="str">
        <f t="shared" si="1"/>
        <v>   </v>
      </c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>
      <c r="A433" s="156"/>
      <c r="B433" s="157"/>
      <c r="C433" s="158"/>
      <c r="D433" s="158"/>
      <c r="E433" s="122" t="str">
        <f t="shared" si="1"/>
        <v>   </v>
      </c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>
      <c r="A434" s="154"/>
      <c r="B434" s="159"/>
      <c r="C434" s="154"/>
      <c r="D434" s="154"/>
      <c r="E434" s="122" t="str">
        <f t="shared" si="1"/>
        <v>   </v>
      </c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>
      <c r="A435" s="156"/>
      <c r="B435" s="160"/>
      <c r="C435" s="158"/>
      <c r="D435" s="158"/>
      <c r="E435" s="122" t="str">
        <f t="shared" si="1"/>
        <v>   </v>
      </c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>
      <c r="A436" s="154"/>
      <c r="B436" s="159"/>
      <c r="C436" s="154"/>
      <c r="D436" s="154"/>
      <c r="E436" s="122" t="str">
        <f t="shared" si="1"/>
        <v>   </v>
      </c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>
      <c r="A437" s="156"/>
      <c r="B437" s="157"/>
      <c r="C437" s="158"/>
      <c r="D437" s="158"/>
      <c r="E437" s="122" t="str">
        <f t="shared" si="1"/>
        <v>   </v>
      </c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>
      <c r="A438" s="154"/>
      <c r="B438" s="159"/>
      <c r="C438" s="154"/>
      <c r="D438" s="154"/>
      <c r="E438" s="122" t="str">
        <f t="shared" si="1"/>
        <v>   </v>
      </c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>
      <c r="A439" s="156"/>
      <c r="B439" s="157"/>
      <c r="C439" s="158"/>
      <c r="D439" s="158"/>
      <c r="E439" s="122" t="str">
        <f t="shared" si="1"/>
        <v>   </v>
      </c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>
      <c r="A440" s="154"/>
      <c r="B440" s="155"/>
      <c r="C440" s="154"/>
      <c r="D440" s="154"/>
      <c r="E440" s="122" t="str">
        <f t="shared" si="1"/>
        <v>   </v>
      </c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>
      <c r="A441" s="156"/>
      <c r="B441" s="157"/>
      <c r="C441" s="158"/>
      <c r="D441" s="158"/>
      <c r="E441" s="122" t="str">
        <f t="shared" si="1"/>
        <v>   </v>
      </c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>
      <c r="A442" s="154"/>
      <c r="B442" s="159"/>
      <c r="C442" s="154"/>
      <c r="D442" s="154"/>
      <c r="E442" s="122" t="str">
        <f t="shared" si="1"/>
        <v>   </v>
      </c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>
      <c r="A443" s="156"/>
      <c r="B443" s="157"/>
      <c r="C443" s="158"/>
      <c r="D443" s="158"/>
      <c r="E443" s="122" t="str">
        <f t="shared" si="1"/>
        <v>   </v>
      </c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>
      <c r="A444" s="154"/>
      <c r="B444" s="155"/>
      <c r="C444" s="154"/>
      <c r="D444" s="154"/>
      <c r="E444" s="122" t="str">
        <f t="shared" si="1"/>
        <v>   </v>
      </c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>
      <c r="A445" s="156"/>
      <c r="B445" s="157"/>
      <c r="C445" s="158"/>
      <c r="D445" s="158"/>
      <c r="E445" s="122" t="str">
        <f t="shared" si="1"/>
        <v>   </v>
      </c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>
      <c r="A446" s="154"/>
      <c r="B446" s="155"/>
      <c r="C446" s="154"/>
      <c r="D446" s="154"/>
      <c r="E446" s="122" t="str">
        <f t="shared" si="1"/>
        <v>   </v>
      </c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>
      <c r="A447" s="156"/>
      <c r="B447" s="157"/>
      <c r="C447" s="158"/>
      <c r="D447" s="158"/>
      <c r="E447" s="122" t="str">
        <f t="shared" si="1"/>
        <v>   </v>
      </c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>
      <c r="A448" s="154"/>
      <c r="B448" s="155"/>
      <c r="C448" s="154"/>
      <c r="D448" s="154"/>
      <c r="E448" s="122" t="str">
        <f t="shared" si="1"/>
        <v>   </v>
      </c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>
      <c r="A449" s="156"/>
      <c r="B449" s="157"/>
      <c r="C449" s="158"/>
      <c r="D449" s="158"/>
      <c r="E449" s="122" t="str">
        <f t="shared" si="1"/>
        <v>   </v>
      </c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>
      <c r="A450" s="154"/>
      <c r="B450" s="159"/>
      <c r="C450" s="154"/>
      <c r="D450" s="154"/>
      <c r="E450" s="122" t="str">
        <f t="shared" si="1"/>
        <v>   </v>
      </c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>
      <c r="A451" s="156"/>
      <c r="B451" s="160"/>
      <c r="C451" s="158"/>
      <c r="D451" s="158"/>
      <c r="E451" s="122" t="str">
        <f t="shared" si="1"/>
        <v>   </v>
      </c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>
      <c r="A452" s="154"/>
      <c r="B452" s="155"/>
      <c r="C452" s="154"/>
      <c r="D452" s="154"/>
      <c r="E452" s="122" t="str">
        <f t="shared" si="1"/>
        <v>   </v>
      </c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>
      <c r="A453" s="156"/>
      <c r="B453" s="157"/>
      <c r="C453" s="158"/>
      <c r="D453" s="158"/>
      <c r="E453" s="122" t="str">
        <f t="shared" si="1"/>
        <v>   </v>
      </c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>
      <c r="A454" s="154"/>
      <c r="B454" s="159"/>
      <c r="C454" s="154"/>
      <c r="D454" s="154"/>
      <c r="E454" s="122" t="str">
        <f t="shared" si="1"/>
        <v>   </v>
      </c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>
      <c r="A455" s="156"/>
      <c r="B455" s="160"/>
      <c r="C455" s="158"/>
      <c r="D455" s="158"/>
      <c r="E455" s="122" t="str">
        <f t="shared" si="1"/>
        <v>   </v>
      </c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>
      <c r="A456" s="154"/>
      <c r="B456" s="155"/>
      <c r="C456" s="154"/>
      <c r="D456" s="154"/>
      <c r="E456" s="122" t="str">
        <f t="shared" si="1"/>
        <v>   </v>
      </c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>
      <c r="A457" s="156"/>
      <c r="B457" s="157"/>
      <c r="C457" s="158"/>
      <c r="D457" s="158"/>
      <c r="E457" s="122" t="str">
        <f t="shared" si="1"/>
        <v>   </v>
      </c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>
      <c r="A458" s="154"/>
      <c r="B458" s="155"/>
      <c r="C458" s="154"/>
      <c r="D458" s="154"/>
      <c r="E458" s="122" t="str">
        <f t="shared" si="1"/>
        <v>   </v>
      </c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>
      <c r="A459" s="156"/>
      <c r="B459" s="160"/>
      <c r="C459" s="158"/>
      <c r="D459" s="158"/>
      <c r="E459" s="122" t="str">
        <f t="shared" si="1"/>
        <v>   </v>
      </c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>
      <c r="A460" s="154"/>
      <c r="B460" s="159"/>
      <c r="C460" s="154"/>
      <c r="D460" s="154"/>
      <c r="E460" s="122" t="str">
        <f t="shared" si="1"/>
        <v>   </v>
      </c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>
      <c r="A461" s="156"/>
      <c r="B461" s="160"/>
      <c r="C461" s="158"/>
      <c r="D461" s="158"/>
      <c r="E461" s="122" t="str">
        <f t="shared" si="1"/>
        <v>   </v>
      </c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>
      <c r="A462" s="154"/>
      <c r="B462" s="155"/>
      <c r="C462" s="154"/>
      <c r="D462" s="154"/>
      <c r="E462" s="122" t="str">
        <f t="shared" si="1"/>
        <v>   </v>
      </c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>
      <c r="A463" s="156"/>
      <c r="B463" s="157"/>
      <c r="C463" s="158"/>
      <c r="D463" s="158"/>
      <c r="E463" s="122" t="str">
        <f t="shared" si="1"/>
        <v>   </v>
      </c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>
      <c r="A464" s="154"/>
      <c r="B464" s="155"/>
      <c r="C464" s="154"/>
      <c r="D464" s="154"/>
      <c r="E464" s="122" t="str">
        <f t="shared" si="1"/>
        <v>   </v>
      </c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>
      <c r="A465" s="156"/>
      <c r="B465" s="157"/>
      <c r="C465" s="158"/>
      <c r="D465" s="158"/>
      <c r="E465" s="122" t="str">
        <f t="shared" si="1"/>
        <v>   </v>
      </c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>
      <c r="A466" s="154"/>
      <c r="B466" s="159"/>
      <c r="C466" s="154"/>
      <c r="D466" s="154"/>
      <c r="E466" s="122" t="str">
        <f t="shared" si="1"/>
        <v>   </v>
      </c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>
      <c r="A467" s="156"/>
      <c r="B467" s="157"/>
      <c r="C467" s="158"/>
      <c r="D467" s="158"/>
      <c r="E467" s="122" t="str">
        <f t="shared" si="1"/>
        <v>   </v>
      </c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>
      <c r="A468" s="154"/>
      <c r="B468" s="155"/>
      <c r="C468" s="154"/>
      <c r="D468" s="154"/>
      <c r="E468" s="122" t="str">
        <f t="shared" si="1"/>
        <v>   </v>
      </c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>
      <c r="A469" s="156"/>
      <c r="B469" s="160"/>
      <c r="C469" s="158"/>
      <c r="D469" s="158"/>
      <c r="E469" s="122" t="str">
        <f t="shared" si="1"/>
        <v>   </v>
      </c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>
      <c r="A470" s="154"/>
      <c r="B470" s="155"/>
      <c r="C470" s="154"/>
      <c r="D470" s="154"/>
      <c r="E470" s="122" t="str">
        <f t="shared" si="1"/>
        <v>   </v>
      </c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>
      <c r="A471" s="156"/>
      <c r="B471" s="157"/>
      <c r="C471" s="158"/>
      <c r="D471" s="158"/>
      <c r="E471" s="122" t="str">
        <f t="shared" si="1"/>
        <v>   </v>
      </c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>
      <c r="A472" s="154"/>
      <c r="B472" s="155"/>
      <c r="C472" s="154"/>
      <c r="D472" s="154"/>
      <c r="E472" s="122" t="str">
        <f t="shared" si="1"/>
        <v>   </v>
      </c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>
      <c r="A473" s="156"/>
      <c r="B473" s="157"/>
      <c r="C473" s="158"/>
      <c r="D473" s="158"/>
      <c r="E473" s="122" t="str">
        <f t="shared" si="1"/>
        <v>   </v>
      </c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>
      <c r="A474" s="154"/>
      <c r="B474" s="155"/>
      <c r="C474" s="154"/>
      <c r="D474" s="154"/>
      <c r="E474" s="122" t="str">
        <f t="shared" si="1"/>
        <v>   </v>
      </c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>
      <c r="A475" s="156"/>
      <c r="B475" s="160"/>
      <c r="C475" s="158"/>
      <c r="D475" s="158"/>
      <c r="E475" s="122" t="str">
        <f t="shared" si="1"/>
        <v>   </v>
      </c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>
      <c r="A476" s="154"/>
      <c r="B476" s="159"/>
      <c r="C476" s="154"/>
      <c r="D476" s="154"/>
      <c r="E476" s="122" t="str">
        <f t="shared" si="1"/>
        <v>   </v>
      </c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>
      <c r="A477" s="156"/>
      <c r="B477" s="157"/>
      <c r="C477" s="158"/>
      <c r="D477" s="158"/>
      <c r="E477" s="122" t="str">
        <f t="shared" si="1"/>
        <v>   </v>
      </c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>
      <c r="A478" s="154"/>
      <c r="B478" s="155"/>
      <c r="C478" s="154"/>
      <c r="D478" s="154"/>
      <c r="E478" s="122" t="str">
        <f t="shared" si="1"/>
        <v>   </v>
      </c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>
      <c r="A479" s="156"/>
      <c r="B479" s="157"/>
      <c r="C479" s="158"/>
      <c r="D479" s="158"/>
      <c r="E479" s="122" t="str">
        <f t="shared" si="1"/>
        <v>   </v>
      </c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>
      <c r="A480" s="154"/>
      <c r="B480" s="159"/>
      <c r="C480" s="154"/>
      <c r="D480" s="154"/>
      <c r="E480" s="122" t="str">
        <f t="shared" si="1"/>
        <v>   </v>
      </c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>
      <c r="A481" s="156"/>
      <c r="B481" s="160"/>
      <c r="C481" s="158"/>
      <c r="D481" s="158"/>
      <c r="E481" s="122" t="str">
        <f t="shared" si="1"/>
        <v>   </v>
      </c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>
      <c r="A482" s="154"/>
      <c r="B482" s="155"/>
      <c r="C482" s="154"/>
      <c r="D482" s="154"/>
      <c r="E482" s="122" t="str">
        <f t="shared" si="1"/>
        <v>   </v>
      </c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>
      <c r="A483" s="156"/>
      <c r="B483" s="157"/>
      <c r="C483" s="158"/>
      <c r="D483" s="158"/>
      <c r="E483" s="122" t="str">
        <f t="shared" si="1"/>
        <v>   </v>
      </c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>
      <c r="A484" s="154"/>
      <c r="B484" s="155"/>
      <c r="C484" s="154"/>
      <c r="D484" s="154"/>
      <c r="E484" s="122" t="str">
        <f t="shared" si="1"/>
        <v>   </v>
      </c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>
      <c r="A485" s="156"/>
      <c r="B485" s="157"/>
      <c r="C485" s="158"/>
      <c r="D485" s="158"/>
      <c r="E485" s="122" t="str">
        <f t="shared" si="1"/>
        <v>   </v>
      </c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>
      <c r="A486" s="154"/>
      <c r="B486" s="155"/>
      <c r="C486" s="154"/>
      <c r="D486" s="154"/>
      <c r="E486" s="122" t="str">
        <f t="shared" si="1"/>
        <v>   </v>
      </c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>
      <c r="A487" s="156"/>
      <c r="B487" s="157"/>
      <c r="C487" s="158"/>
      <c r="D487" s="158"/>
      <c r="E487" s="122" t="str">
        <f t="shared" si="1"/>
        <v>   </v>
      </c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>
      <c r="A488" s="154"/>
      <c r="B488" s="159"/>
      <c r="C488" s="154"/>
      <c r="D488" s="154"/>
      <c r="E488" s="122" t="str">
        <f t="shared" si="1"/>
        <v>   </v>
      </c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>
      <c r="A489" s="156"/>
      <c r="B489" s="157"/>
      <c r="C489" s="158"/>
      <c r="D489" s="158"/>
      <c r="E489" s="122" t="str">
        <f t="shared" si="1"/>
        <v>   </v>
      </c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>
      <c r="A490" s="154"/>
      <c r="B490" s="155"/>
      <c r="C490" s="154"/>
      <c r="D490" s="154"/>
      <c r="E490" s="122" t="str">
        <f t="shared" si="1"/>
        <v>   </v>
      </c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>
      <c r="A491" s="156"/>
      <c r="B491" s="157"/>
      <c r="C491" s="158"/>
      <c r="D491" s="158"/>
      <c r="E491" s="122" t="str">
        <f t="shared" si="1"/>
        <v>   </v>
      </c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>
      <c r="A492" s="154"/>
      <c r="B492" s="155"/>
      <c r="C492" s="154"/>
      <c r="D492" s="154"/>
      <c r="E492" s="122" t="str">
        <f t="shared" si="1"/>
        <v>   </v>
      </c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>
      <c r="A493" s="156"/>
      <c r="B493" s="157"/>
      <c r="C493" s="158"/>
      <c r="D493" s="158"/>
      <c r="E493" s="122" t="str">
        <f t="shared" si="1"/>
        <v>   </v>
      </c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>
      <c r="A494" s="154"/>
      <c r="B494" s="155"/>
      <c r="C494" s="154"/>
      <c r="D494" s="154"/>
      <c r="E494" s="122" t="str">
        <f t="shared" si="1"/>
        <v>   </v>
      </c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>
      <c r="A495" s="156"/>
      <c r="B495" s="157"/>
      <c r="C495" s="158"/>
      <c r="D495" s="158"/>
      <c r="E495" s="122" t="str">
        <f t="shared" si="1"/>
        <v>   </v>
      </c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>
      <c r="A496" s="154"/>
      <c r="B496" s="155"/>
      <c r="C496" s="154"/>
      <c r="D496" s="154"/>
      <c r="E496" s="122" t="str">
        <f t="shared" si="1"/>
        <v>   </v>
      </c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>
      <c r="A497" s="156"/>
      <c r="B497" s="157"/>
      <c r="C497" s="158"/>
      <c r="D497" s="158"/>
      <c r="E497" s="122" t="str">
        <f t="shared" si="1"/>
        <v>   </v>
      </c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>
      <c r="A498" s="154"/>
      <c r="B498" s="155"/>
      <c r="C498" s="154"/>
      <c r="D498" s="154"/>
      <c r="E498" s="122" t="str">
        <f t="shared" si="1"/>
        <v>   </v>
      </c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>
      <c r="A499" s="156"/>
      <c r="B499" s="157"/>
      <c r="C499" s="158"/>
      <c r="D499" s="158"/>
      <c r="E499" s="122" t="str">
        <f t="shared" si="1"/>
        <v>   </v>
      </c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>
      <c r="A500" s="154"/>
      <c r="B500" s="155"/>
      <c r="C500" s="154"/>
      <c r="D500" s="154"/>
      <c r="E500" s="122" t="str">
        <f t="shared" si="1"/>
        <v>   </v>
      </c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>
      <c r="A501" s="156"/>
      <c r="B501" s="160"/>
      <c r="C501" s="158"/>
      <c r="D501" s="158"/>
      <c r="E501" s="122" t="str">
        <f t="shared" si="1"/>
        <v>   </v>
      </c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>
      <c r="A502" s="154"/>
      <c r="B502" s="155"/>
      <c r="C502" s="154"/>
      <c r="D502" s="154"/>
      <c r="E502" s="122" t="str">
        <f t="shared" si="1"/>
        <v>   </v>
      </c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>
      <c r="A503" s="156"/>
      <c r="B503" s="160"/>
      <c r="C503" s="158"/>
      <c r="D503" s="158"/>
      <c r="E503" s="122" t="str">
        <f t="shared" si="1"/>
        <v>   </v>
      </c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>
      <c r="A504" s="154"/>
      <c r="B504" s="159"/>
      <c r="C504" s="154"/>
      <c r="D504" s="154"/>
      <c r="E504" s="122" t="str">
        <f t="shared" si="1"/>
        <v>   </v>
      </c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>
      <c r="A505" s="156"/>
      <c r="B505" s="160"/>
      <c r="C505" s="158"/>
      <c r="D505" s="158"/>
      <c r="E505" s="122" t="str">
        <f t="shared" si="1"/>
        <v>   </v>
      </c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>
      <c r="A506" s="154"/>
      <c r="B506" s="159"/>
      <c r="C506" s="154"/>
      <c r="D506" s="154"/>
      <c r="E506" s="122" t="str">
        <f t="shared" si="1"/>
        <v>   </v>
      </c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>
      <c r="A507" s="156"/>
      <c r="B507" s="160"/>
      <c r="C507" s="158"/>
      <c r="D507" s="158"/>
      <c r="E507" s="122" t="str">
        <f t="shared" si="1"/>
        <v>   </v>
      </c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>
      <c r="A508" s="154"/>
      <c r="B508" s="159"/>
      <c r="C508" s="154"/>
      <c r="D508" s="154"/>
      <c r="E508" s="122" t="str">
        <f t="shared" si="1"/>
        <v>   </v>
      </c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>
      <c r="A509" s="156"/>
      <c r="B509" s="160"/>
      <c r="C509" s="158"/>
      <c r="D509" s="158"/>
      <c r="E509" s="122" t="str">
        <f t="shared" si="1"/>
        <v>   </v>
      </c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>
      <c r="A510" s="154"/>
      <c r="B510" s="159"/>
      <c r="C510" s="154"/>
      <c r="D510" s="154"/>
      <c r="E510" s="122" t="str">
        <f t="shared" si="1"/>
        <v>   </v>
      </c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>
      <c r="A511" s="156"/>
      <c r="B511" s="157"/>
      <c r="C511" s="158"/>
      <c r="D511" s="158"/>
      <c r="E511" s="122" t="str">
        <f t="shared" si="1"/>
        <v>   </v>
      </c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>
      <c r="A512" s="154"/>
      <c r="B512" s="159"/>
      <c r="C512" s="154"/>
      <c r="D512" s="154"/>
      <c r="E512" s="122" t="str">
        <f t="shared" si="1"/>
        <v>   </v>
      </c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>
      <c r="A513" s="156"/>
      <c r="B513" s="160"/>
      <c r="C513" s="158"/>
      <c r="D513" s="158"/>
      <c r="E513" s="122" t="str">
        <f t="shared" si="1"/>
        <v>   </v>
      </c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>
      <c r="A514" s="154"/>
      <c r="B514" s="155"/>
      <c r="C514" s="154"/>
      <c r="D514" s="154"/>
      <c r="E514" s="122" t="str">
        <f t="shared" si="1"/>
        <v>   </v>
      </c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>
      <c r="A515" s="156"/>
      <c r="B515" s="160"/>
      <c r="C515" s="158"/>
      <c r="D515" s="158"/>
      <c r="E515" s="122" t="str">
        <f t="shared" si="1"/>
        <v>   </v>
      </c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>
      <c r="A516" s="154"/>
      <c r="B516" s="155"/>
      <c r="C516" s="154"/>
      <c r="D516" s="154"/>
      <c r="E516" s="122" t="str">
        <f t="shared" si="1"/>
        <v>   </v>
      </c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>
      <c r="A517" s="156"/>
      <c r="B517" s="157"/>
      <c r="C517" s="158"/>
      <c r="D517" s="158"/>
      <c r="E517" s="122" t="str">
        <f t="shared" si="1"/>
        <v>   </v>
      </c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>
      <c r="A518" s="154"/>
      <c r="B518" s="159"/>
      <c r="C518" s="154"/>
      <c r="D518" s="154"/>
      <c r="E518" s="122" t="str">
        <f t="shared" si="1"/>
        <v>   </v>
      </c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>
      <c r="A519" s="156"/>
      <c r="B519" s="157"/>
      <c r="C519" s="158"/>
      <c r="D519" s="158"/>
      <c r="E519" s="122" t="str">
        <f t="shared" si="1"/>
        <v>   </v>
      </c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>
      <c r="A520" s="154"/>
      <c r="B520" s="155"/>
      <c r="C520" s="154"/>
      <c r="D520" s="154"/>
      <c r="E520" s="122" t="str">
        <f t="shared" si="1"/>
        <v>   </v>
      </c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>
      <c r="A521" s="156"/>
      <c r="B521" s="157"/>
      <c r="C521" s="158"/>
      <c r="D521" s="158"/>
      <c r="E521" s="122" t="str">
        <f t="shared" si="1"/>
        <v>   </v>
      </c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>
      <c r="A522" s="154"/>
      <c r="B522" s="155"/>
      <c r="C522" s="154"/>
      <c r="D522" s="154"/>
      <c r="E522" s="122" t="str">
        <f t="shared" si="1"/>
        <v>   </v>
      </c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>
      <c r="A523" s="156"/>
      <c r="B523" s="157"/>
      <c r="C523" s="158"/>
      <c r="D523" s="158"/>
      <c r="E523" s="122" t="str">
        <f t="shared" si="1"/>
        <v>   </v>
      </c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>
      <c r="A524" s="154"/>
      <c r="B524" s="155"/>
      <c r="C524" s="154"/>
      <c r="D524" s="154"/>
      <c r="E524" s="122" t="str">
        <f t="shared" si="1"/>
        <v>   </v>
      </c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>
      <c r="A525" s="156"/>
      <c r="B525" s="160"/>
      <c r="C525" s="158"/>
      <c r="D525" s="158"/>
      <c r="E525" s="122" t="str">
        <f t="shared" si="1"/>
        <v>   </v>
      </c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>
      <c r="A526" s="154"/>
      <c r="B526" s="159"/>
      <c r="C526" s="154"/>
      <c r="D526" s="154"/>
      <c r="E526" s="122" t="str">
        <f t="shared" si="1"/>
        <v>   </v>
      </c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>
      <c r="A527" s="156"/>
      <c r="B527" s="157"/>
      <c r="C527" s="158"/>
      <c r="D527" s="158"/>
      <c r="E527" s="122" t="str">
        <f t="shared" si="1"/>
        <v>   </v>
      </c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>
      <c r="A528" s="154"/>
      <c r="B528" s="155"/>
      <c r="C528" s="154"/>
      <c r="D528" s="154"/>
      <c r="E528" s="122" t="str">
        <f t="shared" si="1"/>
        <v>   </v>
      </c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>
      <c r="A529" s="156"/>
      <c r="B529" s="160"/>
      <c r="C529" s="158"/>
      <c r="D529" s="158"/>
      <c r="E529" s="122" t="str">
        <f t="shared" si="1"/>
        <v>   </v>
      </c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>
      <c r="A530" s="154"/>
      <c r="B530" s="159"/>
      <c r="C530" s="154"/>
      <c r="D530" s="154"/>
      <c r="E530" s="122" t="str">
        <f t="shared" si="1"/>
        <v>   </v>
      </c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>
      <c r="A531" s="156"/>
      <c r="B531" s="160"/>
      <c r="C531" s="158"/>
      <c r="D531" s="158"/>
      <c r="E531" s="122" t="str">
        <f t="shared" si="1"/>
        <v>   </v>
      </c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>
      <c r="A532" s="154"/>
      <c r="B532" s="159"/>
      <c r="C532" s="154"/>
      <c r="D532" s="154"/>
      <c r="E532" s="122" t="str">
        <f t="shared" si="1"/>
        <v>   </v>
      </c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>
      <c r="A533" s="156"/>
      <c r="B533" s="160"/>
      <c r="C533" s="158"/>
      <c r="D533" s="158"/>
      <c r="E533" s="122" t="str">
        <f t="shared" si="1"/>
        <v>   </v>
      </c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>
      <c r="A534" s="154"/>
      <c r="B534" s="159"/>
      <c r="C534" s="154"/>
      <c r="D534" s="154"/>
      <c r="E534" s="122" t="str">
        <f t="shared" si="1"/>
        <v>   </v>
      </c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>
      <c r="A535" s="156"/>
      <c r="B535" s="157"/>
      <c r="C535" s="158"/>
      <c r="D535" s="158"/>
      <c r="E535" s="122" t="str">
        <f t="shared" si="1"/>
        <v>   </v>
      </c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>
      <c r="A536" s="154"/>
      <c r="B536" s="155"/>
      <c r="C536" s="154"/>
      <c r="D536" s="154"/>
      <c r="E536" s="122" t="str">
        <f t="shared" si="1"/>
        <v>   </v>
      </c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>
      <c r="A537" s="156"/>
      <c r="B537" s="160"/>
      <c r="C537" s="158"/>
      <c r="D537" s="158"/>
      <c r="E537" s="122" t="str">
        <f t="shared" si="1"/>
        <v>   </v>
      </c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>
      <c r="A538" s="154"/>
      <c r="B538" s="159"/>
      <c r="C538" s="154"/>
      <c r="D538" s="154"/>
      <c r="E538" s="122" t="str">
        <f t="shared" si="1"/>
        <v>   </v>
      </c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>
      <c r="A539" s="156"/>
      <c r="B539" s="160"/>
      <c r="C539" s="158"/>
      <c r="D539" s="158"/>
      <c r="E539" s="122" t="str">
        <f t="shared" si="1"/>
        <v>   </v>
      </c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>
      <c r="A540" s="154"/>
      <c r="B540" s="159"/>
      <c r="C540" s="154"/>
      <c r="D540" s="154"/>
      <c r="E540" s="122" t="str">
        <f t="shared" si="1"/>
        <v>   </v>
      </c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>
      <c r="A541" s="156"/>
      <c r="B541" s="157"/>
      <c r="C541" s="158"/>
      <c r="D541" s="158"/>
      <c r="E541" s="122" t="str">
        <f t="shared" si="1"/>
        <v>   </v>
      </c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>
      <c r="A542" s="154"/>
      <c r="B542" s="159"/>
      <c r="C542" s="154"/>
      <c r="D542" s="154"/>
      <c r="E542" s="122" t="str">
        <f t="shared" si="1"/>
        <v>   </v>
      </c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>
      <c r="A543" s="156"/>
      <c r="B543" s="157"/>
      <c r="C543" s="158"/>
      <c r="D543" s="158"/>
      <c r="E543" s="122" t="str">
        <f t="shared" si="1"/>
        <v>   </v>
      </c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>
      <c r="A544" s="154"/>
      <c r="B544" s="159"/>
      <c r="C544" s="154"/>
      <c r="D544" s="154"/>
      <c r="E544" s="122" t="str">
        <f t="shared" si="1"/>
        <v>   </v>
      </c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>
      <c r="A545" s="156"/>
      <c r="B545" s="157"/>
      <c r="C545" s="158"/>
      <c r="D545" s="158"/>
      <c r="E545" s="122" t="str">
        <f t="shared" si="1"/>
        <v>   </v>
      </c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>
      <c r="A546" s="154"/>
      <c r="B546" s="155"/>
      <c r="C546" s="154"/>
      <c r="D546" s="154"/>
      <c r="E546" s="122" t="str">
        <f t="shared" si="1"/>
        <v>   </v>
      </c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>
      <c r="A547" s="156"/>
      <c r="B547" s="160"/>
      <c r="C547" s="158"/>
      <c r="D547" s="158"/>
      <c r="E547" s="122" t="str">
        <f t="shared" si="1"/>
        <v>   </v>
      </c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>
      <c r="A548" s="154"/>
      <c r="B548" s="159"/>
      <c r="C548" s="154"/>
      <c r="D548" s="154"/>
      <c r="E548" s="122" t="str">
        <f t="shared" si="1"/>
        <v>   </v>
      </c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>
      <c r="A549" s="156"/>
      <c r="B549" s="157"/>
      <c r="C549" s="158"/>
      <c r="D549" s="158"/>
      <c r="E549" s="122" t="str">
        <f t="shared" si="1"/>
        <v>   </v>
      </c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>
      <c r="A550" s="154"/>
      <c r="B550" s="159"/>
      <c r="C550" s="154"/>
      <c r="D550" s="154"/>
      <c r="E550" s="122" t="str">
        <f t="shared" si="1"/>
        <v>   </v>
      </c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>
      <c r="A551" s="156"/>
      <c r="B551" s="157"/>
      <c r="C551" s="158"/>
      <c r="D551" s="158"/>
      <c r="E551" s="122" t="str">
        <f t="shared" si="1"/>
        <v>   </v>
      </c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>
      <c r="A552" s="154"/>
      <c r="B552" s="155"/>
      <c r="C552" s="154"/>
      <c r="D552" s="154"/>
      <c r="E552" s="122" t="str">
        <f t="shared" si="1"/>
        <v>   </v>
      </c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>
      <c r="A553" s="156"/>
      <c r="B553" s="160"/>
      <c r="C553" s="158"/>
      <c r="D553" s="158"/>
      <c r="E553" s="122" t="str">
        <f t="shared" si="1"/>
        <v>   </v>
      </c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>
      <c r="A554" s="154"/>
      <c r="B554" s="155"/>
      <c r="C554" s="154"/>
      <c r="D554" s="154"/>
      <c r="E554" s="122" t="str">
        <f t="shared" si="1"/>
        <v>   </v>
      </c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>
      <c r="A555" s="156"/>
      <c r="B555" s="160"/>
      <c r="C555" s="158"/>
      <c r="D555" s="158"/>
      <c r="E555" s="122" t="str">
        <f t="shared" si="1"/>
        <v>   </v>
      </c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>
      <c r="A556" s="154"/>
      <c r="B556" s="155"/>
      <c r="C556" s="154"/>
      <c r="D556" s="154"/>
      <c r="E556" s="122" t="str">
        <f t="shared" si="1"/>
        <v>   </v>
      </c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>
      <c r="A557" s="156"/>
      <c r="B557" s="157"/>
      <c r="C557" s="158"/>
      <c r="D557" s="158"/>
      <c r="E557" s="122" t="str">
        <f t="shared" si="1"/>
        <v>   </v>
      </c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>
      <c r="A558" s="154"/>
      <c r="B558" s="159"/>
      <c r="C558" s="154"/>
      <c r="D558" s="154"/>
      <c r="E558" s="122" t="str">
        <f t="shared" si="1"/>
        <v>   </v>
      </c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>
      <c r="A559" s="156"/>
      <c r="B559" s="160"/>
      <c r="C559" s="158"/>
      <c r="D559" s="158"/>
      <c r="E559" s="122" t="str">
        <f t="shared" si="1"/>
        <v>   </v>
      </c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>
      <c r="A560" s="154"/>
      <c r="B560" s="159"/>
      <c r="C560" s="154"/>
      <c r="D560" s="154"/>
      <c r="E560" s="122" t="str">
        <f t="shared" si="1"/>
        <v>   </v>
      </c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>
      <c r="A561" s="156"/>
      <c r="B561" s="160"/>
      <c r="C561" s="158"/>
      <c r="D561" s="158"/>
      <c r="E561" s="122" t="str">
        <f t="shared" si="1"/>
        <v>   </v>
      </c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>
      <c r="A562" s="154"/>
      <c r="B562" s="159"/>
      <c r="C562" s="154"/>
      <c r="D562" s="154"/>
      <c r="E562" s="122" t="str">
        <f t="shared" si="1"/>
        <v>   </v>
      </c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>
      <c r="A563" s="156"/>
      <c r="B563" s="157"/>
      <c r="C563" s="158"/>
      <c r="D563" s="158"/>
      <c r="E563" s="122" t="str">
        <f t="shared" si="1"/>
        <v>   </v>
      </c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>
      <c r="A564" s="154"/>
      <c r="B564" s="155"/>
      <c r="C564" s="154"/>
      <c r="D564" s="154"/>
      <c r="E564" s="122" t="str">
        <f t="shared" si="1"/>
        <v>   </v>
      </c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>
      <c r="A565" s="156"/>
      <c r="B565" s="157"/>
      <c r="C565" s="158"/>
      <c r="D565" s="158"/>
      <c r="E565" s="122" t="str">
        <f t="shared" si="1"/>
        <v>   </v>
      </c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>
      <c r="A566" s="154"/>
      <c r="B566" s="159"/>
      <c r="C566" s="154"/>
      <c r="D566" s="154"/>
      <c r="E566" s="122" t="str">
        <f t="shared" si="1"/>
        <v>   </v>
      </c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>
      <c r="A567" s="156"/>
      <c r="B567" s="157"/>
      <c r="C567" s="158"/>
      <c r="D567" s="158"/>
      <c r="E567" s="122" t="str">
        <f t="shared" si="1"/>
        <v>   </v>
      </c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>
      <c r="A568" s="154"/>
      <c r="B568" s="155"/>
      <c r="C568" s="154"/>
      <c r="D568" s="154"/>
      <c r="E568" s="122" t="str">
        <f t="shared" si="1"/>
        <v>   </v>
      </c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>
      <c r="A569" s="156"/>
      <c r="B569" s="160"/>
      <c r="C569" s="158"/>
      <c r="D569" s="158"/>
      <c r="E569" s="122" t="str">
        <f t="shared" si="1"/>
        <v>   </v>
      </c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>
      <c r="A570" s="154"/>
      <c r="B570" s="155"/>
      <c r="C570" s="154"/>
      <c r="D570" s="154"/>
      <c r="E570" s="122" t="str">
        <f t="shared" si="1"/>
        <v>   </v>
      </c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>
      <c r="A571" s="156"/>
      <c r="B571" s="157"/>
      <c r="C571" s="158"/>
      <c r="D571" s="158"/>
      <c r="E571" s="122" t="str">
        <f t="shared" si="1"/>
        <v>   </v>
      </c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>
      <c r="A572" s="154"/>
      <c r="B572" s="155"/>
      <c r="C572" s="154"/>
      <c r="D572" s="154"/>
      <c r="E572" s="122" t="str">
        <f t="shared" si="1"/>
        <v>   </v>
      </c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>
      <c r="A573" s="156"/>
      <c r="B573" s="157"/>
      <c r="C573" s="158"/>
      <c r="D573" s="158"/>
      <c r="E573" s="122" t="str">
        <f t="shared" si="1"/>
        <v>   </v>
      </c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>
      <c r="A574" s="154"/>
      <c r="B574" s="155"/>
      <c r="C574" s="154"/>
      <c r="D574" s="154"/>
      <c r="E574" s="122" t="str">
        <f t="shared" si="1"/>
        <v>   </v>
      </c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>
      <c r="A575" s="156"/>
      <c r="B575" s="157"/>
      <c r="C575" s="158"/>
      <c r="D575" s="158"/>
      <c r="E575" s="122" t="str">
        <f t="shared" si="1"/>
        <v>   </v>
      </c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>
      <c r="A576" s="154"/>
      <c r="B576" s="155"/>
      <c r="C576" s="154"/>
      <c r="D576" s="154"/>
      <c r="E576" s="122" t="str">
        <f t="shared" si="1"/>
        <v>   </v>
      </c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>
      <c r="A577" s="156"/>
      <c r="B577" s="157"/>
      <c r="C577" s="158"/>
      <c r="D577" s="158"/>
      <c r="E577" s="122" t="str">
        <f t="shared" si="1"/>
        <v>   </v>
      </c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>
      <c r="A578" s="154"/>
      <c r="B578" s="155"/>
      <c r="C578" s="154"/>
      <c r="D578" s="154"/>
      <c r="E578" s="122" t="str">
        <f t="shared" si="1"/>
        <v>   </v>
      </c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>
      <c r="A579" s="156"/>
      <c r="B579" s="160"/>
      <c r="C579" s="158"/>
      <c r="D579" s="158"/>
      <c r="E579" s="122" t="str">
        <f t="shared" si="1"/>
        <v>   </v>
      </c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>
      <c r="A580" s="154"/>
      <c r="B580" s="155"/>
      <c r="C580" s="154"/>
      <c r="D580" s="154"/>
      <c r="E580" s="122" t="str">
        <f t="shared" si="1"/>
        <v>   </v>
      </c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>
      <c r="A581" s="156"/>
      <c r="B581" s="160"/>
      <c r="C581" s="158"/>
      <c r="D581" s="158"/>
      <c r="E581" s="122" t="str">
        <f t="shared" si="1"/>
        <v>   </v>
      </c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>
      <c r="A582" s="154"/>
      <c r="B582" s="155"/>
      <c r="C582" s="154"/>
      <c r="D582" s="154"/>
      <c r="E582" s="122" t="str">
        <f t="shared" si="1"/>
        <v>   </v>
      </c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>
      <c r="A583" s="156"/>
      <c r="B583" s="160"/>
      <c r="C583" s="158"/>
      <c r="D583" s="158"/>
      <c r="E583" s="122" t="str">
        <f t="shared" si="1"/>
        <v>   </v>
      </c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>
      <c r="A584" s="154"/>
      <c r="B584" s="155"/>
      <c r="C584" s="154"/>
      <c r="D584" s="154"/>
      <c r="E584" s="122" t="str">
        <f t="shared" si="1"/>
        <v>   </v>
      </c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>
      <c r="A585" s="156"/>
      <c r="B585" s="157"/>
      <c r="C585" s="158"/>
      <c r="D585" s="158"/>
      <c r="E585" s="122" t="str">
        <f t="shared" si="1"/>
        <v>   </v>
      </c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>
      <c r="A586" s="154"/>
      <c r="B586" s="159"/>
      <c r="C586" s="154"/>
      <c r="D586" s="154"/>
      <c r="E586" s="122" t="str">
        <f t="shared" si="1"/>
        <v>   </v>
      </c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>
      <c r="A587" s="156"/>
      <c r="B587" s="157"/>
      <c r="C587" s="158"/>
      <c r="D587" s="158"/>
      <c r="E587" s="122" t="str">
        <f t="shared" si="1"/>
        <v>   </v>
      </c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>
      <c r="A588" s="154"/>
      <c r="B588" s="159"/>
      <c r="C588" s="154"/>
      <c r="D588" s="154"/>
      <c r="E588" s="122" t="str">
        <f t="shared" si="1"/>
        <v>   </v>
      </c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>
      <c r="A589" s="156"/>
      <c r="B589" s="157"/>
      <c r="C589" s="158"/>
      <c r="D589" s="158"/>
      <c r="E589" s="122" t="str">
        <f t="shared" si="1"/>
        <v>   </v>
      </c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>
      <c r="A590" s="154"/>
      <c r="B590" s="159"/>
      <c r="C590" s="154"/>
      <c r="D590" s="154"/>
      <c r="E590" s="122" t="str">
        <f t="shared" si="1"/>
        <v>   </v>
      </c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>
      <c r="A591" s="156"/>
      <c r="B591" s="157"/>
      <c r="C591" s="158"/>
      <c r="D591" s="158"/>
      <c r="E591" s="122" t="str">
        <f t="shared" si="1"/>
        <v>   </v>
      </c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>
      <c r="A592" s="154"/>
      <c r="B592" s="155"/>
      <c r="C592" s="154"/>
      <c r="D592" s="154"/>
      <c r="E592" s="122" t="str">
        <f t="shared" si="1"/>
        <v>   </v>
      </c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>
      <c r="A593" s="156"/>
      <c r="B593" s="160"/>
      <c r="C593" s="158"/>
      <c r="D593" s="158"/>
      <c r="E593" s="122" t="str">
        <f t="shared" si="1"/>
        <v>   </v>
      </c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>
      <c r="A594" s="154"/>
      <c r="B594" s="155"/>
      <c r="C594" s="154"/>
      <c r="D594" s="154"/>
      <c r="E594" s="122" t="str">
        <f t="shared" si="1"/>
        <v>   </v>
      </c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>
      <c r="A595" s="156"/>
      <c r="B595" s="160"/>
      <c r="C595" s="158"/>
      <c r="D595" s="158"/>
      <c r="E595" s="122" t="str">
        <f t="shared" si="1"/>
        <v>   </v>
      </c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>
      <c r="A596" s="154"/>
      <c r="B596" s="155"/>
      <c r="C596" s="154"/>
      <c r="D596" s="154"/>
      <c r="E596" s="122" t="str">
        <f t="shared" si="1"/>
        <v>   </v>
      </c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>
      <c r="A597" s="156"/>
      <c r="B597" s="157"/>
      <c r="C597" s="158"/>
      <c r="D597" s="158"/>
      <c r="E597" s="122" t="str">
        <f t="shared" si="1"/>
        <v>   </v>
      </c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>
      <c r="A598" s="154"/>
      <c r="B598" s="155"/>
      <c r="C598" s="154"/>
      <c r="D598" s="154"/>
      <c r="E598" s="122" t="str">
        <f t="shared" si="1"/>
        <v>   </v>
      </c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>
      <c r="A599" s="156"/>
      <c r="B599" s="157"/>
      <c r="C599" s="158"/>
      <c r="D599" s="158"/>
      <c r="E599" s="122" t="str">
        <f t="shared" si="1"/>
        <v>   </v>
      </c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>
      <c r="A600" s="154"/>
      <c r="B600" s="159"/>
      <c r="C600" s="154"/>
      <c r="D600" s="154"/>
      <c r="E600" s="122" t="str">
        <f t="shared" si="1"/>
        <v>   </v>
      </c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>
      <c r="A601" s="156"/>
      <c r="B601" s="160"/>
      <c r="C601" s="158"/>
      <c r="D601" s="158"/>
      <c r="E601" s="122" t="str">
        <f t="shared" si="1"/>
        <v>   </v>
      </c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>
      <c r="A602" s="154"/>
      <c r="B602" s="159"/>
      <c r="C602" s="154"/>
      <c r="D602" s="154"/>
      <c r="E602" s="122" t="str">
        <f t="shared" si="1"/>
        <v>   </v>
      </c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>
      <c r="A603" s="156"/>
      <c r="B603" s="157"/>
      <c r="C603" s="158"/>
      <c r="D603" s="158"/>
      <c r="E603" s="122" t="str">
        <f t="shared" si="1"/>
        <v>   </v>
      </c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>
      <c r="A604" s="154"/>
      <c r="B604" s="155"/>
      <c r="C604" s="154"/>
      <c r="D604" s="154"/>
      <c r="E604" s="122" t="str">
        <f t="shared" si="1"/>
        <v>   </v>
      </c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>
      <c r="A605" s="156"/>
      <c r="B605" s="160"/>
      <c r="C605" s="158"/>
      <c r="D605" s="158"/>
      <c r="E605" s="122" t="str">
        <f t="shared" si="1"/>
        <v>   </v>
      </c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>
      <c r="A606" s="154"/>
      <c r="B606" s="155"/>
      <c r="C606" s="154"/>
      <c r="D606" s="154"/>
      <c r="E606" s="122" t="str">
        <f t="shared" si="1"/>
        <v>   </v>
      </c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>
      <c r="A607" s="156"/>
      <c r="B607" s="157"/>
      <c r="C607" s="158"/>
      <c r="D607" s="158"/>
      <c r="E607" s="122" t="str">
        <f t="shared" si="1"/>
        <v>   </v>
      </c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>
      <c r="A608" s="154"/>
      <c r="B608" s="155"/>
      <c r="C608" s="154"/>
      <c r="D608" s="154"/>
      <c r="E608" s="122" t="str">
        <f t="shared" si="1"/>
        <v>   </v>
      </c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>
      <c r="A609" s="156"/>
      <c r="B609" s="160"/>
      <c r="C609" s="158"/>
      <c r="D609" s="158"/>
      <c r="E609" s="122" t="str">
        <f t="shared" si="1"/>
        <v>   </v>
      </c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>
      <c r="A610" s="154"/>
      <c r="B610" s="155"/>
      <c r="C610" s="154"/>
      <c r="D610" s="154"/>
      <c r="E610" s="122" t="str">
        <f t="shared" si="1"/>
        <v>   </v>
      </c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>
      <c r="A611" s="156"/>
      <c r="B611" s="160"/>
      <c r="C611" s="158"/>
      <c r="D611" s="158"/>
      <c r="E611" s="122" t="str">
        <f t="shared" si="1"/>
        <v>   </v>
      </c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>
      <c r="A612" s="154"/>
      <c r="B612" s="155"/>
      <c r="C612" s="154"/>
      <c r="D612" s="154"/>
      <c r="E612" s="122" t="str">
        <f t="shared" si="1"/>
        <v>   </v>
      </c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>
      <c r="A613" s="156"/>
      <c r="B613" s="160"/>
      <c r="C613" s="158"/>
      <c r="D613" s="158"/>
      <c r="E613" s="122" t="str">
        <f t="shared" si="1"/>
        <v>   </v>
      </c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>
      <c r="A614" s="154"/>
      <c r="B614" s="155"/>
      <c r="C614" s="154"/>
      <c r="D614" s="154"/>
      <c r="E614" s="122" t="str">
        <f t="shared" si="1"/>
        <v>   </v>
      </c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>
      <c r="A615" s="156"/>
      <c r="B615" s="160"/>
      <c r="C615" s="158"/>
      <c r="D615" s="158"/>
      <c r="E615" s="122" t="str">
        <f t="shared" si="1"/>
        <v>   </v>
      </c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>
      <c r="A616" s="154"/>
      <c r="B616" s="155"/>
      <c r="C616" s="154"/>
      <c r="D616" s="154"/>
      <c r="E616" s="122" t="str">
        <f t="shared" si="1"/>
        <v>   </v>
      </c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>
      <c r="A617" s="156"/>
      <c r="B617" s="157"/>
      <c r="C617" s="158"/>
      <c r="D617" s="158"/>
      <c r="E617" s="122" t="str">
        <f t="shared" si="1"/>
        <v>   </v>
      </c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>
      <c r="A618" s="154"/>
      <c r="B618" s="155"/>
      <c r="C618" s="154"/>
      <c r="D618" s="154"/>
      <c r="E618" s="122" t="str">
        <f t="shared" si="1"/>
        <v>   </v>
      </c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>
      <c r="A619" s="156"/>
      <c r="B619" s="157"/>
      <c r="C619" s="158"/>
      <c r="D619" s="158"/>
      <c r="E619" s="122" t="str">
        <f t="shared" si="1"/>
        <v>   </v>
      </c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>
      <c r="A620" s="154"/>
      <c r="B620" s="159"/>
      <c r="C620" s="154"/>
      <c r="D620" s="154"/>
      <c r="E620" s="122" t="str">
        <f t="shared" si="1"/>
        <v>   </v>
      </c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>
      <c r="A621" s="156"/>
      <c r="B621" s="160"/>
      <c r="C621" s="158"/>
      <c r="D621" s="158"/>
      <c r="E621" s="122" t="str">
        <f t="shared" si="1"/>
        <v>   </v>
      </c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>
      <c r="A622" s="154"/>
      <c r="B622" s="159"/>
      <c r="C622" s="154"/>
      <c r="D622" s="154"/>
      <c r="E622" s="122" t="str">
        <f t="shared" si="1"/>
        <v>   </v>
      </c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>
      <c r="A623" s="156"/>
      <c r="B623" s="157"/>
      <c r="C623" s="158"/>
      <c r="D623" s="158"/>
      <c r="E623" s="122" t="str">
        <f t="shared" si="1"/>
        <v>   </v>
      </c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>
      <c r="A624" s="154"/>
      <c r="B624" s="159"/>
      <c r="C624" s="154"/>
      <c r="D624" s="154"/>
      <c r="E624" s="122" t="str">
        <f t="shared" si="1"/>
        <v>   </v>
      </c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>
      <c r="A625" s="156"/>
      <c r="B625" s="160"/>
      <c r="C625" s="158"/>
      <c r="D625" s="158"/>
      <c r="E625" s="122" t="str">
        <f t="shared" si="1"/>
        <v>   </v>
      </c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>
      <c r="A626" s="154"/>
      <c r="B626" s="155"/>
      <c r="C626" s="154"/>
      <c r="D626" s="154"/>
      <c r="E626" s="122" t="str">
        <f t="shared" si="1"/>
        <v>   </v>
      </c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>
      <c r="A627" s="156"/>
      <c r="B627" s="160"/>
      <c r="C627" s="158"/>
      <c r="D627" s="158"/>
      <c r="E627" s="122" t="str">
        <f t="shared" si="1"/>
        <v>   </v>
      </c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>
      <c r="A628" s="154"/>
      <c r="B628" s="159"/>
      <c r="C628" s="154"/>
      <c r="D628" s="154"/>
      <c r="E628" s="122" t="str">
        <f t="shared" si="1"/>
        <v>   </v>
      </c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>
      <c r="A629" s="156"/>
      <c r="B629" s="157"/>
      <c r="C629" s="158"/>
      <c r="D629" s="158"/>
      <c r="E629" s="122" t="str">
        <f t="shared" si="1"/>
        <v>   </v>
      </c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>
      <c r="A630" s="154"/>
      <c r="B630" s="159"/>
      <c r="C630" s="154"/>
      <c r="D630" s="154"/>
      <c r="E630" s="122" t="str">
        <f t="shared" si="1"/>
        <v>   </v>
      </c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>
      <c r="A631" s="156"/>
      <c r="B631" s="157"/>
      <c r="C631" s="158"/>
      <c r="D631" s="158"/>
      <c r="E631" s="122" t="str">
        <f t="shared" si="1"/>
        <v>   </v>
      </c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>
      <c r="A632" s="154"/>
      <c r="B632" s="155"/>
      <c r="C632" s="154"/>
      <c r="D632" s="154"/>
      <c r="E632" s="122" t="str">
        <f t="shared" si="1"/>
        <v>   </v>
      </c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>
      <c r="A633" s="156"/>
      <c r="B633" s="160"/>
      <c r="C633" s="158"/>
      <c r="D633" s="158"/>
      <c r="E633" s="122" t="str">
        <f t="shared" si="1"/>
        <v>   </v>
      </c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>
      <c r="A634" s="154"/>
      <c r="B634" s="159"/>
      <c r="C634" s="154"/>
      <c r="D634" s="154"/>
      <c r="E634" s="122" t="str">
        <f t="shared" si="1"/>
        <v>   </v>
      </c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>
      <c r="A635" s="156"/>
      <c r="B635" s="160"/>
      <c r="C635" s="158"/>
      <c r="D635" s="158"/>
      <c r="E635" s="122" t="str">
        <f t="shared" si="1"/>
        <v>   </v>
      </c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>
      <c r="A636" s="154"/>
      <c r="B636" s="159"/>
      <c r="C636" s="154"/>
      <c r="D636" s="154"/>
      <c r="E636" s="122" t="str">
        <f t="shared" si="1"/>
        <v>   </v>
      </c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>
      <c r="A637" s="156"/>
      <c r="B637" s="157"/>
      <c r="C637" s="158"/>
      <c r="D637" s="158"/>
      <c r="E637" s="122" t="str">
        <f t="shared" si="1"/>
        <v>   </v>
      </c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>
      <c r="A638" s="154"/>
      <c r="B638" s="159"/>
      <c r="C638" s="154"/>
      <c r="D638" s="154"/>
      <c r="E638" s="122" t="str">
        <f t="shared" si="1"/>
        <v>   </v>
      </c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>
      <c r="A639" s="156"/>
      <c r="B639" s="160"/>
      <c r="C639" s="158"/>
      <c r="D639" s="158"/>
      <c r="E639" s="122" t="str">
        <f t="shared" si="1"/>
        <v>   </v>
      </c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>
      <c r="A640" s="154"/>
      <c r="B640" s="155"/>
      <c r="C640" s="154"/>
      <c r="D640" s="154"/>
      <c r="E640" s="122" t="str">
        <f t="shared" si="1"/>
        <v>   </v>
      </c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>
      <c r="A641" s="156"/>
      <c r="B641" s="157"/>
      <c r="C641" s="158"/>
      <c r="D641" s="158"/>
      <c r="E641" s="122" t="str">
        <f t="shared" si="1"/>
        <v>   </v>
      </c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>
      <c r="A642" s="154"/>
      <c r="B642" s="155"/>
      <c r="C642" s="154"/>
      <c r="D642" s="154"/>
      <c r="E642" s="122" t="str">
        <f t="shared" si="1"/>
        <v>   </v>
      </c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>
      <c r="A643" s="156"/>
      <c r="B643" s="160"/>
      <c r="C643" s="158"/>
      <c r="D643" s="158"/>
      <c r="E643" s="122" t="str">
        <f t="shared" si="1"/>
        <v>   </v>
      </c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>
      <c r="A644" s="154"/>
      <c r="B644" s="155"/>
      <c r="C644" s="154"/>
      <c r="D644" s="154"/>
      <c r="E644" s="122" t="str">
        <f t="shared" si="1"/>
        <v>   </v>
      </c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>
      <c r="A645" s="156"/>
      <c r="B645" s="160"/>
      <c r="C645" s="158"/>
      <c r="D645" s="158"/>
      <c r="E645" s="122" t="str">
        <f t="shared" si="1"/>
        <v>   </v>
      </c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>
      <c r="A646" s="154"/>
      <c r="B646" s="155"/>
      <c r="C646" s="154"/>
      <c r="D646" s="154"/>
      <c r="E646" s="122" t="str">
        <f t="shared" si="1"/>
        <v>   </v>
      </c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>
      <c r="A647" s="156"/>
      <c r="B647" s="157"/>
      <c r="C647" s="158"/>
      <c r="D647" s="158"/>
      <c r="E647" s="122" t="str">
        <f t="shared" si="1"/>
        <v>   </v>
      </c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>
      <c r="A648" s="154"/>
      <c r="B648" s="155"/>
      <c r="C648" s="154"/>
      <c r="D648" s="154"/>
      <c r="E648" s="122" t="str">
        <f t="shared" si="1"/>
        <v>   </v>
      </c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>
      <c r="A649" s="156"/>
      <c r="B649" s="157"/>
      <c r="C649" s="158"/>
      <c r="D649" s="158"/>
      <c r="E649" s="122" t="str">
        <f t="shared" si="1"/>
        <v>   </v>
      </c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>
      <c r="A650" s="154"/>
      <c r="B650" s="159"/>
      <c r="C650" s="154"/>
      <c r="D650" s="154"/>
      <c r="E650" s="122" t="str">
        <f t="shared" si="1"/>
        <v>   </v>
      </c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>
      <c r="A651" s="156"/>
      <c r="B651" s="157"/>
      <c r="C651" s="158"/>
      <c r="D651" s="158"/>
      <c r="E651" s="122" t="str">
        <f t="shared" si="1"/>
        <v>   </v>
      </c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>
      <c r="A652" s="154"/>
      <c r="B652" s="159"/>
      <c r="C652" s="154"/>
      <c r="D652" s="154"/>
      <c r="E652" s="122" t="str">
        <f t="shared" si="1"/>
        <v>   </v>
      </c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>
      <c r="A653" s="156"/>
      <c r="B653" s="160"/>
      <c r="C653" s="158"/>
      <c r="D653" s="158"/>
      <c r="E653" s="122" t="str">
        <f t="shared" si="1"/>
        <v>   </v>
      </c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>
      <c r="A654" s="154"/>
      <c r="B654" s="155"/>
      <c r="C654" s="154"/>
      <c r="D654" s="154"/>
      <c r="E654" s="122" t="str">
        <f t="shared" si="1"/>
        <v>   </v>
      </c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>
      <c r="A655" s="156"/>
      <c r="B655" s="160"/>
      <c r="C655" s="158"/>
      <c r="D655" s="158"/>
      <c r="E655" s="122" t="str">
        <f t="shared" si="1"/>
        <v>   </v>
      </c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>
      <c r="A656" s="154"/>
      <c r="B656" s="155"/>
      <c r="C656" s="154"/>
      <c r="D656" s="154"/>
      <c r="E656" s="122" t="str">
        <f t="shared" si="1"/>
        <v>   </v>
      </c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>
      <c r="A657" s="156"/>
      <c r="B657" s="160"/>
      <c r="C657" s="158"/>
      <c r="D657" s="158"/>
      <c r="E657" s="122" t="str">
        <f t="shared" si="1"/>
        <v>   </v>
      </c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>
      <c r="A658" s="154"/>
      <c r="B658" s="155"/>
      <c r="C658" s="154"/>
      <c r="D658" s="154"/>
      <c r="E658" s="122" t="str">
        <f t="shared" si="1"/>
        <v>   </v>
      </c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>
      <c r="A659" s="156"/>
      <c r="B659" s="157"/>
      <c r="C659" s="158"/>
      <c r="D659" s="158"/>
      <c r="E659" s="122" t="str">
        <f t="shared" si="1"/>
        <v>   </v>
      </c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>
      <c r="A660" s="154"/>
      <c r="B660" s="159"/>
      <c r="C660" s="154"/>
      <c r="D660" s="154"/>
      <c r="E660" s="122" t="str">
        <f t="shared" si="1"/>
        <v>   </v>
      </c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>
      <c r="A661" s="156"/>
      <c r="B661" s="160"/>
      <c r="C661" s="158"/>
      <c r="D661" s="158"/>
      <c r="E661" s="122" t="str">
        <f t="shared" si="1"/>
        <v>   </v>
      </c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>
      <c r="A662" s="154"/>
      <c r="B662" s="159"/>
      <c r="C662" s="154"/>
      <c r="D662" s="154"/>
      <c r="E662" s="122" t="str">
        <f t="shared" si="1"/>
        <v>   </v>
      </c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>
      <c r="A663" s="156"/>
      <c r="B663" s="157"/>
      <c r="C663" s="158"/>
      <c r="D663" s="158"/>
      <c r="E663" s="122" t="str">
        <f t="shared" si="1"/>
        <v>   </v>
      </c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>
      <c r="A664" s="154"/>
      <c r="B664" s="159"/>
      <c r="C664" s="154"/>
      <c r="D664" s="154"/>
      <c r="E664" s="122" t="str">
        <f t="shared" si="1"/>
        <v>   </v>
      </c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>
      <c r="A665" s="156"/>
      <c r="B665" s="160"/>
      <c r="C665" s="158"/>
      <c r="D665" s="158"/>
      <c r="E665" s="122" t="str">
        <f t="shared" si="1"/>
        <v>   </v>
      </c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>
      <c r="A666" s="154"/>
      <c r="B666" s="155"/>
      <c r="C666" s="154"/>
      <c r="D666" s="154"/>
      <c r="E666" s="122" t="str">
        <f t="shared" si="1"/>
        <v>   </v>
      </c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>
      <c r="A667" s="156"/>
      <c r="B667" s="157"/>
      <c r="C667" s="158"/>
      <c r="D667" s="158"/>
      <c r="E667" s="122" t="str">
        <f t="shared" si="1"/>
        <v>   </v>
      </c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>
      <c r="A668" s="154"/>
      <c r="B668" s="155"/>
      <c r="C668" s="154"/>
      <c r="D668" s="154"/>
      <c r="E668" s="122" t="str">
        <f t="shared" si="1"/>
        <v>   </v>
      </c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>
      <c r="A669" s="156"/>
      <c r="B669" s="157"/>
      <c r="C669" s="158"/>
      <c r="D669" s="158"/>
      <c r="E669" s="122" t="str">
        <f t="shared" si="1"/>
        <v>   </v>
      </c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>
      <c r="A670" s="154"/>
      <c r="B670" s="159"/>
      <c r="C670" s="154"/>
      <c r="D670" s="154"/>
      <c r="E670" s="122" t="str">
        <f t="shared" si="1"/>
        <v>   </v>
      </c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>
      <c r="A671" s="156"/>
      <c r="B671" s="157"/>
      <c r="C671" s="158"/>
      <c r="D671" s="158"/>
      <c r="E671" s="122" t="str">
        <f t="shared" si="1"/>
        <v>   </v>
      </c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>
      <c r="A672" s="154"/>
      <c r="B672" s="159"/>
      <c r="C672" s="154"/>
      <c r="D672" s="154"/>
      <c r="E672" s="122" t="str">
        <f t="shared" si="1"/>
        <v>   </v>
      </c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>
      <c r="A673" s="156"/>
      <c r="B673" s="157"/>
      <c r="C673" s="158"/>
      <c r="D673" s="158"/>
      <c r="E673" s="122" t="str">
        <f t="shared" si="1"/>
        <v>   </v>
      </c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>
      <c r="A674" s="154"/>
      <c r="B674" s="159"/>
      <c r="C674" s="154"/>
      <c r="D674" s="154"/>
      <c r="E674" s="122" t="str">
        <f t="shared" si="1"/>
        <v>   </v>
      </c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>
      <c r="A675" s="156"/>
      <c r="B675" s="160"/>
      <c r="C675" s="158"/>
      <c r="D675" s="158"/>
      <c r="E675" s="122" t="str">
        <f t="shared" si="1"/>
        <v>   </v>
      </c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>
      <c r="A676" s="154"/>
      <c r="B676" s="155"/>
      <c r="C676" s="154"/>
      <c r="D676" s="154"/>
      <c r="E676" s="122" t="str">
        <f t="shared" si="1"/>
        <v>   </v>
      </c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>
      <c r="A677" s="156"/>
      <c r="B677" s="157"/>
      <c r="C677" s="158"/>
      <c r="D677" s="158"/>
      <c r="E677" s="122" t="str">
        <f t="shared" si="1"/>
        <v>   </v>
      </c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>
      <c r="A678" s="154"/>
      <c r="B678" s="159"/>
      <c r="C678" s="154"/>
      <c r="D678" s="154"/>
      <c r="E678" s="122" t="str">
        <f t="shared" si="1"/>
        <v>   </v>
      </c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>
      <c r="A679" s="156"/>
      <c r="B679" s="160"/>
      <c r="C679" s="158"/>
      <c r="D679" s="158"/>
      <c r="E679" s="122" t="str">
        <f t="shared" si="1"/>
        <v>   </v>
      </c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>
      <c r="A680" s="154"/>
      <c r="B680" s="159"/>
      <c r="C680" s="154"/>
      <c r="D680" s="154"/>
      <c r="E680" s="122" t="str">
        <f t="shared" si="1"/>
        <v>   </v>
      </c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>
      <c r="A681" s="156"/>
      <c r="B681" s="157"/>
      <c r="C681" s="158"/>
      <c r="D681" s="158"/>
      <c r="E681" s="122" t="str">
        <f t="shared" si="1"/>
        <v>   </v>
      </c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>
      <c r="A682" s="154"/>
      <c r="B682" s="155"/>
      <c r="C682" s="154"/>
      <c r="D682" s="154"/>
      <c r="E682" s="122" t="str">
        <f t="shared" si="1"/>
        <v>   </v>
      </c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>
      <c r="A683" s="156"/>
      <c r="B683" s="157"/>
      <c r="C683" s="158"/>
      <c r="D683" s="158"/>
      <c r="E683" s="122" t="str">
        <f t="shared" si="1"/>
        <v>   </v>
      </c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>
      <c r="A684" s="154"/>
      <c r="B684" s="159"/>
      <c r="C684" s="154"/>
      <c r="D684" s="154"/>
      <c r="E684" s="122" t="str">
        <f t="shared" si="1"/>
        <v>   </v>
      </c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>
      <c r="A685" s="156"/>
      <c r="B685" s="157"/>
      <c r="C685" s="158"/>
      <c r="D685" s="158"/>
      <c r="E685" s="122" t="str">
        <f t="shared" si="1"/>
        <v>   </v>
      </c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>
      <c r="A686" s="154"/>
      <c r="B686" s="155"/>
      <c r="C686" s="154"/>
      <c r="D686" s="154"/>
      <c r="E686" s="122" t="str">
        <f t="shared" si="1"/>
        <v>   </v>
      </c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>
      <c r="A687" s="156"/>
      <c r="B687" s="160"/>
      <c r="C687" s="158"/>
      <c r="D687" s="158"/>
      <c r="E687" s="122" t="str">
        <f t="shared" si="1"/>
        <v>   </v>
      </c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>
      <c r="A688" s="154"/>
      <c r="B688" s="155"/>
      <c r="C688" s="154"/>
      <c r="D688" s="154"/>
      <c r="E688" s="122" t="str">
        <f t="shared" si="1"/>
        <v>   </v>
      </c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>
      <c r="A689" s="156"/>
      <c r="B689" s="160"/>
      <c r="C689" s="158"/>
      <c r="D689" s="158"/>
      <c r="E689" s="122" t="str">
        <f t="shared" si="1"/>
        <v>   </v>
      </c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>
      <c r="A690" s="154"/>
      <c r="B690" s="159"/>
      <c r="C690" s="154"/>
      <c r="D690" s="154"/>
      <c r="E690" s="122" t="str">
        <f t="shared" si="1"/>
        <v>   </v>
      </c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>
      <c r="A691" s="156"/>
      <c r="B691" s="157"/>
      <c r="C691" s="158"/>
      <c r="D691" s="158"/>
      <c r="E691" s="122" t="str">
        <f t="shared" si="1"/>
        <v>   </v>
      </c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>
      <c r="A692" s="154"/>
      <c r="B692" s="159"/>
      <c r="C692" s="154"/>
      <c r="D692" s="154"/>
      <c r="E692" s="122" t="str">
        <f t="shared" si="1"/>
        <v>   </v>
      </c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>
      <c r="A693" s="156"/>
      <c r="B693" s="160"/>
      <c r="C693" s="158"/>
      <c r="D693" s="158"/>
      <c r="E693" s="122" t="str">
        <f t="shared" si="1"/>
        <v>   </v>
      </c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>
      <c r="A694" s="154"/>
      <c r="B694" s="159"/>
      <c r="C694" s="154"/>
      <c r="D694" s="154"/>
      <c r="E694" s="122" t="str">
        <f t="shared" si="1"/>
        <v>   </v>
      </c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>
      <c r="A695" s="156"/>
      <c r="B695" s="160"/>
      <c r="C695" s="158"/>
      <c r="D695" s="158"/>
      <c r="E695" s="122" t="str">
        <f t="shared" si="1"/>
        <v>   </v>
      </c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>
      <c r="A696" s="154"/>
      <c r="B696" s="159"/>
      <c r="C696" s="154"/>
      <c r="D696" s="154"/>
      <c r="E696" s="122" t="str">
        <f t="shared" si="1"/>
        <v>   </v>
      </c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>
      <c r="A697" s="156"/>
      <c r="B697" s="160"/>
      <c r="C697" s="158"/>
      <c r="D697" s="158"/>
      <c r="E697" s="122" t="str">
        <f t="shared" si="1"/>
        <v>   </v>
      </c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>
      <c r="A698" s="154"/>
      <c r="B698" s="159"/>
      <c r="C698" s="154"/>
      <c r="D698" s="154"/>
      <c r="E698" s="122" t="str">
        <f t="shared" si="1"/>
        <v>   </v>
      </c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>
      <c r="A699" s="156"/>
      <c r="B699" s="157"/>
      <c r="C699" s="158"/>
      <c r="D699" s="158"/>
      <c r="E699" s="122" t="str">
        <f t="shared" si="1"/>
        <v>   </v>
      </c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>
      <c r="A700" s="154"/>
      <c r="B700" s="159"/>
      <c r="C700" s="154"/>
      <c r="D700" s="154"/>
      <c r="E700" s="122" t="str">
        <f t="shared" si="1"/>
        <v>   </v>
      </c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>
      <c r="A701" s="156"/>
      <c r="B701" s="157"/>
      <c r="C701" s="158"/>
      <c r="D701" s="158"/>
      <c r="E701" s="122" t="str">
        <f t="shared" si="1"/>
        <v>   </v>
      </c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>
      <c r="A702" s="154"/>
      <c r="B702" s="155"/>
      <c r="C702" s="154"/>
      <c r="D702" s="154"/>
      <c r="E702" s="122" t="str">
        <f t="shared" si="1"/>
        <v>   </v>
      </c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>
      <c r="A703" s="156"/>
      <c r="B703" s="157"/>
      <c r="C703" s="158"/>
      <c r="D703" s="158"/>
      <c r="E703" s="122" t="str">
        <f t="shared" si="1"/>
        <v>   </v>
      </c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>
      <c r="A704" s="154"/>
      <c r="B704" s="159"/>
      <c r="C704" s="154"/>
      <c r="D704" s="154"/>
      <c r="E704" s="122" t="str">
        <f t="shared" si="1"/>
        <v>   </v>
      </c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>
      <c r="A705" s="156"/>
      <c r="B705" s="157"/>
      <c r="C705" s="158"/>
      <c r="D705" s="158"/>
      <c r="E705" s="122" t="str">
        <f t="shared" si="1"/>
        <v>   </v>
      </c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>
      <c r="A706" s="154"/>
      <c r="B706" s="155"/>
      <c r="C706" s="154"/>
      <c r="D706" s="154"/>
      <c r="E706" s="122" t="str">
        <f t="shared" si="1"/>
        <v>   </v>
      </c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>
      <c r="A707" s="156"/>
      <c r="B707" s="157"/>
      <c r="C707" s="158"/>
      <c r="D707" s="158"/>
      <c r="E707" s="122" t="str">
        <f t="shared" si="1"/>
        <v>   </v>
      </c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>
      <c r="A708" s="154"/>
      <c r="B708" s="159"/>
      <c r="C708" s="154"/>
      <c r="D708" s="154"/>
      <c r="E708" s="122" t="str">
        <f t="shared" si="1"/>
        <v>   </v>
      </c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>
      <c r="A709" s="156"/>
      <c r="B709" s="157"/>
      <c r="C709" s="158"/>
      <c r="D709" s="158"/>
      <c r="E709" s="122" t="str">
        <f t="shared" si="1"/>
        <v>   </v>
      </c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>
      <c r="A710" s="154"/>
      <c r="B710" s="155"/>
      <c r="C710" s="154"/>
      <c r="D710" s="154"/>
      <c r="E710" s="122" t="str">
        <f t="shared" si="1"/>
        <v>   </v>
      </c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>
      <c r="A711" s="156"/>
      <c r="B711" s="160"/>
      <c r="C711" s="158"/>
      <c r="D711" s="158"/>
      <c r="E711" s="122" t="str">
        <f t="shared" si="1"/>
        <v>   </v>
      </c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>
      <c r="A712" s="154"/>
      <c r="B712" s="155"/>
      <c r="C712" s="154"/>
      <c r="D712" s="154"/>
      <c r="E712" s="122" t="str">
        <f t="shared" si="1"/>
        <v>   </v>
      </c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>
      <c r="A713" s="156"/>
      <c r="B713" s="157"/>
      <c r="C713" s="158"/>
      <c r="D713" s="158"/>
      <c r="E713" s="122" t="str">
        <f t="shared" si="1"/>
        <v>   </v>
      </c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>
      <c r="A714" s="154"/>
      <c r="B714" s="159"/>
      <c r="C714" s="154"/>
      <c r="D714" s="154"/>
      <c r="E714" s="122" t="str">
        <f t="shared" si="1"/>
        <v>   </v>
      </c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>
      <c r="A715" s="156"/>
      <c r="B715" s="157"/>
      <c r="C715" s="158"/>
      <c r="D715" s="158"/>
      <c r="E715" s="122" t="str">
        <f t="shared" si="1"/>
        <v>   </v>
      </c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>
      <c r="A716" s="154"/>
      <c r="B716" s="155"/>
      <c r="C716" s="154"/>
      <c r="D716" s="154"/>
      <c r="E716" s="122" t="str">
        <f t="shared" si="1"/>
        <v>   </v>
      </c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>
      <c r="A717" s="156"/>
      <c r="B717" s="157"/>
      <c r="C717" s="158"/>
      <c r="D717" s="158"/>
      <c r="E717" s="122" t="str">
        <f t="shared" si="1"/>
        <v>   </v>
      </c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>
      <c r="A718" s="154"/>
      <c r="B718" s="155"/>
      <c r="C718" s="154"/>
      <c r="D718" s="154"/>
      <c r="E718" s="122" t="str">
        <f t="shared" si="1"/>
        <v>   </v>
      </c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>
      <c r="A719" s="156"/>
      <c r="B719" s="157"/>
      <c r="C719" s="158"/>
      <c r="D719" s="158"/>
      <c r="E719" s="122" t="str">
        <f t="shared" si="1"/>
        <v>   </v>
      </c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>
      <c r="A720" s="154"/>
      <c r="B720" s="155"/>
      <c r="C720" s="154"/>
      <c r="D720" s="154"/>
      <c r="E720" s="122" t="str">
        <f t="shared" si="1"/>
        <v>   </v>
      </c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>
      <c r="A721" s="156"/>
      <c r="B721" s="160"/>
      <c r="C721" s="158"/>
      <c r="D721" s="158"/>
      <c r="E721" s="122" t="str">
        <f t="shared" si="1"/>
        <v>   </v>
      </c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>
      <c r="A722" s="154"/>
      <c r="B722" s="159"/>
      <c r="C722" s="154"/>
      <c r="D722" s="154"/>
      <c r="E722" s="122" t="str">
        <f t="shared" si="1"/>
        <v>   </v>
      </c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>
      <c r="A723" s="156"/>
      <c r="B723" s="160"/>
      <c r="C723" s="158"/>
      <c r="D723" s="158"/>
      <c r="E723" s="122" t="str">
        <f t="shared" si="1"/>
        <v>   </v>
      </c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>
      <c r="A724" s="154"/>
      <c r="B724" s="159"/>
      <c r="C724" s="154"/>
      <c r="D724" s="154"/>
      <c r="E724" s="122" t="str">
        <f t="shared" si="1"/>
        <v>   </v>
      </c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>
      <c r="A725" s="156"/>
      <c r="B725" s="157"/>
      <c r="C725" s="158"/>
      <c r="D725" s="158"/>
      <c r="E725" s="122" t="str">
        <f t="shared" si="1"/>
        <v>   </v>
      </c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>
      <c r="A726" s="154"/>
      <c r="B726" s="155"/>
      <c r="C726" s="154"/>
      <c r="D726" s="154"/>
      <c r="E726" s="122" t="str">
        <f t="shared" si="1"/>
        <v>   </v>
      </c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>
      <c r="A727" s="156"/>
      <c r="B727" s="157"/>
      <c r="C727" s="158"/>
      <c r="D727" s="158"/>
      <c r="E727" s="122" t="str">
        <f t="shared" si="1"/>
        <v>   </v>
      </c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>
      <c r="A728" s="154"/>
      <c r="B728" s="159"/>
      <c r="C728" s="154"/>
      <c r="D728" s="154"/>
      <c r="E728" s="122" t="str">
        <f t="shared" si="1"/>
        <v>   </v>
      </c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>
      <c r="A729" s="156"/>
      <c r="B729" s="157"/>
      <c r="C729" s="158"/>
      <c r="D729" s="158"/>
      <c r="E729" s="122" t="str">
        <f t="shared" si="1"/>
        <v>   </v>
      </c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>
      <c r="A730" s="154"/>
      <c r="B730" s="159"/>
      <c r="C730" s="154"/>
      <c r="D730" s="154"/>
      <c r="E730" s="122" t="str">
        <f t="shared" si="1"/>
        <v>   </v>
      </c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>
      <c r="A731" s="156"/>
      <c r="B731" s="160"/>
      <c r="C731" s="158"/>
      <c r="D731" s="158"/>
      <c r="E731" s="122" t="str">
        <f t="shared" si="1"/>
        <v>   </v>
      </c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>
      <c r="A732" s="154"/>
      <c r="B732" s="159"/>
      <c r="C732" s="154"/>
      <c r="D732" s="154"/>
      <c r="E732" s="122" t="str">
        <f t="shared" si="1"/>
        <v>   </v>
      </c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>
      <c r="A733" s="156"/>
      <c r="B733" s="157"/>
      <c r="C733" s="158"/>
      <c r="D733" s="158"/>
      <c r="E733" s="122" t="str">
        <f t="shared" si="1"/>
        <v>   </v>
      </c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>
      <c r="A734" s="154"/>
      <c r="B734" s="155"/>
      <c r="C734" s="154"/>
      <c r="D734" s="154"/>
      <c r="E734" s="122" t="str">
        <f t="shared" si="1"/>
        <v>   </v>
      </c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>
      <c r="A735" s="156"/>
      <c r="B735" s="157"/>
      <c r="C735" s="158"/>
      <c r="D735" s="158"/>
      <c r="E735" s="122" t="str">
        <f t="shared" si="1"/>
        <v>   </v>
      </c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>
      <c r="A736" s="154"/>
      <c r="B736" s="155"/>
      <c r="C736" s="154"/>
      <c r="D736" s="154"/>
      <c r="E736" s="122" t="str">
        <f t="shared" si="1"/>
        <v>   </v>
      </c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>
      <c r="A737" s="156"/>
      <c r="B737" s="160"/>
      <c r="C737" s="158"/>
      <c r="D737" s="158"/>
      <c r="E737" s="122" t="str">
        <f t="shared" si="1"/>
        <v>   </v>
      </c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>
      <c r="A738" s="154"/>
      <c r="B738" s="155"/>
      <c r="C738" s="154"/>
      <c r="D738" s="154"/>
      <c r="E738" s="122" t="str">
        <f t="shared" si="1"/>
        <v>   </v>
      </c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>
      <c r="A739" s="156"/>
      <c r="B739" s="157"/>
      <c r="C739" s="158"/>
      <c r="D739" s="158"/>
      <c r="E739" s="122" t="str">
        <f t="shared" si="1"/>
        <v>   </v>
      </c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>
      <c r="A740" s="154"/>
      <c r="B740" s="159"/>
      <c r="C740" s="154"/>
      <c r="D740" s="154"/>
      <c r="E740" s="122" t="str">
        <f t="shared" si="1"/>
        <v>   </v>
      </c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>
      <c r="A741" s="156"/>
      <c r="B741" s="157"/>
      <c r="C741" s="158"/>
      <c r="D741" s="158"/>
      <c r="E741" s="122" t="str">
        <f t="shared" si="1"/>
        <v>   </v>
      </c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>
      <c r="A742" s="154"/>
      <c r="B742" s="155"/>
      <c r="C742" s="154"/>
      <c r="D742" s="154"/>
      <c r="E742" s="122" t="str">
        <f t="shared" si="1"/>
        <v>   </v>
      </c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>
      <c r="A743" s="156"/>
      <c r="B743" s="157"/>
      <c r="C743" s="158"/>
      <c r="D743" s="158"/>
      <c r="E743" s="122" t="str">
        <f t="shared" si="1"/>
        <v>   </v>
      </c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>
      <c r="A744" s="154"/>
      <c r="B744" s="155"/>
      <c r="C744" s="154"/>
      <c r="D744" s="154"/>
      <c r="E744" s="122" t="str">
        <f t="shared" si="1"/>
        <v>   </v>
      </c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>
      <c r="A745" s="156"/>
      <c r="B745" s="157"/>
      <c r="C745" s="158"/>
      <c r="D745" s="158"/>
      <c r="E745" s="122" t="str">
        <f t="shared" si="1"/>
        <v>   </v>
      </c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>
      <c r="A746" s="154"/>
      <c r="B746" s="155"/>
      <c r="C746" s="154"/>
      <c r="D746" s="154"/>
      <c r="E746" s="122" t="str">
        <f t="shared" si="1"/>
        <v>   </v>
      </c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>
      <c r="A747" s="156"/>
      <c r="B747" s="157"/>
      <c r="C747" s="158"/>
      <c r="D747" s="158"/>
      <c r="E747" s="122" t="str">
        <f t="shared" si="1"/>
        <v>   </v>
      </c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>
      <c r="A748" s="154"/>
      <c r="B748" s="155"/>
      <c r="C748" s="154"/>
      <c r="D748" s="154"/>
      <c r="E748" s="122" t="str">
        <f t="shared" si="1"/>
        <v>   </v>
      </c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>
      <c r="A749" s="156"/>
      <c r="B749" s="160"/>
      <c r="C749" s="158"/>
      <c r="D749" s="158"/>
      <c r="E749" s="122" t="str">
        <f t="shared" si="1"/>
        <v>   </v>
      </c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>
      <c r="A750" s="154"/>
      <c r="B750" s="159"/>
      <c r="C750" s="154"/>
      <c r="D750" s="154"/>
      <c r="E750" s="122" t="str">
        <f t="shared" si="1"/>
        <v>   </v>
      </c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>
      <c r="A751" s="156"/>
      <c r="B751" s="157"/>
      <c r="C751" s="158"/>
      <c r="D751" s="158"/>
      <c r="E751" s="122" t="str">
        <f t="shared" si="1"/>
        <v>   </v>
      </c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>
      <c r="A752" s="154"/>
      <c r="B752" s="155"/>
      <c r="C752" s="154"/>
      <c r="D752" s="154"/>
      <c r="E752" s="122" t="str">
        <f t="shared" si="1"/>
        <v>   </v>
      </c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>
      <c r="A753" s="156"/>
      <c r="B753" s="160"/>
      <c r="C753" s="158"/>
      <c r="D753" s="158"/>
      <c r="E753" s="122" t="str">
        <f t="shared" si="1"/>
        <v>   </v>
      </c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>
      <c r="A754" s="154"/>
      <c r="B754" s="155"/>
      <c r="C754" s="154"/>
      <c r="D754" s="154"/>
      <c r="E754" s="122" t="str">
        <f t="shared" si="1"/>
        <v>   </v>
      </c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>
      <c r="A755" s="156"/>
      <c r="B755" s="157"/>
      <c r="C755" s="158"/>
      <c r="D755" s="158"/>
      <c r="E755" s="122" t="str">
        <f t="shared" si="1"/>
        <v>   </v>
      </c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>
      <c r="A756" s="154"/>
      <c r="B756" s="155"/>
      <c r="C756" s="154"/>
      <c r="D756" s="154"/>
      <c r="E756" s="122" t="str">
        <f t="shared" si="1"/>
        <v>   </v>
      </c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>
      <c r="A757" s="156"/>
      <c r="B757" s="157"/>
      <c r="C757" s="158"/>
      <c r="D757" s="158"/>
      <c r="E757" s="122" t="str">
        <f t="shared" si="1"/>
        <v>   </v>
      </c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>
      <c r="A758" s="154"/>
      <c r="B758" s="155"/>
      <c r="C758" s="154"/>
      <c r="D758" s="154"/>
      <c r="E758" s="122" t="str">
        <f t="shared" si="1"/>
        <v>   </v>
      </c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>
      <c r="A759" s="156"/>
      <c r="B759" s="160"/>
      <c r="C759" s="158"/>
      <c r="D759" s="158"/>
      <c r="E759" s="122" t="str">
        <f t="shared" si="1"/>
        <v>   </v>
      </c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>
      <c r="A760" s="154"/>
      <c r="B760" s="159"/>
      <c r="C760" s="154"/>
      <c r="D760" s="154"/>
      <c r="E760" s="122" t="str">
        <f t="shared" si="1"/>
        <v>   </v>
      </c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>
      <c r="A761" s="156"/>
      <c r="B761" s="157"/>
      <c r="C761" s="158"/>
      <c r="D761" s="158"/>
      <c r="E761" s="122" t="str">
        <f t="shared" si="1"/>
        <v>   </v>
      </c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>
      <c r="A762" s="154"/>
      <c r="B762" s="155"/>
      <c r="C762" s="154"/>
      <c r="D762" s="154"/>
      <c r="E762" s="122" t="str">
        <f t="shared" si="1"/>
        <v>   </v>
      </c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>
      <c r="A763" s="156"/>
      <c r="B763" s="157"/>
      <c r="C763" s="158"/>
      <c r="D763" s="158"/>
      <c r="E763" s="122" t="str">
        <f t="shared" si="1"/>
        <v>   </v>
      </c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>
      <c r="A764" s="154"/>
      <c r="B764" s="155"/>
      <c r="C764" s="154"/>
      <c r="D764" s="154"/>
      <c r="E764" s="122" t="str">
        <f t="shared" si="1"/>
        <v>   </v>
      </c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>
      <c r="A765" s="156"/>
      <c r="B765" s="157"/>
      <c r="C765" s="158"/>
      <c r="D765" s="158"/>
      <c r="E765" s="122" t="str">
        <f t="shared" si="1"/>
        <v>   </v>
      </c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>
      <c r="A766" s="154"/>
      <c r="B766" s="159"/>
      <c r="C766" s="154"/>
      <c r="D766" s="154"/>
      <c r="E766" s="122" t="str">
        <f t="shared" si="1"/>
        <v>   </v>
      </c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>
      <c r="A767" s="156"/>
      <c r="B767" s="160"/>
      <c r="C767" s="158"/>
      <c r="D767" s="158"/>
      <c r="E767" s="122" t="str">
        <f t="shared" si="1"/>
        <v>   </v>
      </c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>
      <c r="A768" s="154"/>
      <c r="B768" s="155"/>
      <c r="C768" s="154"/>
      <c r="D768" s="154"/>
      <c r="E768" s="122" t="str">
        <f t="shared" si="1"/>
        <v>   </v>
      </c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>
      <c r="A769" s="156"/>
      <c r="B769" s="157"/>
      <c r="C769" s="158"/>
      <c r="D769" s="158"/>
      <c r="E769" s="122" t="str">
        <f t="shared" si="1"/>
        <v>   </v>
      </c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>
      <c r="A770" s="154"/>
      <c r="B770" s="159"/>
      <c r="C770" s="154"/>
      <c r="D770" s="154"/>
      <c r="E770" s="122" t="str">
        <f t="shared" si="1"/>
        <v>   </v>
      </c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>
      <c r="A771" s="156"/>
      <c r="B771" s="157"/>
      <c r="C771" s="158"/>
      <c r="D771" s="158"/>
      <c r="E771" s="122" t="str">
        <f t="shared" si="1"/>
        <v>   </v>
      </c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>
      <c r="A772" s="154"/>
      <c r="B772" s="155"/>
      <c r="C772" s="154"/>
      <c r="D772" s="154"/>
      <c r="E772" s="122" t="str">
        <f t="shared" si="1"/>
        <v>   </v>
      </c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>
      <c r="A773" s="156"/>
      <c r="B773" s="160"/>
      <c r="C773" s="158"/>
      <c r="D773" s="158"/>
      <c r="E773" s="122" t="str">
        <f t="shared" si="1"/>
        <v>   </v>
      </c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>
      <c r="A774" s="154"/>
      <c r="B774" s="159"/>
      <c r="C774" s="154"/>
      <c r="D774" s="154"/>
      <c r="E774" s="122" t="str">
        <f t="shared" si="1"/>
        <v>   </v>
      </c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>
      <c r="A775" s="156"/>
      <c r="B775" s="160"/>
      <c r="C775" s="158"/>
      <c r="D775" s="158"/>
      <c r="E775" s="122" t="str">
        <f t="shared" si="1"/>
        <v>   </v>
      </c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>
      <c r="A776" s="154"/>
      <c r="B776" s="159"/>
      <c r="C776" s="154"/>
      <c r="D776" s="154"/>
      <c r="E776" s="122" t="str">
        <f t="shared" si="1"/>
        <v>   </v>
      </c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>
      <c r="A777" s="156"/>
      <c r="B777" s="160"/>
      <c r="C777" s="158"/>
      <c r="D777" s="158"/>
      <c r="E777" s="122" t="str">
        <f t="shared" si="1"/>
        <v>   </v>
      </c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>
      <c r="A778" s="154"/>
      <c r="B778" s="155"/>
      <c r="C778" s="154"/>
      <c r="D778" s="154"/>
      <c r="E778" s="122" t="str">
        <f t="shared" si="1"/>
        <v>   </v>
      </c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>
      <c r="A779" s="156"/>
      <c r="B779" s="157"/>
      <c r="C779" s="158"/>
      <c r="D779" s="158"/>
      <c r="E779" s="122" t="str">
        <f t="shared" si="1"/>
        <v>   </v>
      </c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>
      <c r="A780" s="154"/>
      <c r="B780" s="155"/>
      <c r="C780" s="154"/>
      <c r="D780" s="154"/>
      <c r="E780" s="122" t="str">
        <f t="shared" si="1"/>
        <v>   </v>
      </c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>
      <c r="A781" s="156"/>
      <c r="B781" s="160"/>
      <c r="C781" s="158"/>
      <c r="D781" s="158"/>
      <c r="E781" s="122" t="str">
        <f t="shared" si="1"/>
        <v>   </v>
      </c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>
      <c r="A782" s="154"/>
      <c r="B782" s="155"/>
      <c r="C782" s="154"/>
      <c r="D782" s="154"/>
      <c r="E782" s="122" t="str">
        <f t="shared" si="1"/>
        <v>   </v>
      </c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>
      <c r="A783" s="156"/>
      <c r="B783" s="157"/>
      <c r="C783" s="158"/>
      <c r="D783" s="158"/>
      <c r="E783" s="122" t="str">
        <f t="shared" si="1"/>
        <v>   </v>
      </c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>
      <c r="A784" s="154"/>
      <c r="B784" s="155"/>
      <c r="C784" s="154"/>
      <c r="D784" s="154"/>
      <c r="E784" s="122" t="str">
        <f t="shared" si="1"/>
        <v>   </v>
      </c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>
      <c r="A785" s="156"/>
      <c r="B785" s="157"/>
      <c r="C785" s="158"/>
      <c r="D785" s="158"/>
      <c r="E785" s="122" t="str">
        <f t="shared" si="1"/>
        <v>   </v>
      </c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>
      <c r="A786" s="154"/>
      <c r="B786" s="159"/>
      <c r="C786" s="154"/>
      <c r="D786" s="154"/>
      <c r="E786" s="122" t="str">
        <f t="shared" si="1"/>
        <v>   </v>
      </c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>
      <c r="A787" s="156"/>
      <c r="B787" s="160"/>
      <c r="C787" s="158"/>
      <c r="D787" s="158"/>
      <c r="E787" s="122" t="str">
        <f t="shared" si="1"/>
        <v>   </v>
      </c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>
      <c r="A788" s="154"/>
      <c r="B788" s="159"/>
      <c r="C788" s="154"/>
      <c r="D788" s="154"/>
      <c r="E788" s="122" t="str">
        <f t="shared" si="1"/>
        <v>   </v>
      </c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>
      <c r="A789" s="156"/>
      <c r="B789" s="157"/>
      <c r="C789" s="158"/>
      <c r="D789" s="158"/>
      <c r="E789" s="122" t="str">
        <f t="shared" si="1"/>
        <v>   </v>
      </c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>
      <c r="A790" s="154"/>
      <c r="B790" s="155"/>
      <c r="C790" s="154"/>
      <c r="D790" s="154"/>
      <c r="E790" s="122" t="str">
        <f t="shared" si="1"/>
        <v>   </v>
      </c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>
      <c r="A791" s="156"/>
      <c r="B791" s="160"/>
      <c r="C791" s="158"/>
      <c r="D791" s="158"/>
      <c r="E791" s="122" t="str">
        <f t="shared" si="1"/>
        <v>   </v>
      </c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>
      <c r="A792" s="154"/>
      <c r="B792" s="155"/>
      <c r="C792" s="154"/>
      <c r="D792" s="154"/>
      <c r="E792" s="122" t="str">
        <f t="shared" si="1"/>
        <v>   </v>
      </c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>
      <c r="A793" s="156"/>
      <c r="B793" s="160"/>
      <c r="C793" s="158"/>
      <c r="D793" s="158"/>
      <c r="E793" s="122" t="str">
        <f t="shared" si="1"/>
        <v>   </v>
      </c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>
      <c r="A794" s="154"/>
      <c r="B794" s="155"/>
      <c r="C794" s="154"/>
      <c r="D794" s="154"/>
      <c r="E794" s="122" t="str">
        <f t="shared" si="1"/>
        <v>   </v>
      </c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>
      <c r="A795" s="156"/>
      <c r="B795" s="157"/>
      <c r="C795" s="158"/>
      <c r="D795" s="158"/>
      <c r="E795" s="122" t="str">
        <f t="shared" si="1"/>
        <v>   </v>
      </c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>
      <c r="A796" s="154"/>
      <c r="B796" s="155"/>
      <c r="C796" s="154"/>
      <c r="D796" s="154"/>
      <c r="E796" s="122" t="str">
        <f t="shared" si="1"/>
        <v>   </v>
      </c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>
      <c r="A797" s="156"/>
      <c r="B797" s="157"/>
      <c r="C797" s="158"/>
      <c r="D797" s="158"/>
      <c r="E797" s="122" t="str">
        <f t="shared" si="1"/>
        <v>   </v>
      </c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>
      <c r="A798" s="154"/>
      <c r="B798" s="155"/>
      <c r="C798" s="154"/>
      <c r="D798" s="154"/>
      <c r="E798" s="122" t="str">
        <f t="shared" si="1"/>
        <v>   </v>
      </c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>
      <c r="A799" s="156"/>
      <c r="B799" s="160"/>
      <c r="C799" s="158"/>
      <c r="D799" s="158"/>
      <c r="E799" s="122" t="str">
        <f t="shared" si="1"/>
        <v>   </v>
      </c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>
      <c r="A800" s="154"/>
      <c r="B800" s="155"/>
      <c r="C800" s="154"/>
      <c r="D800" s="154"/>
      <c r="E800" s="122" t="str">
        <f t="shared" si="1"/>
        <v>   </v>
      </c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>
      <c r="A801" s="156"/>
      <c r="B801" s="157"/>
      <c r="C801" s="158"/>
      <c r="D801" s="158"/>
      <c r="E801" s="122" t="str">
        <f t="shared" si="1"/>
        <v>   </v>
      </c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>
      <c r="A802" s="154"/>
      <c r="B802" s="155"/>
      <c r="C802" s="154"/>
      <c r="D802" s="154"/>
      <c r="E802" s="122" t="str">
        <f t="shared" si="1"/>
        <v>   </v>
      </c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>
      <c r="A803" s="156"/>
      <c r="B803" s="160"/>
      <c r="C803" s="158"/>
      <c r="D803" s="158"/>
      <c r="E803" s="122" t="str">
        <f t="shared" si="1"/>
        <v>   </v>
      </c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>
      <c r="A804" s="154"/>
      <c r="B804" s="155"/>
      <c r="C804" s="154"/>
      <c r="D804" s="154"/>
      <c r="E804" s="122" t="str">
        <f t="shared" si="1"/>
        <v>   </v>
      </c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>
      <c r="A805" s="156"/>
      <c r="B805" s="160"/>
      <c r="C805" s="158"/>
      <c r="D805" s="158"/>
      <c r="E805" s="122" t="str">
        <f t="shared" si="1"/>
        <v>   </v>
      </c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>
      <c r="A806" s="154"/>
      <c r="B806" s="155"/>
      <c r="C806" s="154"/>
      <c r="D806" s="154"/>
      <c r="E806" s="122" t="str">
        <f t="shared" si="1"/>
        <v>   </v>
      </c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>
      <c r="A807" s="156"/>
      <c r="B807" s="160"/>
      <c r="C807" s="158"/>
      <c r="D807" s="158"/>
      <c r="E807" s="122" t="str">
        <f t="shared" si="1"/>
        <v>   </v>
      </c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>
      <c r="A808" s="154"/>
      <c r="B808" s="159"/>
      <c r="C808" s="154"/>
      <c r="D808" s="154"/>
      <c r="E808" s="122" t="str">
        <f t="shared" si="1"/>
        <v>   </v>
      </c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>
      <c r="A809" s="156"/>
      <c r="B809" s="157"/>
      <c r="C809" s="158"/>
      <c r="D809" s="158"/>
      <c r="E809" s="122" t="str">
        <f t="shared" si="1"/>
        <v>   </v>
      </c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>
      <c r="A810" s="154"/>
      <c r="B810" s="159"/>
      <c r="C810" s="154"/>
      <c r="D810" s="154"/>
      <c r="E810" s="122" t="str">
        <f t="shared" si="1"/>
        <v>   </v>
      </c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>
      <c r="A811" s="156"/>
      <c r="B811" s="157"/>
      <c r="C811" s="158"/>
      <c r="D811" s="158"/>
      <c r="E811" s="122" t="str">
        <f t="shared" si="1"/>
        <v>   </v>
      </c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>
      <c r="A812" s="154"/>
      <c r="B812" s="155"/>
      <c r="C812" s="154"/>
      <c r="D812" s="154"/>
      <c r="E812" s="122" t="str">
        <f t="shared" si="1"/>
        <v>   </v>
      </c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>
      <c r="A813" s="156"/>
      <c r="B813" s="157"/>
      <c r="C813" s="158"/>
      <c r="D813" s="158"/>
      <c r="E813" s="122" t="str">
        <f t="shared" si="1"/>
        <v>   </v>
      </c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>
      <c r="A814" s="154"/>
      <c r="B814" s="155"/>
      <c r="C814" s="154"/>
      <c r="D814" s="154"/>
      <c r="E814" s="122" t="str">
        <f t="shared" si="1"/>
        <v>   </v>
      </c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>
      <c r="A815" s="156"/>
      <c r="B815" s="157"/>
      <c r="C815" s="158"/>
      <c r="D815" s="158"/>
      <c r="E815" s="122" t="str">
        <f t="shared" si="1"/>
        <v>   </v>
      </c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>
      <c r="A816" s="154"/>
      <c r="B816" s="159"/>
      <c r="C816" s="154"/>
      <c r="D816" s="154"/>
      <c r="E816" s="122" t="str">
        <f t="shared" si="1"/>
        <v>   </v>
      </c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>
      <c r="A817" s="156"/>
      <c r="B817" s="157"/>
      <c r="C817" s="158"/>
      <c r="D817" s="158"/>
      <c r="E817" s="122" t="str">
        <f t="shared" si="1"/>
        <v>   </v>
      </c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>
      <c r="A818" s="154"/>
      <c r="B818" s="155"/>
      <c r="C818" s="154"/>
      <c r="D818" s="154"/>
      <c r="E818" s="122" t="str">
        <f t="shared" si="1"/>
        <v>   </v>
      </c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>
      <c r="A819" s="156"/>
      <c r="B819" s="160"/>
      <c r="C819" s="158"/>
      <c r="D819" s="158"/>
      <c r="E819" s="122" t="str">
        <f t="shared" si="1"/>
        <v>   </v>
      </c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>
      <c r="A820" s="154"/>
      <c r="B820" s="155"/>
      <c r="C820" s="154"/>
      <c r="D820" s="154"/>
      <c r="E820" s="122" t="str">
        <f t="shared" si="1"/>
        <v>   </v>
      </c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>
      <c r="A821" s="156"/>
      <c r="B821" s="157"/>
      <c r="C821" s="158"/>
      <c r="D821" s="158"/>
      <c r="E821" s="122" t="str">
        <f t="shared" si="1"/>
        <v>   </v>
      </c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>
      <c r="A822" s="154"/>
      <c r="B822" s="155"/>
      <c r="C822" s="154"/>
      <c r="D822" s="154"/>
      <c r="E822" s="122" t="str">
        <f t="shared" si="1"/>
        <v>   </v>
      </c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>
      <c r="A823" s="156"/>
      <c r="B823" s="157"/>
      <c r="C823" s="158"/>
      <c r="D823" s="158"/>
      <c r="E823" s="122" t="str">
        <f t="shared" si="1"/>
        <v>   </v>
      </c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>
      <c r="A824" s="154"/>
      <c r="B824" s="155"/>
      <c r="C824" s="154"/>
      <c r="D824" s="154"/>
      <c r="E824" s="122" t="str">
        <f t="shared" si="1"/>
        <v>   </v>
      </c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>
      <c r="A825" s="156"/>
      <c r="B825" s="157"/>
      <c r="C825" s="158"/>
      <c r="D825" s="158"/>
      <c r="E825" s="122" t="str">
        <f t="shared" si="1"/>
        <v>   </v>
      </c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>
      <c r="A826" s="154"/>
      <c r="B826" s="155"/>
      <c r="C826" s="154"/>
      <c r="D826" s="154"/>
      <c r="E826" s="122" t="str">
        <f t="shared" si="1"/>
        <v>   </v>
      </c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>
      <c r="A827" s="156"/>
      <c r="B827" s="157"/>
      <c r="C827" s="158"/>
      <c r="D827" s="158"/>
      <c r="E827" s="122" t="str">
        <f t="shared" si="1"/>
        <v>   </v>
      </c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>
      <c r="A828" s="154"/>
      <c r="B828" s="155"/>
      <c r="C828" s="154"/>
      <c r="D828" s="154"/>
      <c r="E828" s="122" t="str">
        <f t="shared" si="1"/>
        <v>   </v>
      </c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>
      <c r="A829" s="156"/>
      <c r="B829" s="160"/>
      <c r="C829" s="158"/>
      <c r="D829" s="158"/>
      <c r="E829" s="122" t="str">
        <f t="shared" si="1"/>
        <v>   </v>
      </c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>
      <c r="A830" s="154"/>
      <c r="B830" s="159"/>
      <c r="C830" s="154"/>
      <c r="D830" s="154"/>
      <c r="E830" s="122" t="str">
        <f t="shared" si="1"/>
        <v>   </v>
      </c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>
      <c r="A831" s="156"/>
      <c r="B831" s="157"/>
      <c r="C831" s="158"/>
      <c r="D831" s="158"/>
      <c r="E831" s="122" t="str">
        <f t="shared" si="1"/>
        <v>   </v>
      </c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>
      <c r="A832" s="154"/>
      <c r="B832" s="155"/>
      <c r="C832" s="154"/>
      <c r="D832" s="154"/>
      <c r="E832" s="122" t="str">
        <f t="shared" si="1"/>
        <v>   </v>
      </c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>
      <c r="A833" s="156"/>
      <c r="B833" s="157"/>
      <c r="C833" s="158"/>
      <c r="D833" s="158"/>
      <c r="E833" s="122" t="str">
        <f t="shared" si="1"/>
        <v>   </v>
      </c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>
      <c r="A834" s="154"/>
      <c r="B834" s="155"/>
      <c r="C834" s="154"/>
      <c r="D834" s="154"/>
      <c r="E834" s="122" t="str">
        <f t="shared" si="1"/>
        <v>   </v>
      </c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>
      <c r="A835" s="156"/>
      <c r="B835" s="160"/>
      <c r="C835" s="158"/>
      <c r="D835" s="158"/>
      <c r="E835" s="122" t="str">
        <f t="shared" si="1"/>
        <v>   </v>
      </c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>
      <c r="A836" s="154"/>
      <c r="B836" s="155"/>
      <c r="C836" s="154"/>
      <c r="D836" s="154"/>
      <c r="E836" s="122" t="str">
        <f t="shared" si="1"/>
        <v>   </v>
      </c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>
      <c r="A837" s="156"/>
      <c r="B837" s="157"/>
      <c r="C837" s="158"/>
      <c r="D837" s="158"/>
      <c r="E837" s="122" t="str">
        <f t="shared" si="1"/>
        <v>   </v>
      </c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>
      <c r="A838" s="154"/>
      <c r="B838" s="155"/>
      <c r="C838" s="154"/>
      <c r="D838" s="154"/>
      <c r="E838" s="122" t="str">
        <f t="shared" si="1"/>
        <v>   </v>
      </c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>
      <c r="A839" s="156"/>
      <c r="B839" s="160"/>
      <c r="C839" s="158"/>
      <c r="D839" s="158"/>
      <c r="E839" s="122" t="str">
        <f t="shared" si="1"/>
        <v>   </v>
      </c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>
      <c r="A840" s="154"/>
      <c r="B840" s="155"/>
      <c r="C840" s="154"/>
      <c r="D840" s="154"/>
      <c r="E840" s="122" t="str">
        <f t="shared" si="1"/>
        <v>   </v>
      </c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>
      <c r="A841" s="156"/>
      <c r="B841" s="160"/>
      <c r="C841" s="158"/>
      <c r="D841" s="158"/>
      <c r="E841" s="122" t="str">
        <f t="shared" si="1"/>
        <v>   </v>
      </c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>
      <c r="A842" s="154"/>
      <c r="B842" s="155"/>
      <c r="C842" s="154"/>
      <c r="D842" s="154"/>
      <c r="E842" s="122" t="str">
        <f t="shared" si="1"/>
        <v>   </v>
      </c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>
      <c r="A843" s="156"/>
      <c r="B843" s="160"/>
      <c r="C843" s="158"/>
      <c r="D843" s="158"/>
      <c r="E843" s="122" t="str">
        <f t="shared" si="1"/>
        <v>   </v>
      </c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>
      <c r="A844" s="154"/>
      <c r="B844" s="155"/>
      <c r="C844" s="154"/>
      <c r="D844" s="154"/>
      <c r="E844" s="122" t="str">
        <f t="shared" si="1"/>
        <v>   </v>
      </c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>
      <c r="A845" s="156"/>
      <c r="B845" s="160"/>
      <c r="C845" s="158"/>
      <c r="D845" s="158"/>
      <c r="E845" s="122" t="str">
        <f t="shared" si="1"/>
        <v>   </v>
      </c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>
      <c r="A846" s="154"/>
      <c r="B846" s="159"/>
      <c r="C846" s="154"/>
      <c r="D846" s="154"/>
      <c r="E846" s="122" t="str">
        <f t="shared" si="1"/>
        <v>   </v>
      </c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>
      <c r="A847" s="156"/>
      <c r="B847" s="157"/>
      <c r="C847" s="158"/>
      <c r="D847" s="158"/>
      <c r="E847" s="122" t="str">
        <f t="shared" si="1"/>
        <v>   </v>
      </c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>
      <c r="A848" s="154"/>
      <c r="B848" s="159"/>
      <c r="C848" s="154"/>
      <c r="D848" s="154"/>
      <c r="E848" s="122" t="str">
        <f t="shared" si="1"/>
        <v>   </v>
      </c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>
      <c r="A849" s="156"/>
      <c r="B849" s="157"/>
      <c r="C849" s="158"/>
      <c r="D849" s="158"/>
      <c r="E849" s="122" t="str">
        <f t="shared" si="1"/>
        <v>   </v>
      </c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>
      <c r="A850" s="154"/>
      <c r="B850" s="159"/>
      <c r="C850" s="154"/>
      <c r="D850" s="154"/>
      <c r="E850" s="122" t="str">
        <f t="shared" si="1"/>
        <v>   </v>
      </c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>
      <c r="A851" s="156"/>
      <c r="B851" s="157"/>
      <c r="C851" s="158"/>
      <c r="D851" s="158"/>
      <c r="E851" s="122" t="str">
        <f t="shared" si="1"/>
        <v>   </v>
      </c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>
      <c r="A852" s="154"/>
      <c r="B852" s="155"/>
      <c r="C852" s="154"/>
      <c r="D852" s="154"/>
      <c r="E852" s="122" t="str">
        <f t="shared" si="1"/>
        <v>   </v>
      </c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>
      <c r="A853" s="156"/>
      <c r="B853" s="157"/>
      <c r="C853" s="158"/>
      <c r="D853" s="158"/>
      <c r="E853" s="122" t="str">
        <f t="shared" si="1"/>
        <v>   </v>
      </c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>
      <c r="A854" s="154"/>
      <c r="B854" s="159"/>
      <c r="C854" s="154"/>
      <c r="D854" s="154"/>
      <c r="E854" s="122" t="str">
        <f t="shared" si="1"/>
        <v>   </v>
      </c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>
      <c r="A855" s="156"/>
      <c r="B855" s="157"/>
      <c r="C855" s="158"/>
      <c r="D855" s="158"/>
      <c r="E855" s="122" t="str">
        <f t="shared" si="1"/>
        <v>   </v>
      </c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>
      <c r="A856" s="154"/>
      <c r="B856" s="155"/>
      <c r="C856" s="154"/>
      <c r="D856" s="154"/>
      <c r="E856" s="122" t="str">
        <f t="shared" si="1"/>
        <v>   </v>
      </c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>
      <c r="A857" s="156"/>
      <c r="B857" s="157"/>
      <c r="C857" s="158"/>
      <c r="D857" s="158"/>
      <c r="E857" s="122" t="str">
        <f t="shared" si="1"/>
        <v>   </v>
      </c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>
      <c r="A858" s="154"/>
      <c r="B858" s="155"/>
      <c r="C858" s="154"/>
      <c r="D858" s="154"/>
      <c r="E858" s="122" t="str">
        <f t="shared" si="1"/>
        <v>   </v>
      </c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>
      <c r="A859" s="156"/>
      <c r="B859" s="157"/>
      <c r="C859" s="158"/>
      <c r="D859" s="158"/>
      <c r="E859" s="122" t="str">
        <f t="shared" si="1"/>
        <v>   </v>
      </c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>
      <c r="A860" s="154"/>
      <c r="B860" s="159"/>
      <c r="C860" s="154"/>
      <c r="D860" s="154"/>
      <c r="E860" s="122" t="str">
        <f t="shared" si="1"/>
        <v>   </v>
      </c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>
      <c r="A861" s="156"/>
      <c r="B861" s="160"/>
      <c r="C861" s="158"/>
      <c r="D861" s="158"/>
      <c r="E861" s="122" t="str">
        <f t="shared" si="1"/>
        <v>   </v>
      </c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>
      <c r="A862" s="154"/>
      <c r="B862" s="155"/>
      <c r="C862" s="154"/>
      <c r="D862" s="154"/>
      <c r="E862" s="122" t="str">
        <f t="shared" si="1"/>
        <v>   </v>
      </c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>
      <c r="A863" s="156"/>
      <c r="B863" s="160"/>
      <c r="C863" s="158"/>
      <c r="D863" s="158"/>
      <c r="E863" s="122" t="str">
        <f t="shared" si="1"/>
        <v>   </v>
      </c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>
      <c r="A864" s="154"/>
      <c r="B864" s="155"/>
      <c r="C864" s="154"/>
      <c r="D864" s="154"/>
      <c r="E864" s="122" t="str">
        <f t="shared" si="1"/>
        <v>   </v>
      </c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>
      <c r="A865" s="156"/>
      <c r="B865" s="160"/>
      <c r="C865" s="158"/>
      <c r="D865" s="158"/>
      <c r="E865" s="122" t="str">
        <f t="shared" si="1"/>
        <v>   </v>
      </c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>
      <c r="A866" s="154"/>
      <c r="B866" s="159"/>
      <c r="C866" s="154"/>
      <c r="D866" s="154"/>
      <c r="E866" s="122" t="str">
        <f t="shared" si="1"/>
        <v>   </v>
      </c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>
      <c r="A867" s="156"/>
      <c r="B867" s="157"/>
      <c r="C867" s="158"/>
      <c r="D867" s="158"/>
      <c r="E867" s="122" t="str">
        <f t="shared" si="1"/>
        <v>   </v>
      </c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>
      <c r="A868" s="154"/>
      <c r="B868" s="159"/>
      <c r="C868" s="154"/>
      <c r="D868" s="154"/>
      <c r="E868" s="122" t="str">
        <f t="shared" si="1"/>
        <v>   </v>
      </c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>
      <c r="A869" s="156"/>
      <c r="B869" s="160"/>
      <c r="C869" s="158"/>
      <c r="D869" s="158"/>
      <c r="E869" s="122" t="str">
        <f t="shared" si="1"/>
        <v>   </v>
      </c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>
      <c r="A870" s="154"/>
      <c r="B870" s="159"/>
      <c r="C870" s="154"/>
      <c r="D870" s="154"/>
      <c r="E870" s="122" t="str">
        <f t="shared" si="1"/>
        <v>   </v>
      </c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>
      <c r="A871" s="156"/>
      <c r="B871" s="160"/>
      <c r="C871" s="158"/>
      <c r="D871" s="158"/>
      <c r="E871" s="122" t="str">
        <f t="shared" si="1"/>
        <v>   </v>
      </c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>
      <c r="A872" s="154"/>
      <c r="B872" s="155"/>
      <c r="C872" s="154"/>
      <c r="D872" s="154"/>
      <c r="E872" s="122" t="str">
        <f t="shared" si="1"/>
        <v>   </v>
      </c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>
      <c r="A873" s="156"/>
      <c r="B873" s="157"/>
      <c r="C873" s="158"/>
      <c r="D873" s="158"/>
      <c r="E873" s="122" t="str">
        <f t="shared" si="1"/>
        <v>   </v>
      </c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>
      <c r="A874" s="154"/>
      <c r="B874" s="159"/>
      <c r="C874" s="154"/>
      <c r="D874" s="154"/>
      <c r="E874" s="122" t="str">
        <f t="shared" si="1"/>
        <v>   </v>
      </c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>
      <c r="A875" s="156"/>
      <c r="B875" s="157"/>
      <c r="C875" s="158"/>
      <c r="D875" s="158"/>
      <c r="E875" s="122" t="str">
        <f t="shared" si="1"/>
        <v>   </v>
      </c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>
      <c r="A876" s="154"/>
      <c r="B876" s="159"/>
      <c r="C876" s="154"/>
      <c r="D876" s="154"/>
      <c r="E876" s="122" t="str">
        <f t="shared" si="1"/>
        <v>   </v>
      </c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>
      <c r="A877" s="156"/>
      <c r="B877" s="160"/>
      <c r="C877" s="158"/>
      <c r="D877" s="158"/>
      <c r="E877" s="122" t="str">
        <f t="shared" si="1"/>
        <v>   </v>
      </c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>
      <c r="A878" s="154"/>
      <c r="B878" s="159"/>
      <c r="C878" s="154"/>
      <c r="D878" s="154"/>
      <c r="E878" s="122" t="str">
        <f t="shared" si="1"/>
        <v>   </v>
      </c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>
      <c r="A879" s="156"/>
      <c r="B879" s="157"/>
      <c r="C879" s="158"/>
      <c r="D879" s="158"/>
      <c r="E879" s="122" t="str">
        <f t="shared" si="1"/>
        <v>   </v>
      </c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>
      <c r="A880" s="154"/>
      <c r="B880" s="155"/>
      <c r="C880" s="154"/>
      <c r="D880" s="154"/>
      <c r="E880" s="122" t="str">
        <f t="shared" si="1"/>
        <v>   </v>
      </c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>
      <c r="A881" s="156"/>
      <c r="B881" s="157"/>
      <c r="C881" s="158"/>
      <c r="D881" s="158"/>
      <c r="E881" s="122" t="str">
        <f t="shared" si="1"/>
        <v>   </v>
      </c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>
      <c r="A882" s="154"/>
      <c r="B882" s="159"/>
      <c r="C882" s="154"/>
      <c r="D882" s="154"/>
      <c r="E882" s="122" t="str">
        <f t="shared" si="1"/>
        <v>   </v>
      </c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>
      <c r="A883" s="156"/>
      <c r="B883" s="157"/>
      <c r="C883" s="158"/>
      <c r="D883" s="158"/>
      <c r="E883" s="122" t="str">
        <f t="shared" si="1"/>
        <v>   </v>
      </c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>
      <c r="A884" s="154"/>
      <c r="B884" s="155"/>
      <c r="C884" s="154"/>
      <c r="D884" s="154"/>
      <c r="E884" s="122" t="str">
        <f t="shared" si="1"/>
        <v>   </v>
      </c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>
      <c r="A885" s="156"/>
      <c r="B885" s="160"/>
      <c r="C885" s="158"/>
      <c r="D885" s="158"/>
      <c r="E885" s="122" t="str">
        <f t="shared" si="1"/>
        <v>   </v>
      </c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>
      <c r="A886" s="154"/>
      <c r="B886" s="159"/>
      <c r="C886" s="154"/>
      <c r="D886" s="154"/>
      <c r="E886" s="122" t="str">
        <f t="shared" si="1"/>
        <v>   </v>
      </c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>
      <c r="A887" s="156"/>
      <c r="B887" s="157"/>
      <c r="C887" s="158"/>
      <c r="D887" s="158"/>
      <c r="E887" s="122" t="str">
        <f t="shared" si="1"/>
        <v>   </v>
      </c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>
      <c r="A888" s="154"/>
      <c r="B888" s="155"/>
      <c r="C888" s="154"/>
      <c r="D888" s="154"/>
      <c r="E888" s="122" t="str">
        <f t="shared" si="1"/>
        <v>   </v>
      </c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>
      <c r="A889" s="156"/>
      <c r="B889" s="157"/>
      <c r="C889" s="158"/>
      <c r="D889" s="158"/>
      <c r="E889" s="122" t="str">
        <f t="shared" si="1"/>
        <v>   </v>
      </c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>
      <c r="A890" s="154"/>
      <c r="B890" s="159"/>
      <c r="C890" s="154"/>
      <c r="D890" s="154"/>
      <c r="E890" s="122" t="str">
        <f t="shared" si="1"/>
        <v>   </v>
      </c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>
      <c r="A891" s="156"/>
      <c r="B891" s="160"/>
      <c r="C891" s="158"/>
      <c r="D891" s="158"/>
      <c r="E891" s="122" t="str">
        <f t="shared" si="1"/>
        <v>   </v>
      </c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>
      <c r="A892" s="154"/>
      <c r="B892" s="155"/>
      <c r="C892" s="154"/>
      <c r="D892" s="154"/>
      <c r="E892" s="122" t="str">
        <f t="shared" si="1"/>
        <v>   </v>
      </c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>
      <c r="A893" s="156"/>
      <c r="B893" s="160"/>
      <c r="C893" s="158"/>
      <c r="D893" s="158"/>
      <c r="E893" s="122" t="str">
        <f t="shared" si="1"/>
        <v>   </v>
      </c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>
      <c r="A894" s="154"/>
      <c r="B894" s="159"/>
      <c r="C894" s="154"/>
      <c r="D894" s="154"/>
      <c r="E894" s="122" t="str">
        <f t="shared" si="1"/>
        <v>   </v>
      </c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>
      <c r="A895" s="156"/>
      <c r="B895" s="157"/>
      <c r="C895" s="158"/>
      <c r="D895" s="158"/>
      <c r="E895" s="122" t="str">
        <f t="shared" si="1"/>
        <v>   </v>
      </c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>
      <c r="A896" s="154"/>
      <c r="B896" s="155"/>
      <c r="C896" s="154"/>
      <c r="D896" s="154"/>
      <c r="E896" s="122" t="str">
        <f t="shared" si="1"/>
        <v>   </v>
      </c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>
      <c r="A897" s="156"/>
      <c r="B897" s="157"/>
      <c r="C897" s="158"/>
      <c r="D897" s="158"/>
      <c r="E897" s="122" t="str">
        <f t="shared" si="1"/>
        <v>   </v>
      </c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>
      <c r="A898" s="154"/>
      <c r="B898" s="155"/>
      <c r="C898" s="154"/>
      <c r="D898" s="154"/>
      <c r="E898" s="122" t="str">
        <f t="shared" si="1"/>
        <v>   </v>
      </c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>
      <c r="A899" s="156"/>
      <c r="B899" s="157"/>
      <c r="C899" s="158"/>
      <c r="D899" s="158"/>
      <c r="E899" s="122" t="str">
        <f t="shared" si="1"/>
        <v>   </v>
      </c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>
      <c r="A900" s="154"/>
      <c r="B900" s="159"/>
      <c r="C900" s="154"/>
      <c r="D900" s="154"/>
      <c r="E900" s="122" t="str">
        <f t="shared" si="1"/>
        <v>   </v>
      </c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>
      <c r="A901" s="156"/>
      <c r="B901" s="160"/>
      <c r="C901" s="158"/>
      <c r="D901" s="158"/>
      <c r="E901" s="122" t="str">
        <f t="shared" si="1"/>
        <v>   </v>
      </c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>
      <c r="A902" s="154"/>
      <c r="B902" s="155"/>
      <c r="C902" s="154"/>
      <c r="D902" s="154"/>
      <c r="E902" s="122" t="str">
        <f t="shared" si="1"/>
        <v>   </v>
      </c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>
      <c r="A903" s="156"/>
      <c r="B903" s="160"/>
      <c r="C903" s="158"/>
      <c r="D903" s="158"/>
      <c r="E903" s="122" t="str">
        <f t="shared" si="1"/>
        <v>   </v>
      </c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>
      <c r="A904" s="154"/>
      <c r="B904" s="155"/>
      <c r="C904" s="154"/>
      <c r="D904" s="154"/>
      <c r="E904" s="122" t="str">
        <f t="shared" si="1"/>
        <v>   </v>
      </c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>
      <c r="A905" s="156"/>
      <c r="B905" s="157"/>
      <c r="C905" s="158"/>
      <c r="D905" s="158"/>
      <c r="E905" s="122" t="str">
        <f t="shared" si="1"/>
        <v>   </v>
      </c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>
      <c r="A906" s="154"/>
      <c r="B906" s="159"/>
      <c r="C906" s="154"/>
      <c r="D906" s="154"/>
      <c r="E906" s="122" t="str">
        <f t="shared" si="1"/>
        <v>   </v>
      </c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>
      <c r="A907" s="156"/>
      <c r="B907" s="157"/>
      <c r="C907" s="158"/>
      <c r="D907" s="158"/>
      <c r="E907" s="122" t="str">
        <f t="shared" si="1"/>
        <v>   </v>
      </c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>
      <c r="A908" s="154"/>
      <c r="B908" s="155"/>
      <c r="C908" s="154"/>
      <c r="D908" s="154"/>
      <c r="E908" s="122" t="str">
        <f t="shared" si="1"/>
        <v>   </v>
      </c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>
      <c r="A909" s="156"/>
      <c r="B909" s="160"/>
      <c r="C909" s="158"/>
      <c r="D909" s="158"/>
      <c r="E909" s="122" t="str">
        <f t="shared" si="1"/>
        <v>   </v>
      </c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>
      <c r="A910" s="154"/>
      <c r="B910" s="159"/>
      <c r="C910" s="154"/>
      <c r="D910" s="154"/>
      <c r="E910" s="122" t="str">
        <f t="shared" si="1"/>
        <v>   </v>
      </c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>
      <c r="A911" s="156"/>
      <c r="B911" s="160"/>
      <c r="C911" s="158"/>
      <c r="D911" s="158"/>
      <c r="E911" s="122" t="str">
        <f t="shared" si="1"/>
        <v>   </v>
      </c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>
      <c r="A912" s="154"/>
      <c r="B912" s="155"/>
      <c r="C912" s="154"/>
      <c r="D912" s="154"/>
      <c r="E912" s="122" t="str">
        <f t="shared" si="1"/>
        <v>   </v>
      </c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>
      <c r="A913" s="156"/>
      <c r="B913" s="160"/>
      <c r="C913" s="158"/>
      <c r="D913" s="158"/>
      <c r="E913" s="122" t="str">
        <f t="shared" si="1"/>
        <v>   </v>
      </c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>
      <c r="A914" s="154"/>
      <c r="B914" s="155"/>
      <c r="C914" s="154"/>
      <c r="D914" s="154"/>
      <c r="E914" s="122" t="str">
        <f t="shared" si="1"/>
        <v>   </v>
      </c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>
      <c r="A915" s="156"/>
      <c r="B915" s="160"/>
      <c r="C915" s="158"/>
      <c r="D915" s="158"/>
      <c r="E915" s="122" t="str">
        <f t="shared" si="1"/>
        <v>   </v>
      </c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>
      <c r="A916" s="154"/>
      <c r="B916" s="155"/>
      <c r="C916" s="154"/>
      <c r="D916" s="154"/>
      <c r="E916" s="122" t="str">
        <f t="shared" si="1"/>
        <v>   </v>
      </c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>
      <c r="A917" s="156"/>
      <c r="B917" s="160"/>
      <c r="C917" s="158"/>
      <c r="D917" s="158"/>
      <c r="E917" s="122" t="str">
        <f t="shared" si="1"/>
        <v>   </v>
      </c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>
      <c r="A918" s="154"/>
      <c r="B918" s="159"/>
      <c r="C918" s="154"/>
      <c r="D918" s="154"/>
      <c r="E918" s="122" t="str">
        <f t="shared" si="1"/>
        <v>   </v>
      </c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>
      <c r="A919" s="156"/>
      <c r="B919" s="157"/>
      <c r="C919" s="158"/>
      <c r="D919" s="158"/>
      <c r="E919" s="122" t="str">
        <f t="shared" si="1"/>
        <v>   </v>
      </c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>
      <c r="A920" s="154"/>
      <c r="B920" s="159"/>
      <c r="C920" s="154"/>
      <c r="D920" s="154"/>
      <c r="E920" s="122" t="str">
        <f t="shared" si="1"/>
        <v>   </v>
      </c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>
      <c r="A921" s="156"/>
      <c r="B921" s="157"/>
      <c r="C921" s="158"/>
      <c r="D921" s="158"/>
      <c r="E921" s="122" t="str">
        <f t="shared" si="1"/>
        <v>   </v>
      </c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>
      <c r="A922" s="154"/>
      <c r="B922" s="155"/>
      <c r="C922" s="154"/>
      <c r="D922" s="154"/>
      <c r="E922" s="122" t="str">
        <f t="shared" si="1"/>
        <v>   </v>
      </c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>
      <c r="A923" s="156"/>
      <c r="B923" s="157"/>
      <c r="C923" s="158"/>
      <c r="D923" s="158"/>
      <c r="E923" s="122" t="str">
        <f t="shared" si="1"/>
        <v>   </v>
      </c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>
      <c r="A924" s="154"/>
      <c r="B924" s="155"/>
      <c r="C924" s="154"/>
      <c r="D924" s="154"/>
      <c r="E924" s="122" t="str">
        <f t="shared" si="1"/>
        <v>   </v>
      </c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>
      <c r="A925" s="156"/>
      <c r="B925" s="160"/>
      <c r="C925" s="158"/>
      <c r="D925" s="158"/>
      <c r="E925" s="122" t="str">
        <f t="shared" si="1"/>
        <v>   </v>
      </c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>
      <c r="A926" s="154"/>
      <c r="B926" s="155"/>
      <c r="C926" s="154"/>
      <c r="D926" s="154"/>
      <c r="E926" s="122" t="str">
        <f t="shared" si="1"/>
        <v>   </v>
      </c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>
      <c r="A927" s="156"/>
      <c r="B927" s="160"/>
      <c r="C927" s="158"/>
      <c r="D927" s="158"/>
      <c r="E927" s="122" t="str">
        <f t="shared" si="1"/>
        <v>   </v>
      </c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>
      <c r="A928" s="154"/>
      <c r="B928" s="155"/>
      <c r="C928" s="154"/>
      <c r="D928" s="154"/>
      <c r="E928" s="122" t="str">
        <f t="shared" si="1"/>
        <v>   </v>
      </c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>
      <c r="A929" s="156"/>
      <c r="B929" s="157"/>
      <c r="C929" s="158"/>
      <c r="D929" s="158"/>
      <c r="E929" s="122" t="str">
        <f t="shared" si="1"/>
        <v>   </v>
      </c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>
      <c r="A930" s="154"/>
      <c r="B930" s="155"/>
      <c r="C930" s="154"/>
      <c r="D930" s="154"/>
      <c r="E930" s="122" t="str">
        <f t="shared" si="1"/>
        <v>   </v>
      </c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>
      <c r="A931" s="156"/>
      <c r="B931" s="157"/>
      <c r="C931" s="158"/>
      <c r="D931" s="158"/>
      <c r="E931" s="122" t="str">
        <f t="shared" si="1"/>
        <v>   </v>
      </c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>
      <c r="A932" s="154"/>
      <c r="B932" s="155"/>
      <c r="C932" s="154"/>
      <c r="D932" s="154"/>
      <c r="E932" s="122" t="str">
        <f t="shared" si="1"/>
        <v>   </v>
      </c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>
      <c r="A933" s="156"/>
      <c r="B933" s="157"/>
      <c r="C933" s="158"/>
      <c r="D933" s="158"/>
      <c r="E933" s="122" t="str">
        <f t="shared" si="1"/>
        <v>   </v>
      </c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>
      <c r="A934" s="154"/>
      <c r="B934" s="155"/>
      <c r="C934" s="154"/>
      <c r="D934" s="154"/>
      <c r="E934" s="122" t="str">
        <f t="shared" si="1"/>
        <v>   </v>
      </c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>
      <c r="A935" s="156"/>
      <c r="B935" s="160"/>
      <c r="C935" s="158"/>
      <c r="D935" s="158"/>
      <c r="E935" s="122" t="str">
        <f t="shared" si="1"/>
        <v>   </v>
      </c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>
      <c r="A936" s="154"/>
      <c r="B936" s="159"/>
      <c r="C936" s="154"/>
      <c r="D936" s="154"/>
      <c r="E936" s="122" t="str">
        <f t="shared" si="1"/>
        <v>   </v>
      </c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>
      <c r="A937" s="156"/>
      <c r="B937" s="160"/>
      <c r="C937" s="158"/>
      <c r="D937" s="158"/>
      <c r="E937" s="122" t="str">
        <f t="shared" si="1"/>
        <v>   </v>
      </c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>
      <c r="A938" s="154"/>
      <c r="B938" s="155"/>
      <c r="C938" s="154"/>
      <c r="D938" s="154"/>
      <c r="E938" s="122" t="str">
        <f t="shared" si="1"/>
        <v>   </v>
      </c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>
      <c r="A939" s="156"/>
      <c r="B939" s="157"/>
      <c r="C939" s="158"/>
      <c r="D939" s="158"/>
      <c r="E939" s="122" t="str">
        <f t="shared" si="1"/>
        <v>   </v>
      </c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>
      <c r="A940" s="154"/>
      <c r="B940" s="155"/>
      <c r="C940" s="154"/>
      <c r="D940" s="154"/>
      <c r="E940" s="122" t="str">
        <f t="shared" si="1"/>
        <v>   </v>
      </c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>
      <c r="A941" s="156"/>
      <c r="B941" s="157"/>
      <c r="C941" s="158"/>
      <c r="D941" s="158"/>
      <c r="E941" s="122" t="str">
        <f t="shared" si="1"/>
        <v>   </v>
      </c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>
      <c r="A942" s="154"/>
      <c r="B942" s="155"/>
      <c r="C942" s="154"/>
      <c r="D942" s="154"/>
      <c r="E942" s="122" t="str">
        <f t="shared" si="1"/>
        <v>   </v>
      </c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>
      <c r="A943" s="156"/>
      <c r="B943" s="157"/>
      <c r="C943" s="158"/>
      <c r="D943" s="158"/>
      <c r="E943" s="122" t="str">
        <f t="shared" si="1"/>
        <v>   </v>
      </c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>
      <c r="A944" s="154"/>
      <c r="B944" s="159"/>
      <c r="C944" s="154"/>
      <c r="D944" s="154"/>
      <c r="E944" s="122" t="str">
        <f t="shared" si="1"/>
        <v>   </v>
      </c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>
      <c r="A945" s="156"/>
      <c r="B945" s="157"/>
      <c r="C945" s="158"/>
      <c r="D945" s="158"/>
      <c r="E945" s="122" t="str">
        <f t="shared" si="1"/>
        <v>   </v>
      </c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>
      <c r="A946" s="154"/>
      <c r="B946" s="159"/>
      <c r="C946" s="154"/>
      <c r="D946" s="154"/>
      <c r="E946" s="122" t="str">
        <f t="shared" si="1"/>
        <v>   </v>
      </c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>
      <c r="A947" s="156"/>
      <c r="B947" s="160"/>
      <c r="C947" s="158"/>
      <c r="D947" s="158"/>
      <c r="E947" s="122" t="str">
        <f t="shared" si="1"/>
        <v>   </v>
      </c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>
      <c r="A948" s="154"/>
      <c r="B948" s="155"/>
      <c r="C948" s="154"/>
      <c r="D948" s="154"/>
      <c r="E948" s="122" t="str">
        <f t="shared" si="1"/>
        <v>   </v>
      </c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>
      <c r="A949" s="156"/>
      <c r="B949" s="157"/>
      <c r="C949" s="158"/>
      <c r="D949" s="158"/>
      <c r="E949" s="122" t="str">
        <f t="shared" si="1"/>
        <v>   </v>
      </c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>
      <c r="A950" s="154"/>
      <c r="B950" s="159"/>
      <c r="C950" s="154"/>
      <c r="D950" s="154"/>
      <c r="E950" s="122" t="str">
        <f t="shared" si="1"/>
        <v>   </v>
      </c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>
      <c r="A951" s="156"/>
      <c r="B951" s="157"/>
      <c r="C951" s="158"/>
      <c r="D951" s="158"/>
      <c r="E951" s="122" t="str">
        <f t="shared" si="1"/>
        <v>   </v>
      </c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>
      <c r="A952" s="154"/>
      <c r="B952" s="161"/>
      <c r="C952" s="154"/>
      <c r="D952" s="154"/>
      <c r="E952" s="122" t="str">
        <f t="shared" si="1"/>
        <v>   </v>
      </c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>
      <c r="A953" s="162"/>
      <c r="B953" s="163"/>
      <c r="C953" s="164"/>
      <c r="D953" s="164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>
      <c r="A954" s="165"/>
      <c r="B954" s="166"/>
      <c r="C954" s="165"/>
      <c r="D954" s="165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>
      <c r="A955" s="162"/>
      <c r="B955" s="163"/>
      <c r="C955" s="164"/>
      <c r="D955" s="164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>
      <c r="A956" s="165"/>
      <c r="B956" s="166"/>
      <c r="C956" s="165"/>
      <c r="D956" s="165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>
      <c r="A957" s="162"/>
      <c r="B957" s="163"/>
      <c r="C957" s="164"/>
      <c r="D957" s="164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>
      <c r="A958" s="165"/>
      <c r="B958" s="166"/>
      <c r="C958" s="165"/>
      <c r="D958" s="165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>
      <c r="A959" s="162"/>
      <c r="B959" s="163"/>
      <c r="C959" s="164"/>
      <c r="D959" s="164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>
      <c r="A960" s="165"/>
      <c r="B960" s="166"/>
      <c r="C960" s="165"/>
      <c r="D960" s="165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>
      <c r="A961" s="162"/>
      <c r="B961" s="163"/>
      <c r="C961" s="164"/>
      <c r="D961" s="164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>
      <c r="A962" s="165"/>
      <c r="B962" s="166"/>
      <c r="C962" s="165"/>
      <c r="D962" s="165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>
      <c r="A963" s="162"/>
      <c r="B963" s="163"/>
      <c r="C963" s="164"/>
      <c r="D963" s="164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>
      <c r="A964" s="165"/>
      <c r="B964" s="166"/>
      <c r="C964" s="165"/>
      <c r="D964" s="165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>
      <c r="A965" s="162"/>
      <c r="B965" s="163"/>
      <c r="C965" s="164"/>
      <c r="D965" s="164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>
      <c r="A966" s="165"/>
      <c r="B966" s="166"/>
      <c r="C966" s="165"/>
      <c r="D966" s="165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>
      <c r="A967" s="162"/>
      <c r="B967" s="163"/>
      <c r="C967" s="164"/>
      <c r="D967" s="164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>
      <c r="A968" s="165"/>
      <c r="B968" s="166"/>
      <c r="C968" s="165"/>
      <c r="D968" s="165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>
      <c r="A969" s="162"/>
      <c r="B969" s="163"/>
      <c r="C969" s="164"/>
      <c r="D969" s="164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>
      <c r="A970" s="165"/>
      <c r="B970" s="166"/>
      <c r="C970" s="165"/>
      <c r="D970" s="165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>
      <c r="A971" s="162"/>
      <c r="B971" s="163"/>
      <c r="C971" s="164"/>
      <c r="D971" s="164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>
      <c r="A972" s="165"/>
      <c r="B972" s="166"/>
      <c r="C972" s="165"/>
      <c r="D972" s="165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>
      <c r="A973" s="162"/>
      <c r="B973" s="163"/>
      <c r="C973" s="164"/>
      <c r="D973" s="164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>
      <c r="A974" s="122"/>
      <c r="B974" s="167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>
      <c r="A975" s="122"/>
      <c r="B975" s="167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>
      <c r="A976" s="122"/>
      <c r="B976" s="167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>
      <c r="A977" s="122"/>
      <c r="B977" s="167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>
      <c r="A978" s="122"/>
      <c r="B978" s="167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>
      <c r="A979" s="122"/>
      <c r="B979" s="167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>
      <c r="A980" s="122"/>
      <c r="B980" s="167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>
      <c r="A981" s="122"/>
      <c r="B981" s="167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>
      <c r="A982" s="122"/>
      <c r="B982" s="167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>
      <c r="A983" s="122"/>
      <c r="B983" s="167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>
      <c r="A984" s="122"/>
      <c r="B984" s="167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>
      <c r="A985" s="122"/>
      <c r="B985" s="167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>
      <c r="A986" s="122"/>
      <c r="B986" s="167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>
      <c r="A987" s="122"/>
      <c r="B987" s="167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>
      <c r="A988" s="122"/>
      <c r="B988" s="167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>
      <c r="A989" s="122"/>
      <c r="B989" s="167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>
      <c r="A990" s="122"/>
      <c r="B990" s="167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>
      <c r="A991" s="122"/>
      <c r="B991" s="167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>
      <c r="A992" s="122"/>
      <c r="B992" s="167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>
      <c r="A993" s="122"/>
      <c r="B993" s="167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>
      <c r="A994" s="122"/>
      <c r="B994" s="167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>
      <c r="A995" s="122"/>
      <c r="B995" s="167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>
      <c r="A996" s="122"/>
      <c r="B996" s="167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>
      <c r="A997" s="122"/>
      <c r="B997" s="167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>
      <c r="A998" s="122"/>
      <c r="B998" s="167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>
      <c r="A999" s="122"/>
      <c r="B999" s="167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>
      <c r="A1000" s="122"/>
      <c r="B1000" s="167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>
      <c r="A1001" s="122"/>
      <c r="B1001" s="167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  <row r="1002">
      <c r="A1002" s="122"/>
      <c r="B1002" s="167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</row>
    <row r="1003">
      <c r="A1003" s="122"/>
      <c r="B1003" s="167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</row>
    <row r="1004">
      <c r="A1004" s="122"/>
      <c r="B1004" s="167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</row>
    <row r="1005">
      <c r="A1005" s="122"/>
      <c r="B1005" s="167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</row>
    <row r="1006">
      <c r="A1006" s="122"/>
      <c r="B1006" s="167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</row>
    <row r="1007">
      <c r="A1007" s="122"/>
      <c r="B1007" s="167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</row>
    <row r="1008">
      <c r="A1008" s="122"/>
      <c r="B1008" s="167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</row>
    <row r="1009">
      <c r="A1009" s="122"/>
      <c r="B1009" s="167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</row>
    <row r="1010">
      <c r="A1010" s="122"/>
      <c r="B1010" s="167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</row>
    <row r="1011">
      <c r="A1011" s="122"/>
      <c r="B1011" s="167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</row>
    <row r="1012">
      <c r="A1012" s="122"/>
      <c r="B1012" s="167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</row>
    <row r="1013">
      <c r="A1013" s="122"/>
      <c r="B1013" s="167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</row>
    <row r="1014">
      <c r="A1014" s="122"/>
      <c r="B1014" s="167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</row>
    <row r="1015">
      <c r="A1015" s="122"/>
      <c r="B1015" s="167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</row>
    <row r="1016">
      <c r="A1016" s="122"/>
      <c r="B1016" s="167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</row>
    <row r="1017">
      <c r="A1017" s="122"/>
      <c r="B1017" s="167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</row>
    <row r="1018">
      <c r="A1018" s="122"/>
      <c r="B1018" s="167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</row>
    <row r="1019">
      <c r="A1019" s="122"/>
      <c r="B1019" s="167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</row>
    <row r="1020">
      <c r="A1020" s="122"/>
      <c r="B1020" s="167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</row>
    <row r="1021">
      <c r="A1021" s="122"/>
      <c r="B1021" s="167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</row>
    <row r="1022">
      <c r="A1022" s="122"/>
      <c r="B1022" s="167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</row>
    <row r="1023">
      <c r="A1023" s="122"/>
      <c r="B1023" s="167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</row>
    <row r="1024">
      <c r="A1024" s="122"/>
      <c r="B1024" s="167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</row>
    <row r="1025">
      <c r="A1025" s="122"/>
      <c r="B1025" s="167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</row>
    <row r="1026">
      <c r="A1026" s="122"/>
      <c r="B1026" s="167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</row>
    <row r="1027">
      <c r="A1027" s="122"/>
      <c r="B1027" s="167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</row>
    <row r="1028">
      <c r="A1028" s="122"/>
      <c r="B1028" s="167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</row>
    <row r="1029">
      <c r="A1029" s="122"/>
      <c r="B1029" s="167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</row>
    <row r="1030">
      <c r="A1030" s="122"/>
      <c r="B1030" s="167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</row>
    <row r="1031">
      <c r="A1031" s="122"/>
      <c r="B1031" s="167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</row>
    <row r="1032">
      <c r="A1032" s="122"/>
      <c r="B1032" s="167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</row>
    <row r="1033">
      <c r="A1033" s="122"/>
      <c r="B1033" s="167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</row>
    <row r="1034">
      <c r="A1034" s="122"/>
      <c r="B1034" s="167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</row>
    <row r="1035">
      <c r="A1035" s="122"/>
      <c r="B1035" s="167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</row>
    <row r="1036">
      <c r="A1036" s="122"/>
      <c r="B1036" s="167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</row>
    <row r="1037">
      <c r="A1037" s="122"/>
      <c r="B1037" s="167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</row>
    <row r="1038">
      <c r="A1038" s="122"/>
      <c r="B1038" s="167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</row>
    <row r="1039">
      <c r="A1039" s="122"/>
      <c r="B1039" s="167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</row>
    <row r="1040">
      <c r="A1040" s="122"/>
      <c r="B1040" s="167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</row>
    <row r="1041">
      <c r="A1041" s="122"/>
      <c r="B1041" s="167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</row>
    <row r="1042">
      <c r="A1042" s="122"/>
      <c r="B1042" s="167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</row>
    <row r="1043">
      <c r="A1043" s="122"/>
      <c r="B1043" s="167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</row>
    <row r="1044">
      <c r="A1044" s="122"/>
      <c r="B1044" s="167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</row>
    <row r="1045">
      <c r="A1045" s="122"/>
      <c r="B1045" s="167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</row>
    <row r="1046">
      <c r="A1046" s="122"/>
      <c r="B1046" s="167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</row>
    <row r="1047">
      <c r="A1047" s="122"/>
      <c r="B1047" s="167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</row>
    <row r="1048">
      <c r="A1048" s="122"/>
      <c r="B1048" s="167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</row>
    <row r="1049">
      <c r="A1049" s="122"/>
      <c r="B1049" s="167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</row>
    <row r="1050">
      <c r="A1050" s="122"/>
      <c r="B1050" s="167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</row>
    <row r="1051">
      <c r="A1051" s="122"/>
      <c r="B1051" s="167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</row>
    <row r="1052">
      <c r="A1052" s="122"/>
      <c r="B1052" s="167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</row>
    <row r="1053">
      <c r="A1053" s="122"/>
      <c r="B1053" s="167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</row>
    <row r="1054">
      <c r="A1054" s="122"/>
      <c r="B1054" s="167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</row>
    <row r="1055">
      <c r="A1055" s="122"/>
      <c r="B1055" s="167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</row>
    <row r="1056">
      <c r="A1056" s="122"/>
      <c r="B1056" s="167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</row>
    <row r="1057">
      <c r="A1057" s="122"/>
      <c r="B1057" s="167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</row>
    <row r="1058">
      <c r="A1058" s="122"/>
      <c r="B1058" s="167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</row>
    <row r="1059">
      <c r="A1059" s="122"/>
      <c r="B1059" s="167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</row>
    <row r="1060">
      <c r="A1060" s="122"/>
      <c r="B1060" s="167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</row>
    <row r="1061">
      <c r="A1061" s="122"/>
      <c r="B1061" s="167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</row>
    <row r="1062">
      <c r="A1062" s="122"/>
      <c r="B1062" s="167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</row>
    <row r="1063">
      <c r="A1063" s="122"/>
      <c r="B1063" s="167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</row>
    <row r="1064">
      <c r="A1064" s="122"/>
      <c r="B1064" s="167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</row>
    <row r="1065">
      <c r="A1065" s="122"/>
      <c r="B1065" s="167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</row>
    <row r="1066">
      <c r="A1066" s="122"/>
      <c r="B1066" s="167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</row>
    <row r="1067">
      <c r="A1067" s="122"/>
      <c r="B1067" s="167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</row>
    <row r="1068">
      <c r="A1068" s="122"/>
      <c r="B1068" s="167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</row>
    <row r="1069">
      <c r="A1069" s="122"/>
      <c r="B1069" s="167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</row>
    <row r="1070">
      <c r="A1070" s="122"/>
      <c r="B1070" s="167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</row>
    <row r="1071">
      <c r="A1071" s="122"/>
      <c r="B1071" s="167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</row>
    <row r="1072">
      <c r="A1072" s="122"/>
      <c r="B1072" s="167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</row>
    <row r="1073">
      <c r="A1073" s="122"/>
      <c r="B1073" s="167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</row>
    <row r="1074">
      <c r="A1074" s="122"/>
      <c r="B1074" s="167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</row>
    <row r="1075">
      <c r="A1075" s="122"/>
      <c r="B1075" s="167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</row>
    <row r="1076">
      <c r="A1076" s="122"/>
      <c r="B1076" s="167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</row>
    <row r="1077">
      <c r="A1077" s="122"/>
      <c r="B1077" s="167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</row>
    <row r="1078">
      <c r="A1078" s="122"/>
      <c r="B1078" s="167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</row>
    <row r="1079">
      <c r="A1079" s="122"/>
      <c r="B1079" s="167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</row>
    <row r="1080">
      <c r="A1080" s="122"/>
      <c r="B1080" s="167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</row>
    <row r="1081">
      <c r="A1081" s="122"/>
      <c r="B1081" s="167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</row>
    <row r="1082">
      <c r="A1082" s="122"/>
      <c r="B1082" s="167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</row>
    <row r="1083">
      <c r="A1083" s="122"/>
      <c r="B1083" s="167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</row>
    <row r="1084">
      <c r="A1084" s="122"/>
      <c r="B1084" s="167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</row>
    <row r="1085">
      <c r="A1085" s="122"/>
      <c r="B1085" s="167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</row>
    <row r="1086">
      <c r="A1086" s="122"/>
      <c r="B1086" s="167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</row>
    <row r="1087">
      <c r="A1087" s="122"/>
      <c r="B1087" s="167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</row>
    <row r="1088">
      <c r="A1088" s="122"/>
      <c r="B1088" s="167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</row>
    <row r="1089">
      <c r="A1089" s="122"/>
      <c r="B1089" s="167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</row>
    <row r="1090">
      <c r="A1090" s="122"/>
      <c r="B1090" s="167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</row>
    <row r="1091">
      <c r="A1091" s="122"/>
      <c r="B1091" s="167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</row>
    <row r="1092">
      <c r="A1092" s="122"/>
      <c r="B1092" s="167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</row>
    <row r="1093">
      <c r="A1093" s="122"/>
      <c r="B1093" s="167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</row>
    <row r="1094">
      <c r="A1094" s="122"/>
      <c r="B1094" s="167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</row>
    <row r="1095">
      <c r="A1095" s="122"/>
      <c r="B1095" s="167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</row>
    <row r="1096">
      <c r="A1096" s="122"/>
      <c r="B1096" s="167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</row>
    <row r="1097">
      <c r="A1097" s="122"/>
      <c r="B1097" s="167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</row>
    <row r="1098">
      <c r="A1098" s="122"/>
      <c r="B1098" s="167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</row>
    <row r="1099">
      <c r="A1099" s="122"/>
      <c r="B1099" s="167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</row>
    <row r="1100">
      <c r="A1100" s="122"/>
      <c r="B1100" s="167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</row>
    <row r="1101">
      <c r="A1101" s="122"/>
      <c r="B1101" s="167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</row>
    <row r="1102">
      <c r="A1102" s="122"/>
      <c r="B1102" s="167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</row>
    <row r="1103">
      <c r="A1103" s="122"/>
      <c r="B1103" s="167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</row>
    <row r="1104">
      <c r="A1104" s="122"/>
      <c r="B1104" s="167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</row>
    <row r="1105">
      <c r="A1105" s="122"/>
      <c r="B1105" s="167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</row>
    <row r="1106">
      <c r="A1106" s="122"/>
      <c r="B1106" s="167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</row>
    <row r="1107">
      <c r="A1107" s="122"/>
      <c r="B1107" s="167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</row>
    <row r="1108">
      <c r="A1108" s="122"/>
      <c r="B1108" s="167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</row>
    <row r="1109">
      <c r="A1109" s="122"/>
      <c r="B1109" s="167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</row>
    <row r="1110">
      <c r="A1110" s="122"/>
      <c r="B1110" s="167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</row>
    <row r="1111">
      <c r="A1111" s="122"/>
      <c r="B1111" s="167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</row>
    <row r="1112">
      <c r="A1112" s="122"/>
      <c r="B1112" s="167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</row>
    <row r="1113">
      <c r="A1113" s="122"/>
      <c r="B1113" s="167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</row>
    <row r="1114">
      <c r="A1114" s="122"/>
      <c r="B1114" s="167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</row>
    <row r="1115">
      <c r="A1115" s="122"/>
      <c r="B1115" s="167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</row>
    <row r="1116">
      <c r="A1116" s="122"/>
      <c r="B1116" s="167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</row>
    <row r="1117">
      <c r="A1117" s="122"/>
      <c r="B1117" s="167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</row>
    <row r="1118">
      <c r="A1118" s="122"/>
      <c r="B1118" s="167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</row>
    <row r="1119">
      <c r="A1119" s="122"/>
      <c r="B1119" s="167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</row>
    <row r="1120">
      <c r="A1120" s="122"/>
      <c r="B1120" s="167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</row>
    <row r="1121">
      <c r="A1121" s="122"/>
      <c r="B1121" s="167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</row>
    <row r="1122">
      <c r="A1122" s="122"/>
      <c r="B1122" s="167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</row>
    <row r="1123">
      <c r="A1123" s="122"/>
      <c r="B1123" s="167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</row>
    <row r="1124">
      <c r="A1124" s="122"/>
      <c r="B1124" s="167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</row>
    <row r="1125">
      <c r="A1125" s="122"/>
      <c r="B1125" s="167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</row>
    <row r="1126">
      <c r="A1126" s="122"/>
      <c r="B1126" s="167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</row>
    <row r="1127">
      <c r="A1127" s="122"/>
      <c r="B1127" s="167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</row>
    <row r="1128">
      <c r="A1128" s="122"/>
      <c r="B1128" s="167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</row>
    <row r="1129">
      <c r="A1129" s="122"/>
      <c r="B1129" s="167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</row>
    <row r="1130">
      <c r="A1130" s="122"/>
      <c r="B1130" s="167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</row>
    <row r="1131">
      <c r="A1131" s="122"/>
      <c r="B1131" s="167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55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56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57</v>
      </c>
      <c r="AG3" s="37"/>
      <c r="AH3" s="38" t="s">
        <v>58</v>
      </c>
      <c r="AI3" s="39" t="s">
        <v>59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500</v>
      </c>
    </row>
    <row r="4" ht="22.5" customHeight="1">
      <c r="A4" s="14" t="s">
        <v>5</v>
      </c>
      <c r="B4" s="15">
        <v>0.0</v>
      </c>
      <c r="C4" s="45">
        <v>0.0</v>
      </c>
      <c r="D4" s="15">
        <v>0.0</v>
      </c>
      <c r="E4" s="45">
        <v>0.0</v>
      </c>
      <c r="F4" s="15">
        <v>0.0</v>
      </c>
      <c r="G4" s="45">
        <v>0.0</v>
      </c>
      <c r="H4" s="15">
        <v>0.0</v>
      </c>
      <c r="I4" s="45">
        <v>0.0</v>
      </c>
      <c r="J4" s="15">
        <v>0.0</v>
      </c>
      <c r="K4" s="45">
        <v>0.0</v>
      </c>
      <c r="L4" s="15">
        <v>0.0</v>
      </c>
      <c r="M4" s="45">
        <v>0.0</v>
      </c>
      <c r="N4" s="15">
        <v>0.0</v>
      </c>
      <c r="O4" s="45">
        <v>0.0</v>
      </c>
      <c r="P4" s="15">
        <v>0.0</v>
      </c>
      <c r="Q4" s="45">
        <v>0.0</v>
      </c>
      <c r="R4" s="15">
        <v>0.0</v>
      </c>
      <c r="S4" s="45">
        <v>0.0</v>
      </c>
      <c r="T4" s="15">
        <v>0.0</v>
      </c>
      <c r="U4" s="45">
        <v>0.0</v>
      </c>
      <c r="V4" s="15">
        <v>0.0</v>
      </c>
      <c r="W4" s="45">
        <v>500.0</v>
      </c>
      <c r="X4" s="15">
        <v>0.0</v>
      </c>
      <c r="Y4" s="45">
        <v>0.0</v>
      </c>
      <c r="Z4" s="15">
        <v>0.0</v>
      </c>
      <c r="AA4" s="45">
        <v>0.0</v>
      </c>
      <c r="AB4" s="15">
        <v>0.0</v>
      </c>
      <c r="AC4" s="16">
        <v>0.0</v>
      </c>
      <c r="AD4" s="15">
        <v>0.0</v>
      </c>
      <c r="AE4" s="16">
        <v>0.0</v>
      </c>
      <c r="AF4" s="42">
        <f t="shared" ref="AF4:AF40" si="3">SUM(B4:AE4)</f>
        <v>500</v>
      </c>
      <c r="AG4" s="37"/>
      <c r="AH4" s="43">
        <f t="shared" ref="AH4:AH40" si="4">AS3</f>
        <v>500</v>
      </c>
      <c r="AI4" s="43">
        <f t="shared" ref="AI4:AI40" si="5">AF4-AH4</f>
        <v>0</v>
      </c>
      <c r="AK4" s="44">
        <v>1.0</v>
      </c>
      <c r="AL4" s="15" t="s">
        <v>5</v>
      </c>
      <c r="AM4" s="45">
        <v>500.0</v>
      </c>
      <c r="AN4" s="60">
        <v>44309.0</v>
      </c>
      <c r="AO4" s="61">
        <v>1.4374080099E12</v>
      </c>
      <c r="AP4" s="15">
        <v>1.4299456726E10</v>
      </c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>
        <v>0.0</v>
      </c>
      <c r="C6" s="45">
        <v>0.0</v>
      </c>
      <c r="D6" s="15">
        <v>0.0</v>
      </c>
      <c r="E6" s="45">
        <v>0.0</v>
      </c>
      <c r="F6" s="15">
        <v>0.0</v>
      </c>
      <c r="G6" s="45">
        <v>0.0</v>
      </c>
      <c r="H6" s="15">
        <v>0.0</v>
      </c>
      <c r="I6" s="45">
        <v>0.0</v>
      </c>
      <c r="J6" s="15">
        <v>0.0</v>
      </c>
      <c r="K6" s="45">
        <v>0.0</v>
      </c>
      <c r="L6" s="15">
        <v>0.0</v>
      </c>
      <c r="M6" s="45">
        <v>0.0</v>
      </c>
      <c r="N6" s="15">
        <v>0.0</v>
      </c>
      <c r="O6" s="45">
        <v>0.0</v>
      </c>
      <c r="P6" s="15">
        <v>0.0</v>
      </c>
      <c r="Q6" s="45">
        <v>0.0</v>
      </c>
      <c r="R6" s="15">
        <v>0.0</v>
      </c>
      <c r="S6" s="45">
        <v>0.0</v>
      </c>
      <c r="T6" s="15">
        <v>0.0</v>
      </c>
      <c r="U6" s="48">
        <v>0.0</v>
      </c>
      <c r="V6" s="15">
        <v>0.0</v>
      </c>
      <c r="W6" s="45">
        <v>0.0</v>
      </c>
      <c r="X6" s="15">
        <v>0.0</v>
      </c>
      <c r="Y6" s="45">
        <v>0.0</v>
      </c>
      <c r="Z6" s="15">
        <v>0.0</v>
      </c>
      <c r="AA6" s="45">
        <v>0.0</v>
      </c>
      <c r="AB6" s="15">
        <v>0.0</v>
      </c>
      <c r="AC6" s="16">
        <v>0.0</v>
      </c>
      <c r="AD6" s="15">
        <v>0.0</v>
      </c>
      <c r="AE6" s="16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>
        <v>0.0</v>
      </c>
      <c r="C7" s="45">
        <v>0.0</v>
      </c>
      <c r="D7" s="15">
        <v>0.0</v>
      </c>
      <c r="E7" s="45">
        <v>0.0</v>
      </c>
      <c r="F7" s="15">
        <v>0.0</v>
      </c>
      <c r="G7" s="45">
        <v>0.0</v>
      </c>
      <c r="H7" s="15">
        <v>0.0</v>
      </c>
      <c r="I7" s="45">
        <v>0.0</v>
      </c>
      <c r="J7" s="15">
        <v>0.0</v>
      </c>
      <c r="K7" s="45">
        <v>0.0</v>
      </c>
      <c r="L7" s="15">
        <v>0.0</v>
      </c>
      <c r="M7" s="45">
        <v>0.0</v>
      </c>
      <c r="N7" s="15">
        <v>0.0</v>
      </c>
      <c r="O7" s="45">
        <v>0.0</v>
      </c>
      <c r="P7" s="15">
        <v>0.0</v>
      </c>
      <c r="Q7" s="45">
        <v>0.0</v>
      </c>
      <c r="R7" s="15">
        <v>0.0</v>
      </c>
      <c r="S7" s="45">
        <v>0.0</v>
      </c>
      <c r="T7" s="15">
        <v>0.0</v>
      </c>
      <c r="U7" s="48">
        <v>0.0</v>
      </c>
      <c r="V7" s="15">
        <v>0.0</v>
      </c>
      <c r="W7" s="45">
        <v>0.0</v>
      </c>
      <c r="X7" s="15">
        <v>0.0</v>
      </c>
      <c r="Y7" s="45">
        <v>0.0</v>
      </c>
      <c r="Z7" s="15">
        <v>0.0</v>
      </c>
      <c r="AA7" s="45">
        <v>0.0</v>
      </c>
      <c r="AB7" s="15">
        <v>0.0</v>
      </c>
      <c r="AC7" s="16">
        <v>0.0</v>
      </c>
      <c r="AD7" s="15">
        <v>0.0</v>
      </c>
      <c r="AE7" s="16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>
        <v>0.0</v>
      </c>
      <c r="C8" s="45">
        <v>0.0</v>
      </c>
      <c r="D8" s="15">
        <v>0.0</v>
      </c>
      <c r="E8" s="45">
        <v>0.0</v>
      </c>
      <c r="F8" s="15">
        <v>0.0</v>
      </c>
      <c r="G8" s="45">
        <v>0.0</v>
      </c>
      <c r="H8" s="15">
        <v>0.0</v>
      </c>
      <c r="I8" s="45">
        <v>0.0</v>
      </c>
      <c r="J8" s="15">
        <v>0.0</v>
      </c>
      <c r="K8" s="45">
        <v>0.0</v>
      </c>
      <c r="L8" s="15">
        <v>0.0</v>
      </c>
      <c r="M8" s="45">
        <v>0.0</v>
      </c>
      <c r="N8" s="15">
        <v>0.0</v>
      </c>
      <c r="O8" s="45">
        <v>0.0</v>
      </c>
      <c r="P8" s="15">
        <v>0.0</v>
      </c>
      <c r="Q8" s="45">
        <v>0.0</v>
      </c>
      <c r="R8" s="15">
        <v>0.0</v>
      </c>
      <c r="S8" s="45">
        <v>0.0</v>
      </c>
      <c r="T8" s="15">
        <v>0.0</v>
      </c>
      <c r="U8" s="48">
        <v>0.0</v>
      </c>
      <c r="V8" s="15">
        <v>0.0</v>
      </c>
      <c r="W8" s="45">
        <v>0.0</v>
      </c>
      <c r="X8" s="15">
        <v>0.0</v>
      </c>
      <c r="Y8" s="45">
        <v>0.0</v>
      </c>
      <c r="Z8" s="15">
        <v>0.0</v>
      </c>
      <c r="AA8" s="45">
        <v>0.0</v>
      </c>
      <c r="AB8" s="15">
        <v>0.0</v>
      </c>
      <c r="AC8" s="16">
        <v>0.0</v>
      </c>
      <c r="AD8" s="15">
        <v>0.0</v>
      </c>
      <c r="AE8" s="16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>
        <v>0.0</v>
      </c>
      <c r="C9" s="45">
        <v>0.0</v>
      </c>
      <c r="D9" s="15">
        <v>0.0</v>
      </c>
      <c r="E9" s="45">
        <v>0.0</v>
      </c>
      <c r="F9" s="15">
        <v>0.0</v>
      </c>
      <c r="G9" s="45">
        <v>0.0</v>
      </c>
      <c r="H9" s="15">
        <v>0.0</v>
      </c>
      <c r="I9" s="45">
        <v>0.0</v>
      </c>
      <c r="J9" s="15">
        <v>0.0</v>
      </c>
      <c r="K9" s="45">
        <v>0.0</v>
      </c>
      <c r="L9" s="15">
        <v>0.0</v>
      </c>
      <c r="M9" s="45">
        <v>0.0</v>
      </c>
      <c r="N9" s="15">
        <v>0.0</v>
      </c>
      <c r="O9" s="45">
        <v>0.0</v>
      </c>
      <c r="P9" s="15">
        <v>0.0</v>
      </c>
      <c r="Q9" s="45">
        <v>0.0</v>
      </c>
      <c r="R9" s="15">
        <v>0.0</v>
      </c>
      <c r="S9" s="45">
        <v>0.0</v>
      </c>
      <c r="T9" s="15">
        <v>0.0</v>
      </c>
      <c r="U9" s="48">
        <v>0.0</v>
      </c>
      <c r="V9" s="15">
        <v>0.0</v>
      </c>
      <c r="W9" s="45">
        <v>0.0</v>
      </c>
      <c r="X9" s="15">
        <v>0.0</v>
      </c>
      <c r="Y9" s="45">
        <v>0.0</v>
      </c>
      <c r="Z9" s="15">
        <v>0.0</v>
      </c>
      <c r="AA9" s="45">
        <v>0.0</v>
      </c>
      <c r="AB9" s="15">
        <v>0.0</v>
      </c>
      <c r="AC9" s="16">
        <v>0.0</v>
      </c>
      <c r="AD9" s="15">
        <v>0.0</v>
      </c>
      <c r="AE9" s="16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>
        <v>0.0</v>
      </c>
      <c r="C10" s="45">
        <v>0.0</v>
      </c>
      <c r="D10" s="15">
        <v>0.0</v>
      </c>
      <c r="E10" s="45">
        <v>0.0</v>
      </c>
      <c r="F10" s="15">
        <v>0.0</v>
      </c>
      <c r="G10" s="45">
        <v>0.0</v>
      </c>
      <c r="H10" s="15">
        <v>0.0</v>
      </c>
      <c r="I10" s="45">
        <v>0.0</v>
      </c>
      <c r="J10" s="15">
        <v>0.0</v>
      </c>
      <c r="K10" s="45">
        <v>0.0</v>
      </c>
      <c r="L10" s="15">
        <v>0.0</v>
      </c>
      <c r="M10" s="45">
        <v>0.0</v>
      </c>
      <c r="N10" s="15">
        <v>0.0</v>
      </c>
      <c r="O10" s="45">
        <v>0.0</v>
      </c>
      <c r="P10" s="15">
        <v>0.0</v>
      </c>
      <c r="Q10" s="45">
        <v>0.0</v>
      </c>
      <c r="R10" s="15">
        <v>0.0</v>
      </c>
      <c r="S10" s="45">
        <v>0.0</v>
      </c>
      <c r="T10" s="15">
        <v>0.0</v>
      </c>
      <c r="U10" s="48">
        <v>0.0</v>
      </c>
      <c r="V10" s="15">
        <v>0.0</v>
      </c>
      <c r="W10" s="45">
        <v>0.0</v>
      </c>
      <c r="X10" s="15">
        <v>0.0</v>
      </c>
      <c r="Y10" s="45">
        <v>0.0</v>
      </c>
      <c r="Z10" s="15">
        <v>0.0</v>
      </c>
      <c r="AA10" s="45">
        <v>0.0</v>
      </c>
      <c r="AB10" s="15">
        <v>0.0</v>
      </c>
      <c r="AC10" s="16">
        <v>0.0</v>
      </c>
      <c r="AD10" s="15">
        <v>0.0</v>
      </c>
      <c r="AE10" s="16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>
        <v>0.0</v>
      </c>
      <c r="C11" s="45">
        <v>0.0</v>
      </c>
      <c r="D11" s="15">
        <v>0.0</v>
      </c>
      <c r="E11" s="45">
        <v>0.0</v>
      </c>
      <c r="F11" s="15">
        <v>0.0</v>
      </c>
      <c r="G11" s="45">
        <v>0.0</v>
      </c>
      <c r="H11" s="15">
        <v>0.0</v>
      </c>
      <c r="I11" s="45">
        <v>0.0</v>
      </c>
      <c r="J11" s="15">
        <v>0.0</v>
      </c>
      <c r="K11" s="45">
        <v>0.0</v>
      </c>
      <c r="L11" s="15">
        <v>0.0</v>
      </c>
      <c r="M11" s="45">
        <v>0.0</v>
      </c>
      <c r="N11" s="15">
        <v>0.0</v>
      </c>
      <c r="O11" s="45">
        <v>0.0</v>
      </c>
      <c r="P11" s="15">
        <v>0.0</v>
      </c>
      <c r="Q11" s="45">
        <v>0.0</v>
      </c>
      <c r="R11" s="15">
        <v>0.0</v>
      </c>
      <c r="S11" s="45">
        <v>0.0</v>
      </c>
      <c r="T11" s="15">
        <v>0.0</v>
      </c>
      <c r="U11" s="48">
        <v>0.0</v>
      </c>
      <c r="V11" s="15">
        <v>0.0</v>
      </c>
      <c r="W11" s="45">
        <v>0.0</v>
      </c>
      <c r="X11" s="15">
        <v>0.0</v>
      </c>
      <c r="Y11" s="45">
        <v>0.0</v>
      </c>
      <c r="Z11" s="15">
        <v>0.0</v>
      </c>
      <c r="AA11" s="45">
        <v>0.0</v>
      </c>
      <c r="AB11" s="15">
        <v>0.0</v>
      </c>
      <c r="AC11" s="16">
        <v>0.0</v>
      </c>
      <c r="AD11" s="15">
        <v>0.0</v>
      </c>
      <c r="AE11" s="16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>
        <v>0.0</v>
      </c>
      <c r="C12" s="45">
        <v>0.0</v>
      </c>
      <c r="D12" s="15">
        <v>0.0</v>
      </c>
      <c r="E12" s="45">
        <v>0.0</v>
      </c>
      <c r="F12" s="15">
        <v>0.0</v>
      </c>
      <c r="G12" s="45">
        <v>0.0</v>
      </c>
      <c r="H12" s="15">
        <v>0.0</v>
      </c>
      <c r="I12" s="45">
        <v>0.0</v>
      </c>
      <c r="J12" s="15">
        <v>0.0</v>
      </c>
      <c r="K12" s="45">
        <v>0.0</v>
      </c>
      <c r="L12" s="15">
        <v>0.0</v>
      </c>
      <c r="M12" s="45">
        <v>0.0</v>
      </c>
      <c r="N12" s="15">
        <v>0.0</v>
      </c>
      <c r="O12" s="45">
        <v>0.0</v>
      </c>
      <c r="P12" s="15">
        <v>0.0</v>
      </c>
      <c r="Q12" s="45">
        <v>0.0</v>
      </c>
      <c r="R12" s="15">
        <v>0.0</v>
      </c>
      <c r="S12" s="45">
        <v>0.0</v>
      </c>
      <c r="T12" s="15">
        <v>0.0</v>
      </c>
      <c r="U12" s="48">
        <v>0.0</v>
      </c>
      <c r="V12" s="15">
        <v>0.0</v>
      </c>
      <c r="W12" s="45">
        <v>0.0</v>
      </c>
      <c r="X12" s="15">
        <v>0.0</v>
      </c>
      <c r="Y12" s="45">
        <v>0.0</v>
      </c>
      <c r="Z12" s="15">
        <v>0.0</v>
      </c>
      <c r="AA12" s="45">
        <v>0.0</v>
      </c>
      <c r="AB12" s="15">
        <v>0.0</v>
      </c>
      <c r="AC12" s="16">
        <v>0.0</v>
      </c>
      <c r="AD12" s="15">
        <v>0.0</v>
      </c>
      <c r="AE12" s="16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>
        <v>0.0</v>
      </c>
      <c r="C13" s="45">
        <v>0.0</v>
      </c>
      <c r="D13" s="15">
        <v>0.0</v>
      </c>
      <c r="E13" s="45">
        <v>0.0</v>
      </c>
      <c r="F13" s="15">
        <v>0.0</v>
      </c>
      <c r="G13" s="45">
        <v>0.0</v>
      </c>
      <c r="H13" s="15">
        <v>0.0</v>
      </c>
      <c r="I13" s="45">
        <v>0.0</v>
      </c>
      <c r="J13" s="15">
        <v>0.0</v>
      </c>
      <c r="K13" s="45">
        <v>0.0</v>
      </c>
      <c r="L13" s="15">
        <v>0.0</v>
      </c>
      <c r="M13" s="45">
        <v>0.0</v>
      </c>
      <c r="N13" s="15">
        <v>0.0</v>
      </c>
      <c r="O13" s="45">
        <v>0.0</v>
      </c>
      <c r="P13" s="15">
        <v>0.0</v>
      </c>
      <c r="Q13" s="45">
        <v>0.0</v>
      </c>
      <c r="R13" s="15">
        <v>0.0</v>
      </c>
      <c r="S13" s="45">
        <v>0.0</v>
      </c>
      <c r="T13" s="15">
        <v>0.0</v>
      </c>
      <c r="U13" s="48">
        <v>0.0</v>
      </c>
      <c r="V13" s="15">
        <v>0.0</v>
      </c>
      <c r="W13" s="45">
        <v>0.0</v>
      </c>
      <c r="X13" s="15">
        <v>0.0</v>
      </c>
      <c r="Y13" s="45">
        <v>0.0</v>
      </c>
      <c r="Z13" s="15">
        <v>0.0</v>
      </c>
      <c r="AA13" s="45">
        <v>0.0</v>
      </c>
      <c r="AB13" s="15">
        <v>0.0</v>
      </c>
      <c r="AC13" s="16">
        <v>0.0</v>
      </c>
      <c r="AD13" s="15">
        <v>0.0</v>
      </c>
      <c r="AE13" s="16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>
        <v>0.0</v>
      </c>
      <c r="C19" s="45">
        <v>0.0</v>
      </c>
      <c r="D19" s="15">
        <v>0.0</v>
      </c>
      <c r="E19" s="45">
        <v>0.0</v>
      </c>
      <c r="F19" s="15">
        <v>0.0</v>
      </c>
      <c r="G19" s="45">
        <v>0.0</v>
      </c>
      <c r="H19" s="15">
        <v>0.0</v>
      </c>
      <c r="I19" s="45">
        <v>0.0</v>
      </c>
      <c r="J19" s="15">
        <v>0.0</v>
      </c>
      <c r="K19" s="45">
        <v>0.0</v>
      </c>
      <c r="L19" s="15">
        <v>0.0</v>
      </c>
      <c r="M19" s="45">
        <v>0.0</v>
      </c>
      <c r="N19" s="15">
        <v>0.0</v>
      </c>
      <c r="O19" s="45">
        <v>0.0</v>
      </c>
      <c r="P19" s="15">
        <v>0.0</v>
      </c>
      <c r="Q19" s="45">
        <v>0.0</v>
      </c>
      <c r="R19" s="15">
        <v>0.0</v>
      </c>
      <c r="S19" s="45">
        <v>0.0</v>
      </c>
      <c r="T19" s="15">
        <v>0.0</v>
      </c>
      <c r="U19" s="45">
        <v>0.0</v>
      </c>
      <c r="V19" s="15">
        <v>0.0</v>
      </c>
      <c r="W19" s="45">
        <v>0.0</v>
      </c>
      <c r="X19" s="15">
        <v>0.0</v>
      </c>
      <c r="Y19" s="45">
        <v>0.0</v>
      </c>
      <c r="Z19" s="15">
        <v>0.0</v>
      </c>
      <c r="AA19" s="45">
        <v>0.0</v>
      </c>
      <c r="AB19" s="15">
        <v>0.0</v>
      </c>
      <c r="AC19" s="16">
        <v>0.0</v>
      </c>
      <c r="AD19" s="15">
        <v>0.0</v>
      </c>
      <c r="AE19" s="16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>
        <v>0.0</v>
      </c>
      <c r="C20" s="45">
        <v>0.0</v>
      </c>
      <c r="D20" s="15">
        <v>0.0</v>
      </c>
      <c r="E20" s="45">
        <v>0.0</v>
      </c>
      <c r="F20" s="15">
        <v>0.0</v>
      </c>
      <c r="G20" s="45">
        <v>0.0</v>
      </c>
      <c r="H20" s="15">
        <v>0.0</v>
      </c>
      <c r="I20" s="45">
        <v>0.0</v>
      </c>
      <c r="J20" s="15">
        <v>0.0</v>
      </c>
      <c r="K20" s="45">
        <v>0.0</v>
      </c>
      <c r="L20" s="15">
        <v>0.0</v>
      </c>
      <c r="M20" s="45">
        <v>0.0</v>
      </c>
      <c r="N20" s="15">
        <v>0.0</v>
      </c>
      <c r="O20" s="45">
        <v>0.0</v>
      </c>
      <c r="P20" s="15">
        <v>0.0</v>
      </c>
      <c r="Q20" s="45">
        <v>0.0</v>
      </c>
      <c r="R20" s="15">
        <v>0.0</v>
      </c>
      <c r="S20" s="45">
        <v>0.0</v>
      </c>
      <c r="T20" s="15">
        <v>0.0</v>
      </c>
      <c r="U20" s="48">
        <v>0.0</v>
      </c>
      <c r="V20" s="15">
        <v>0.0</v>
      </c>
      <c r="W20" s="45">
        <v>0.0</v>
      </c>
      <c r="X20" s="15">
        <v>0.0</v>
      </c>
      <c r="Y20" s="45">
        <v>0.0</v>
      </c>
      <c r="Z20" s="15">
        <v>0.0</v>
      </c>
      <c r="AA20" s="45">
        <v>0.0</v>
      </c>
      <c r="AB20" s="15">
        <v>0.0</v>
      </c>
      <c r="AC20" s="16">
        <v>0.0</v>
      </c>
      <c r="AD20" s="15">
        <v>0.0</v>
      </c>
      <c r="AE20" s="16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>
        <v>0.0</v>
      </c>
      <c r="C21" s="45">
        <v>0.0</v>
      </c>
      <c r="D21" s="15">
        <v>0.0</v>
      </c>
      <c r="E21" s="45">
        <v>0.0</v>
      </c>
      <c r="F21" s="15">
        <v>0.0</v>
      </c>
      <c r="G21" s="45">
        <v>0.0</v>
      </c>
      <c r="H21" s="15">
        <v>0.0</v>
      </c>
      <c r="I21" s="45">
        <v>0.0</v>
      </c>
      <c r="J21" s="15">
        <v>0.0</v>
      </c>
      <c r="K21" s="45">
        <v>0.0</v>
      </c>
      <c r="L21" s="15">
        <v>0.0</v>
      </c>
      <c r="M21" s="45">
        <v>0.0</v>
      </c>
      <c r="N21" s="15">
        <v>0.0</v>
      </c>
      <c r="O21" s="45">
        <v>0.0</v>
      </c>
      <c r="P21" s="15">
        <v>0.0</v>
      </c>
      <c r="Q21" s="45">
        <v>0.0</v>
      </c>
      <c r="R21" s="15">
        <v>0.0</v>
      </c>
      <c r="S21" s="45">
        <v>0.0</v>
      </c>
      <c r="T21" s="15">
        <v>0.0</v>
      </c>
      <c r="U21" s="48">
        <v>0.0</v>
      </c>
      <c r="V21" s="15">
        <v>0.0</v>
      </c>
      <c r="W21" s="45">
        <v>0.0</v>
      </c>
      <c r="X21" s="15">
        <v>0.0</v>
      </c>
      <c r="Y21" s="45">
        <v>0.0</v>
      </c>
      <c r="Z21" s="15">
        <v>0.0</v>
      </c>
      <c r="AA21" s="45">
        <v>0.0</v>
      </c>
      <c r="AB21" s="15">
        <v>0.0</v>
      </c>
      <c r="AC21" s="16">
        <v>0.0</v>
      </c>
      <c r="AD21" s="15">
        <v>0.0</v>
      </c>
      <c r="AE21" s="16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>
        <v>0.0</v>
      </c>
      <c r="C22" s="45">
        <v>0.0</v>
      </c>
      <c r="D22" s="15">
        <v>0.0</v>
      </c>
      <c r="E22" s="45">
        <v>0.0</v>
      </c>
      <c r="F22" s="15">
        <v>0.0</v>
      </c>
      <c r="G22" s="45">
        <v>0.0</v>
      </c>
      <c r="H22" s="15">
        <v>0.0</v>
      </c>
      <c r="I22" s="45">
        <v>0.0</v>
      </c>
      <c r="J22" s="15">
        <v>0.0</v>
      </c>
      <c r="K22" s="45">
        <v>0.0</v>
      </c>
      <c r="L22" s="15">
        <v>0.0</v>
      </c>
      <c r="M22" s="45">
        <v>0.0</v>
      </c>
      <c r="N22" s="15">
        <v>0.0</v>
      </c>
      <c r="O22" s="45">
        <v>0.0</v>
      </c>
      <c r="P22" s="15">
        <v>0.0</v>
      </c>
      <c r="Q22" s="45">
        <v>0.0</v>
      </c>
      <c r="R22" s="15">
        <v>0.0</v>
      </c>
      <c r="S22" s="45">
        <v>0.0</v>
      </c>
      <c r="T22" s="15">
        <v>0.0</v>
      </c>
      <c r="U22" s="48">
        <v>0.0</v>
      </c>
      <c r="V22" s="15">
        <v>0.0</v>
      </c>
      <c r="W22" s="45">
        <v>0.0</v>
      </c>
      <c r="X22" s="15">
        <v>0.0</v>
      </c>
      <c r="Y22" s="45">
        <v>0.0</v>
      </c>
      <c r="Z22" s="15">
        <v>0.0</v>
      </c>
      <c r="AA22" s="45">
        <v>0.0</v>
      </c>
      <c r="AB22" s="15">
        <v>0.0</v>
      </c>
      <c r="AC22" s="16">
        <v>0.0</v>
      </c>
      <c r="AD22" s="15">
        <v>0.0</v>
      </c>
      <c r="AE22" s="16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>
        <v>0.0</v>
      </c>
      <c r="C23" s="45">
        <v>0.0</v>
      </c>
      <c r="D23" s="15">
        <v>0.0</v>
      </c>
      <c r="E23" s="45">
        <v>0.0</v>
      </c>
      <c r="F23" s="15">
        <v>0.0</v>
      </c>
      <c r="G23" s="45">
        <v>0.0</v>
      </c>
      <c r="H23" s="15">
        <v>0.0</v>
      </c>
      <c r="I23" s="45">
        <v>0.0</v>
      </c>
      <c r="J23" s="15">
        <v>0.0</v>
      </c>
      <c r="K23" s="45">
        <v>0.0</v>
      </c>
      <c r="L23" s="15">
        <v>0.0</v>
      </c>
      <c r="M23" s="45">
        <v>0.0</v>
      </c>
      <c r="N23" s="15">
        <v>0.0</v>
      </c>
      <c r="O23" s="45">
        <v>0.0</v>
      </c>
      <c r="P23" s="15">
        <v>0.0</v>
      </c>
      <c r="Q23" s="45">
        <v>0.0</v>
      </c>
      <c r="R23" s="15">
        <v>0.0</v>
      </c>
      <c r="S23" s="45">
        <v>0.0</v>
      </c>
      <c r="T23" s="15">
        <v>0.0</v>
      </c>
      <c r="U23" s="48">
        <v>0.0</v>
      </c>
      <c r="V23" s="15">
        <v>0.0</v>
      </c>
      <c r="W23" s="45">
        <v>0.0</v>
      </c>
      <c r="X23" s="15">
        <v>0.0</v>
      </c>
      <c r="Y23" s="45">
        <v>0.0</v>
      </c>
      <c r="Z23" s="15">
        <v>0.0</v>
      </c>
      <c r="AA23" s="45">
        <v>0.0</v>
      </c>
      <c r="AB23" s="15">
        <v>0.0</v>
      </c>
      <c r="AC23" s="16">
        <v>0.0</v>
      </c>
      <c r="AD23" s="15">
        <v>0.0</v>
      </c>
      <c r="AE23" s="16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>
        <v>0.0</v>
      </c>
      <c r="C24" s="45">
        <v>0.0</v>
      </c>
      <c r="D24" s="15">
        <v>0.0</v>
      </c>
      <c r="E24" s="45">
        <v>0.0</v>
      </c>
      <c r="F24" s="15">
        <v>0.0</v>
      </c>
      <c r="G24" s="45">
        <v>0.0</v>
      </c>
      <c r="H24" s="15">
        <v>0.0</v>
      </c>
      <c r="I24" s="45">
        <v>0.0</v>
      </c>
      <c r="J24" s="15">
        <v>0.0</v>
      </c>
      <c r="K24" s="45">
        <v>0.0</v>
      </c>
      <c r="L24" s="15">
        <v>0.0</v>
      </c>
      <c r="M24" s="45">
        <v>0.0</v>
      </c>
      <c r="N24" s="15">
        <v>0.0</v>
      </c>
      <c r="O24" s="45">
        <v>0.0</v>
      </c>
      <c r="P24" s="15">
        <v>0.0</v>
      </c>
      <c r="Q24" s="45">
        <v>0.0</v>
      </c>
      <c r="R24" s="15">
        <v>0.0</v>
      </c>
      <c r="S24" s="45">
        <v>0.0</v>
      </c>
      <c r="T24" s="15">
        <v>0.0</v>
      </c>
      <c r="U24" s="48">
        <v>0.0</v>
      </c>
      <c r="V24" s="15">
        <v>0.0</v>
      </c>
      <c r="W24" s="45">
        <v>0.0</v>
      </c>
      <c r="X24" s="15">
        <v>0.0</v>
      </c>
      <c r="Y24" s="45">
        <v>0.0</v>
      </c>
      <c r="Z24" s="15">
        <v>0.0</v>
      </c>
      <c r="AA24" s="45">
        <v>0.0</v>
      </c>
      <c r="AB24" s="15">
        <v>0.0</v>
      </c>
      <c r="AC24" s="16">
        <v>0.0</v>
      </c>
      <c r="AD24" s="15">
        <v>0.0</v>
      </c>
      <c r="AE24" s="16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>
        <v>0.0</v>
      </c>
      <c r="C25" s="45">
        <v>0.0</v>
      </c>
      <c r="D25" s="15">
        <v>0.0</v>
      </c>
      <c r="E25" s="45">
        <v>0.0</v>
      </c>
      <c r="F25" s="15">
        <v>0.0</v>
      </c>
      <c r="G25" s="45">
        <v>0.0</v>
      </c>
      <c r="H25" s="15">
        <v>0.0</v>
      </c>
      <c r="I25" s="45">
        <v>0.0</v>
      </c>
      <c r="J25" s="15">
        <v>0.0</v>
      </c>
      <c r="K25" s="45">
        <v>0.0</v>
      </c>
      <c r="L25" s="15">
        <v>0.0</v>
      </c>
      <c r="M25" s="45">
        <v>0.0</v>
      </c>
      <c r="N25" s="15">
        <v>0.0</v>
      </c>
      <c r="O25" s="45">
        <v>0.0</v>
      </c>
      <c r="P25" s="15">
        <v>0.0</v>
      </c>
      <c r="Q25" s="45">
        <v>0.0</v>
      </c>
      <c r="R25" s="15">
        <v>0.0</v>
      </c>
      <c r="S25" s="45">
        <v>0.0</v>
      </c>
      <c r="T25" s="15">
        <v>0.0</v>
      </c>
      <c r="U25" s="48">
        <v>0.0</v>
      </c>
      <c r="V25" s="15">
        <v>0.0</v>
      </c>
      <c r="W25" s="45">
        <v>0.0</v>
      </c>
      <c r="X25" s="15">
        <v>0.0</v>
      </c>
      <c r="Y25" s="45">
        <v>0.0</v>
      </c>
      <c r="Z25" s="15">
        <v>0.0</v>
      </c>
      <c r="AA25" s="45">
        <v>0.0</v>
      </c>
      <c r="AB25" s="15">
        <v>0.0</v>
      </c>
      <c r="AC25" s="16">
        <v>0.0</v>
      </c>
      <c r="AD25" s="15">
        <v>0.0</v>
      </c>
      <c r="AE25" s="16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>
        <v>0.0</v>
      </c>
      <c r="C26" s="45">
        <v>0.0</v>
      </c>
      <c r="D26" s="15">
        <v>0.0</v>
      </c>
      <c r="E26" s="45">
        <v>0.0</v>
      </c>
      <c r="F26" s="15">
        <v>0.0</v>
      </c>
      <c r="G26" s="45">
        <v>0.0</v>
      </c>
      <c r="H26" s="15">
        <v>0.0</v>
      </c>
      <c r="I26" s="45">
        <v>0.0</v>
      </c>
      <c r="J26" s="15">
        <v>0.0</v>
      </c>
      <c r="K26" s="45">
        <v>0.0</v>
      </c>
      <c r="L26" s="15">
        <v>0.0</v>
      </c>
      <c r="M26" s="45">
        <v>0.0</v>
      </c>
      <c r="N26" s="15">
        <v>0.0</v>
      </c>
      <c r="O26" s="45">
        <v>0.0</v>
      </c>
      <c r="P26" s="15">
        <v>0.0</v>
      </c>
      <c r="Q26" s="45">
        <v>0.0</v>
      </c>
      <c r="R26" s="15">
        <v>0.0</v>
      </c>
      <c r="S26" s="45">
        <v>0.0</v>
      </c>
      <c r="T26" s="15">
        <v>0.0</v>
      </c>
      <c r="U26" s="48">
        <v>0.0</v>
      </c>
      <c r="V26" s="15">
        <v>0.0</v>
      </c>
      <c r="W26" s="45">
        <v>0.0</v>
      </c>
      <c r="X26" s="15">
        <v>0.0</v>
      </c>
      <c r="Y26" s="45">
        <v>0.0</v>
      </c>
      <c r="Z26" s="15">
        <v>0.0</v>
      </c>
      <c r="AA26" s="45">
        <v>0.0</v>
      </c>
      <c r="AB26" s="15">
        <v>0.0</v>
      </c>
      <c r="AC26" s="16">
        <v>0.0</v>
      </c>
      <c r="AD26" s="15">
        <v>0.0</v>
      </c>
      <c r="AE26" s="16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>
        <v>0.0</v>
      </c>
      <c r="C27" s="45">
        <v>0.0</v>
      </c>
      <c r="D27" s="15">
        <v>0.0</v>
      </c>
      <c r="E27" s="45">
        <v>0.0</v>
      </c>
      <c r="F27" s="15">
        <v>0.0</v>
      </c>
      <c r="G27" s="45">
        <v>0.0</v>
      </c>
      <c r="H27" s="15">
        <v>0.0</v>
      </c>
      <c r="I27" s="45">
        <v>0.0</v>
      </c>
      <c r="J27" s="15">
        <v>0.0</v>
      </c>
      <c r="K27" s="45">
        <v>0.0</v>
      </c>
      <c r="L27" s="15">
        <v>0.0</v>
      </c>
      <c r="M27" s="45">
        <v>0.0</v>
      </c>
      <c r="N27" s="15">
        <v>0.0</v>
      </c>
      <c r="O27" s="45">
        <v>0.0</v>
      </c>
      <c r="P27" s="15">
        <v>0.0</v>
      </c>
      <c r="Q27" s="45">
        <v>0.0</v>
      </c>
      <c r="R27" s="15">
        <v>0.0</v>
      </c>
      <c r="S27" s="45">
        <v>0.0</v>
      </c>
      <c r="T27" s="15">
        <v>0.0</v>
      </c>
      <c r="U27" s="48">
        <v>0.0</v>
      </c>
      <c r="V27" s="15">
        <v>0.0</v>
      </c>
      <c r="W27" s="45">
        <v>0.0</v>
      </c>
      <c r="X27" s="15">
        <v>0.0</v>
      </c>
      <c r="Y27" s="45">
        <v>0.0</v>
      </c>
      <c r="Z27" s="15">
        <v>0.0</v>
      </c>
      <c r="AA27" s="45">
        <v>0.0</v>
      </c>
      <c r="AB27" s="15">
        <v>0.0</v>
      </c>
      <c r="AC27" s="16">
        <v>0.0</v>
      </c>
      <c r="AD27" s="15">
        <v>0.0</v>
      </c>
      <c r="AE27" s="16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>
        <v>0.0</v>
      </c>
      <c r="C28" s="45">
        <v>0.0</v>
      </c>
      <c r="D28" s="15">
        <v>0.0</v>
      </c>
      <c r="E28" s="45">
        <v>0.0</v>
      </c>
      <c r="F28" s="15">
        <v>0.0</v>
      </c>
      <c r="G28" s="45">
        <v>0.0</v>
      </c>
      <c r="H28" s="15">
        <v>0.0</v>
      </c>
      <c r="I28" s="45">
        <v>0.0</v>
      </c>
      <c r="J28" s="15">
        <v>0.0</v>
      </c>
      <c r="K28" s="45">
        <v>0.0</v>
      </c>
      <c r="L28" s="15">
        <v>0.0</v>
      </c>
      <c r="M28" s="45">
        <v>0.0</v>
      </c>
      <c r="N28" s="15">
        <v>0.0</v>
      </c>
      <c r="O28" s="45">
        <v>0.0</v>
      </c>
      <c r="P28" s="15">
        <v>0.0</v>
      </c>
      <c r="Q28" s="45">
        <v>0.0</v>
      </c>
      <c r="R28" s="15">
        <v>0.0</v>
      </c>
      <c r="S28" s="45">
        <v>0.0</v>
      </c>
      <c r="T28" s="15">
        <v>0.0</v>
      </c>
      <c r="U28" s="48">
        <v>0.0</v>
      </c>
      <c r="V28" s="15">
        <v>0.0</v>
      </c>
      <c r="W28" s="45">
        <v>0.0</v>
      </c>
      <c r="X28" s="15">
        <v>0.0</v>
      </c>
      <c r="Y28" s="45">
        <v>0.0</v>
      </c>
      <c r="Z28" s="15">
        <v>0.0</v>
      </c>
      <c r="AA28" s="45">
        <v>0.0</v>
      </c>
      <c r="AB28" s="15">
        <v>0.0</v>
      </c>
      <c r="AC28" s="16">
        <v>0.0</v>
      </c>
      <c r="AD28" s="15">
        <v>0.0</v>
      </c>
      <c r="AE28" s="16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>
        <v>0.0</v>
      </c>
      <c r="C29" s="45">
        <v>0.0</v>
      </c>
      <c r="D29" s="15">
        <v>0.0</v>
      </c>
      <c r="E29" s="45">
        <v>0.0</v>
      </c>
      <c r="F29" s="15">
        <v>0.0</v>
      </c>
      <c r="G29" s="45">
        <v>0.0</v>
      </c>
      <c r="H29" s="15">
        <v>0.0</v>
      </c>
      <c r="I29" s="45">
        <v>0.0</v>
      </c>
      <c r="J29" s="15">
        <v>0.0</v>
      </c>
      <c r="K29" s="45">
        <v>0.0</v>
      </c>
      <c r="L29" s="15">
        <v>0.0</v>
      </c>
      <c r="M29" s="45">
        <v>0.0</v>
      </c>
      <c r="N29" s="15">
        <v>0.0</v>
      </c>
      <c r="O29" s="45">
        <v>0.0</v>
      </c>
      <c r="P29" s="15">
        <v>0.0</v>
      </c>
      <c r="Q29" s="45">
        <v>0.0</v>
      </c>
      <c r="R29" s="15">
        <v>0.0</v>
      </c>
      <c r="S29" s="45">
        <v>0.0</v>
      </c>
      <c r="T29" s="15">
        <v>0.0</v>
      </c>
      <c r="U29" s="48">
        <v>0.0</v>
      </c>
      <c r="V29" s="15">
        <v>0.0</v>
      </c>
      <c r="W29" s="45">
        <v>0.0</v>
      </c>
      <c r="X29" s="15">
        <v>0.0</v>
      </c>
      <c r="Y29" s="45">
        <v>0.0</v>
      </c>
      <c r="Z29" s="15">
        <v>0.0</v>
      </c>
      <c r="AA29" s="45">
        <v>0.0</v>
      </c>
      <c r="AB29" s="15">
        <v>0.0</v>
      </c>
      <c r="AC29" s="16">
        <v>0.0</v>
      </c>
      <c r="AD29" s="15">
        <v>0.0</v>
      </c>
      <c r="AE29" s="16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>
        <v>0.0</v>
      </c>
      <c r="C30" s="45">
        <v>0.0</v>
      </c>
      <c r="D30" s="15">
        <v>0.0</v>
      </c>
      <c r="E30" s="45">
        <v>0.0</v>
      </c>
      <c r="F30" s="15">
        <v>0.0</v>
      </c>
      <c r="G30" s="45">
        <v>0.0</v>
      </c>
      <c r="H30" s="15">
        <v>0.0</v>
      </c>
      <c r="I30" s="45">
        <v>0.0</v>
      </c>
      <c r="J30" s="15">
        <v>0.0</v>
      </c>
      <c r="K30" s="45">
        <v>0.0</v>
      </c>
      <c r="L30" s="15">
        <v>0.0</v>
      </c>
      <c r="M30" s="45">
        <v>0.0</v>
      </c>
      <c r="N30" s="15">
        <v>0.0</v>
      </c>
      <c r="O30" s="45">
        <v>0.0</v>
      </c>
      <c r="P30" s="15">
        <v>0.0</v>
      </c>
      <c r="Q30" s="45">
        <v>0.0</v>
      </c>
      <c r="R30" s="15">
        <v>0.0</v>
      </c>
      <c r="S30" s="45">
        <v>0.0</v>
      </c>
      <c r="T30" s="15">
        <v>0.0</v>
      </c>
      <c r="U30" s="48">
        <v>0.0</v>
      </c>
      <c r="V30" s="15">
        <v>0.0</v>
      </c>
      <c r="W30" s="45">
        <v>0.0</v>
      </c>
      <c r="X30" s="15">
        <v>0.0</v>
      </c>
      <c r="Y30" s="45">
        <v>0.0</v>
      </c>
      <c r="Z30" s="15">
        <v>0.0</v>
      </c>
      <c r="AA30" s="45">
        <v>0.0</v>
      </c>
      <c r="AB30" s="15">
        <v>0.0</v>
      </c>
      <c r="AC30" s="16">
        <v>0.0</v>
      </c>
      <c r="AD30" s="15">
        <v>0.0</v>
      </c>
      <c r="AE30" s="16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>
        <v>0.0</v>
      </c>
      <c r="C31" s="45">
        <v>0.0</v>
      </c>
      <c r="D31" s="15">
        <v>0.0</v>
      </c>
      <c r="E31" s="45">
        <v>0.0</v>
      </c>
      <c r="F31" s="15">
        <v>0.0</v>
      </c>
      <c r="G31" s="45">
        <v>0.0</v>
      </c>
      <c r="H31" s="15">
        <v>0.0</v>
      </c>
      <c r="I31" s="45">
        <v>0.0</v>
      </c>
      <c r="J31" s="15">
        <v>0.0</v>
      </c>
      <c r="K31" s="45">
        <v>0.0</v>
      </c>
      <c r="L31" s="15">
        <v>0.0</v>
      </c>
      <c r="M31" s="45">
        <v>0.0</v>
      </c>
      <c r="N31" s="15">
        <v>0.0</v>
      </c>
      <c r="O31" s="45">
        <v>0.0</v>
      </c>
      <c r="P31" s="15">
        <v>0.0</v>
      </c>
      <c r="Q31" s="45">
        <v>0.0</v>
      </c>
      <c r="R31" s="15">
        <v>0.0</v>
      </c>
      <c r="S31" s="45">
        <v>0.0</v>
      </c>
      <c r="T31" s="15">
        <v>0.0</v>
      </c>
      <c r="U31" s="48">
        <v>0.0</v>
      </c>
      <c r="V31" s="15">
        <v>0.0</v>
      </c>
      <c r="W31" s="45">
        <v>0.0</v>
      </c>
      <c r="X31" s="15">
        <v>0.0</v>
      </c>
      <c r="Y31" s="45">
        <v>0.0</v>
      </c>
      <c r="Z31" s="15">
        <v>0.0</v>
      </c>
      <c r="AA31" s="45">
        <v>0.0</v>
      </c>
      <c r="AB31" s="15">
        <v>0.0</v>
      </c>
      <c r="AC31" s="16">
        <v>0.0</v>
      </c>
      <c r="AD31" s="15">
        <v>0.0</v>
      </c>
      <c r="AE31" s="16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>
        <v>0.0</v>
      </c>
      <c r="C32" s="45">
        <v>0.0</v>
      </c>
      <c r="D32" s="15">
        <v>0.0</v>
      </c>
      <c r="E32" s="45">
        <v>0.0</v>
      </c>
      <c r="F32" s="15">
        <v>0.0</v>
      </c>
      <c r="G32" s="45">
        <v>0.0</v>
      </c>
      <c r="H32" s="15">
        <v>0.0</v>
      </c>
      <c r="I32" s="45">
        <v>0.0</v>
      </c>
      <c r="J32" s="15">
        <v>0.0</v>
      </c>
      <c r="K32" s="45">
        <v>0.0</v>
      </c>
      <c r="L32" s="15">
        <v>0.0</v>
      </c>
      <c r="M32" s="45">
        <v>0.0</v>
      </c>
      <c r="N32" s="15">
        <v>0.0</v>
      </c>
      <c r="O32" s="45">
        <v>0.0</v>
      </c>
      <c r="P32" s="15">
        <v>0.0</v>
      </c>
      <c r="Q32" s="45">
        <v>0.0</v>
      </c>
      <c r="R32" s="15">
        <v>0.0</v>
      </c>
      <c r="S32" s="45">
        <v>0.0</v>
      </c>
      <c r="T32" s="15">
        <v>0.0</v>
      </c>
      <c r="U32" s="48">
        <v>0.0</v>
      </c>
      <c r="V32" s="15">
        <v>0.0</v>
      </c>
      <c r="W32" s="45">
        <v>0.0</v>
      </c>
      <c r="X32" s="15">
        <v>0.0</v>
      </c>
      <c r="Y32" s="45">
        <v>0.0</v>
      </c>
      <c r="Z32" s="15">
        <v>0.0</v>
      </c>
      <c r="AA32" s="45">
        <v>0.0</v>
      </c>
      <c r="AB32" s="15">
        <v>0.0</v>
      </c>
      <c r="AC32" s="16">
        <v>0.0</v>
      </c>
      <c r="AD32" s="15">
        <v>0.0</v>
      </c>
      <c r="AE32" s="16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>
        <v>0.0</v>
      </c>
      <c r="C33" s="45">
        <v>0.0</v>
      </c>
      <c r="D33" s="15">
        <v>0.0</v>
      </c>
      <c r="E33" s="50">
        <v>0.0</v>
      </c>
      <c r="F33" s="51">
        <v>0.0</v>
      </c>
      <c r="G33" s="45">
        <v>0.0</v>
      </c>
      <c r="H33" s="51">
        <v>0.0</v>
      </c>
      <c r="I33" s="50">
        <v>0.0</v>
      </c>
      <c r="J33" s="51">
        <v>0.0</v>
      </c>
      <c r="K33" s="45">
        <v>0.0</v>
      </c>
      <c r="L33" s="15">
        <v>0.0</v>
      </c>
      <c r="M33" s="45">
        <v>0.0</v>
      </c>
      <c r="N33" s="15">
        <v>0.0</v>
      </c>
      <c r="O33" s="45">
        <v>0.0</v>
      </c>
      <c r="P33" s="15">
        <v>0.0</v>
      </c>
      <c r="Q33" s="45">
        <v>0.0</v>
      </c>
      <c r="R33" s="15">
        <v>0.0</v>
      </c>
      <c r="S33" s="45">
        <v>0.0</v>
      </c>
      <c r="T33" s="15">
        <v>0.0</v>
      </c>
      <c r="U33" s="48">
        <v>0.0</v>
      </c>
      <c r="V33" s="51">
        <v>0.0</v>
      </c>
      <c r="W33" s="50">
        <v>0.0</v>
      </c>
      <c r="X33" s="51">
        <v>0.0</v>
      </c>
      <c r="Y33" s="45">
        <v>0.0</v>
      </c>
      <c r="Z33" s="51">
        <v>0.0</v>
      </c>
      <c r="AA33" s="45">
        <v>0.0</v>
      </c>
      <c r="AB33" s="51">
        <v>0.0</v>
      </c>
      <c r="AC33" s="57">
        <v>0.0</v>
      </c>
      <c r="AD33" s="51">
        <v>0.0</v>
      </c>
      <c r="AE33" s="57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>
        <v>0.0</v>
      </c>
      <c r="C34" s="45">
        <v>0.0</v>
      </c>
      <c r="D34" s="51">
        <v>0.0</v>
      </c>
      <c r="E34" s="50">
        <v>0.0</v>
      </c>
      <c r="F34" s="51">
        <v>0.0</v>
      </c>
      <c r="G34" s="50">
        <v>0.0</v>
      </c>
      <c r="H34" s="51">
        <v>0.0</v>
      </c>
      <c r="I34" s="50">
        <v>0.0</v>
      </c>
      <c r="J34" s="51">
        <v>0.0</v>
      </c>
      <c r="K34" s="50">
        <v>0.0</v>
      </c>
      <c r="L34" s="51">
        <v>0.0</v>
      </c>
      <c r="M34" s="50">
        <v>0.0</v>
      </c>
      <c r="N34" s="51">
        <v>0.0</v>
      </c>
      <c r="O34" s="50">
        <v>0.0</v>
      </c>
      <c r="P34" s="51">
        <v>0.0</v>
      </c>
      <c r="Q34" s="50">
        <v>0.0</v>
      </c>
      <c r="R34" s="51">
        <v>0.0</v>
      </c>
      <c r="S34" s="50">
        <v>0.0</v>
      </c>
      <c r="T34" s="51">
        <v>0.0</v>
      </c>
      <c r="U34" s="48">
        <v>0.0</v>
      </c>
      <c r="V34" s="51">
        <v>0.0</v>
      </c>
      <c r="W34" s="50">
        <v>0.0</v>
      </c>
      <c r="X34" s="51">
        <v>0.0</v>
      </c>
      <c r="Y34" s="50">
        <v>0.0</v>
      </c>
      <c r="Z34" s="51">
        <v>0.0</v>
      </c>
      <c r="AA34" s="45">
        <v>0.0</v>
      </c>
      <c r="AB34" s="51">
        <v>0.0</v>
      </c>
      <c r="AC34" s="57">
        <v>0.0</v>
      </c>
      <c r="AD34" s="51">
        <v>0.0</v>
      </c>
      <c r="AE34" s="57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>
        <v>0.0</v>
      </c>
      <c r="C35" s="45">
        <v>0.0</v>
      </c>
      <c r="D35" s="51">
        <v>0.0</v>
      </c>
      <c r="E35" s="50">
        <v>0.0</v>
      </c>
      <c r="F35" s="51">
        <v>0.0</v>
      </c>
      <c r="G35" s="50">
        <v>0.0</v>
      </c>
      <c r="H35" s="51">
        <v>0.0</v>
      </c>
      <c r="I35" s="50">
        <v>0.0</v>
      </c>
      <c r="J35" s="51">
        <v>0.0</v>
      </c>
      <c r="K35" s="50">
        <v>0.0</v>
      </c>
      <c r="L35" s="51">
        <v>0.0</v>
      </c>
      <c r="M35" s="50">
        <v>0.0</v>
      </c>
      <c r="N35" s="51">
        <v>0.0</v>
      </c>
      <c r="O35" s="50">
        <v>0.0</v>
      </c>
      <c r="P35" s="51">
        <v>0.0</v>
      </c>
      <c r="Q35" s="50">
        <v>0.0</v>
      </c>
      <c r="R35" s="51">
        <v>0.0</v>
      </c>
      <c r="S35" s="50">
        <v>0.0</v>
      </c>
      <c r="T35" s="51">
        <v>0.0</v>
      </c>
      <c r="U35" s="48">
        <v>0.0</v>
      </c>
      <c r="V35" s="51">
        <v>0.0</v>
      </c>
      <c r="W35" s="50">
        <v>0.0</v>
      </c>
      <c r="X35" s="51">
        <v>0.0</v>
      </c>
      <c r="Y35" s="50">
        <v>0.0</v>
      </c>
      <c r="Z35" s="51">
        <v>0.0</v>
      </c>
      <c r="AA35" s="45">
        <v>0.0</v>
      </c>
      <c r="AB35" s="51">
        <v>0.0</v>
      </c>
      <c r="AC35" s="57">
        <v>0.0</v>
      </c>
      <c r="AD35" s="51">
        <v>0.0</v>
      </c>
      <c r="AE35" s="57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>
        <v>0.0</v>
      </c>
      <c r="C37" s="59">
        <v>0.0</v>
      </c>
      <c r="D37" s="56">
        <v>0.0</v>
      </c>
      <c r="E37" s="50">
        <v>0.0</v>
      </c>
      <c r="F37" s="51">
        <v>0.0</v>
      </c>
      <c r="G37" s="50">
        <v>0.0</v>
      </c>
      <c r="H37" s="51">
        <v>0.0</v>
      </c>
      <c r="I37" s="50">
        <v>0.0</v>
      </c>
      <c r="J37" s="51">
        <v>0.0</v>
      </c>
      <c r="K37" s="50">
        <v>0.0</v>
      </c>
      <c r="L37" s="51">
        <v>0.0</v>
      </c>
      <c r="M37" s="50">
        <v>0.0</v>
      </c>
      <c r="N37" s="51">
        <v>0.0</v>
      </c>
      <c r="O37" s="50">
        <v>0.0</v>
      </c>
      <c r="P37" s="51">
        <v>0.0</v>
      </c>
      <c r="Q37" s="50">
        <v>0.0</v>
      </c>
      <c r="R37" s="51">
        <v>0.0</v>
      </c>
      <c r="S37" s="50">
        <v>0.0</v>
      </c>
      <c r="T37" s="51">
        <v>0.0</v>
      </c>
      <c r="U37" s="50">
        <v>0.0</v>
      </c>
      <c r="V37" s="51">
        <v>0.0</v>
      </c>
      <c r="W37" s="50">
        <v>0.0</v>
      </c>
      <c r="X37" s="51">
        <v>0.0</v>
      </c>
      <c r="Y37" s="50">
        <v>0.0</v>
      </c>
      <c r="Z37" s="51">
        <v>0.0</v>
      </c>
      <c r="AA37" s="50">
        <v>0.0</v>
      </c>
      <c r="AB37" s="51">
        <v>0.0</v>
      </c>
      <c r="AC37" s="57">
        <v>0.0</v>
      </c>
      <c r="AD37" s="51">
        <v>0.0</v>
      </c>
      <c r="AE37" s="57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0"/>
      <c r="AN37" s="51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0"/>
      <c r="AN38" s="51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0"/>
      <c r="AN39" s="51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0"/>
      <c r="AN40" s="51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55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60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61</v>
      </c>
      <c r="AG3" s="37"/>
      <c r="AH3" s="38" t="s">
        <v>62</v>
      </c>
      <c r="AI3" s="39" t="s">
        <v>63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290</v>
      </c>
    </row>
    <row r="4" ht="22.5" customHeight="1">
      <c r="A4" s="14" t="s">
        <v>5</v>
      </c>
      <c r="B4" s="62">
        <v>0.0</v>
      </c>
      <c r="C4" s="63">
        <v>0.0</v>
      </c>
      <c r="D4" s="64">
        <v>0.0</v>
      </c>
      <c r="E4" s="63">
        <v>0.0</v>
      </c>
      <c r="F4" s="64">
        <v>0.0</v>
      </c>
      <c r="G4" s="63">
        <v>0.0</v>
      </c>
      <c r="H4" s="64">
        <v>0.0</v>
      </c>
      <c r="I4" s="63">
        <v>0.0</v>
      </c>
      <c r="J4" s="64">
        <v>0.0</v>
      </c>
      <c r="K4" s="63">
        <v>0.0</v>
      </c>
      <c r="L4" s="64">
        <v>0.0</v>
      </c>
      <c r="M4" s="63">
        <v>0.0</v>
      </c>
      <c r="N4" s="64">
        <v>0.0</v>
      </c>
      <c r="O4" s="63">
        <v>0.0</v>
      </c>
      <c r="P4" s="64">
        <v>0.0</v>
      </c>
      <c r="Q4" s="63">
        <v>0.0</v>
      </c>
      <c r="R4" s="64">
        <v>0.0</v>
      </c>
      <c r="S4" s="63">
        <v>0.0</v>
      </c>
      <c r="T4" s="64">
        <v>0.0</v>
      </c>
      <c r="U4" s="65">
        <v>0.0</v>
      </c>
      <c r="V4" s="64">
        <v>0.0</v>
      </c>
      <c r="W4" s="63">
        <v>0.0</v>
      </c>
      <c r="X4" s="66">
        <v>500.0</v>
      </c>
      <c r="Y4" s="63">
        <v>0.0</v>
      </c>
      <c r="Z4" s="64">
        <v>0.0</v>
      </c>
      <c r="AA4" s="63">
        <v>0.0</v>
      </c>
      <c r="AB4" s="64">
        <v>0.0</v>
      </c>
      <c r="AC4" s="67">
        <v>0.0</v>
      </c>
      <c r="AD4" s="15">
        <v>0.0</v>
      </c>
      <c r="AE4" s="16">
        <v>0.0</v>
      </c>
      <c r="AF4" s="42">
        <f t="shared" ref="AF4:AF40" si="3">SUM(B4:AE4)</f>
        <v>500</v>
      </c>
      <c r="AG4" s="37"/>
      <c r="AH4" s="43">
        <f t="shared" ref="AH4:AH40" si="4">AS3</f>
        <v>290</v>
      </c>
      <c r="AI4" s="43">
        <f t="shared" ref="AI4:AI40" si="5">AF4-AH4</f>
        <v>210</v>
      </c>
      <c r="AK4" s="44">
        <v>1.0</v>
      </c>
      <c r="AL4" s="15" t="s">
        <v>5</v>
      </c>
      <c r="AM4" s="45">
        <v>40.0</v>
      </c>
      <c r="AN4" s="15">
        <v>30.0</v>
      </c>
      <c r="AO4" s="45">
        <v>5.677450000137E12</v>
      </c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 t="s">
        <v>5</v>
      </c>
      <c r="AM5" s="48">
        <v>85.0</v>
      </c>
      <c r="AN5" s="46">
        <v>30.0</v>
      </c>
      <c r="AO5" s="48">
        <v>1.4414077000112E13</v>
      </c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62">
        <v>0.0</v>
      </c>
      <c r="C6" s="63">
        <v>0.0</v>
      </c>
      <c r="D6" s="64">
        <v>0.0</v>
      </c>
      <c r="E6" s="63">
        <v>0.0</v>
      </c>
      <c r="F6" s="64">
        <v>0.0</v>
      </c>
      <c r="G6" s="63">
        <v>0.0</v>
      </c>
      <c r="H6" s="64">
        <v>0.0</v>
      </c>
      <c r="I6" s="63">
        <v>0.0</v>
      </c>
      <c r="J6" s="64">
        <v>0.0</v>
      </c>
      <c r="K6" s="63">
        <v>0.0</v>
      </c>
      <c r="L6" s="64">
        <v>0.0</v>
      </c>
      <c r="M6" s="63">
        <v>0.0</v>
      </c>
      <c r="N6" s="64">
        <v>0.0</v>
      </c>
      <c r="O6" s="63">
        <v>0.0</v>
      </c>
      <c r="P6" s="64">
        <v>0.0</v>
      </c>
      <c r="Q6" s="63">
        <v>0.0</v>
      </c>
      <c r="R6" s="64">
        <v>0.0</v>
      </c>
      <c r="S6" s="63">
        <v>0.0</v>
      </c>
      <c r="T6" s="64">
        <v>0.0</v>
      </c>
      <c r="U6" s="65">
        <v>0.0</v>
      </c>
      <c r="V6" s="64">
        <v>0.0</v>
      </c>
      <c r="W6" s="63">
        <v>0.0</v>
      </c>
      <c r="X6" s="64">
        <v>0.0</v>
      </c>
      <c r="Y6" s="63">
        <v>0.0</v>
      </c>
      <c r="Z6" s="64">
        <v>0.0</v>
      </c>
      <c r="AA6" s="63">
        <v>0.0</v>
      </c>
      <c r="AB6" s="64">
        <v>0.0</v>
      </c>
      <c r="AC6" s="67">
        <v>0.0</v>
      </c>
      <c r="AD6" s="15">
        <v>0.0</v>
      </c>
      <c r="AE6" s="16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 t="s">
        <v>5</v>
      </c>
      <c r="AM6" s="45">
        <v>25.0</v>
      </c>
      <c r="AN6" s="15">
        <v>30.0</v>
      </c>
      <c r="AO6" s="45">
        <v>2.7103134000194E13</v>
      </c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62">
        <v>0.0</v>
      </c>
      <c r="C7" s="63">
        <v>0.0</v>
      </c>
      <c r="D7" s="64">
        <v>0.0</v>
      </c>
      <c r="E7" s="63">
        <v>0.0</v>
      </c>
      <c r="F7" s="64">
        <v>0.0</v>
      </c>
      <c r="G7" s="63">
        <v>0.0</v>
      </c>
      <c r="H7" s="64">
        <v>0.0</v>
      </c>
      <c r="I7" s="63">
        <v>0.0</v>
      </c>
      <c r="J7" s="64">
        <v>0.0</v>
      </c>
      <c r="K7" s="63">
        <v>0.0</v>
      </c>
      <c r="L7" s="64">
        <v>0.0</v>
      </c>
      <c r="M7" s="63">
        <v>0.0</v>
      </c>
      <c r="N7" s="64">
        <v>0.0</v>
      </c>
      <c r="O7" s="63">
        <v>0.0</v>
      </c>
      <c r="P7" s="64">
        <v>0.0</v>
      </c>
      <c r="Q7" s="63">
        <v>0.0</v>
      </c>
      <c r="R7" s="64">
        <v>0.0</v>
      </c>
      <c r="S7" s="63">
        <v>0.0</v>
      </c>
      <c r="T7" s="64">
        <v>0.0</v>
      </c>
      <c r="U7" s="65">
        <v>0.0</v>
      </c>
      <c r="V7" s="64">
        <v>0.0</v>
      </c>
      <c r="W7" s="63">
        <v>0.0</v>
      </c>
      <c r="X7" s="64">
        <v>0.0</v>
      </c>
      <c r="Y7" s="63">
        <v>0.0</v>
      </c>
      <c r="Z7" s="64">
        <v>0.0</v>
      </c>
      <c r="AA7" s="63">
        <v>0.0</v>
      </c>
      <c r="AB7" s="64">
        <v>0.0</v>
      </c>
      <c r="AC7" s="67">
        <v>0.0</v>
      </c>
      <c r="AD7" s="15">
        <v>0.0</v>
      </c>
      <c r="AE7" s="16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 t="s">
        <v>5</v>
      </c>
      <c r="AM7" s="45">
        <v>80.0</v>
      </c>
      <c r="AN7" s="15">
        <v>30.0</v>
      </c>
      <c r="AO7" s="45">
        <v>1.508323700015E13</v>
      </c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62">
        <v>0.0</v>
      </c>
      <c r="C8" s="63">
        <v>0.0</v>
      </c>
      <c r="D8" s="64">
        <v>0.0</v>
      </c>
      <c r="E8" s="63">
        <v>0.0</v>
      </c>
      <c r="F8" s="64">
        <v>0.0</v>
      </c>
      <c r="G8" s="63">
        <v>0.0</v>
      </c>
      <c r="H8" s="64">
        <v>0.0</v>
      </c>
      <c r="I8" s="63">
        <v>0.0</v>
      </c>
      <c r="J8" s="64">
        <v>0.0</v>
      </c>
      <c r="K8" s="63">
        <v>0.0</v>
      </c>
      <c r="L8" s="64">
        <v>0.0</v>
      </c>
      <c r="M8" s="63">
        <v>0.0</v>
      </c>
      <c r="N8" s="64">
        <v>0.0</v>
      </c>
      <c r="O8" s="63">
        <v>0.0</v>
      </c>
      <c r="P8" s="64">
        <v>0.0</v>
      </c>
      <c r="Q8" s="63">
        <v>0.0</v>
      </c>
      <c r="R8" s="64">
        <v>0.0</v>
      </c>
      <c r="S8" s="63">
        <v>0.0</v>
      </c>
      <c r="T8" s="64">
        <v>0.0</v>
      </c>
      <c r="U8" s="65">
        <v>0.0</v>
      </c>
      <c r="V8" s="64">
        <v>0.0</v>
      </c>
      <c r="W8" s="63">
        <v>0.0</v>
      </c>
      <c r="X8" s="64">
        <v>0.0</v>
      </c>
      <c r="Y8" s="63">
        <v>0.0</v>
      </c>
      <c r="Z8" s="64">
        <v>0.0</v>
      </c>
      <c r="AA8" s="63">
        <v>0.0</v>
      </c>
      <c r="AB8" s="64">
        <v>0.0</v>
      </c>
      <c r="AC8" s="67">
        <v>0.0</v>
      </c>
      <c r="AD8" s="15">
        <v>0.0</v>
      </c>
      <c r="AE8" s="16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 t="s">
        <v>5</v>
      </c>
      <c r="AM8" s="45">
        <v>60.0</v>
      </c>
      <c r="AN8" s="15">
        <v>30.0</v>
      </c>
      <c r="AO8" s="45">
        <v>1.4436374000169E13</v>
      </c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62">
        <v>0.0</v>
      </c>
      <c r="C9" s="63">
        <v>0.0</v>
      </c>
      <c r="D9" s="64">
        <v>0.0</v>
      </c>
      <c r="E9" s="63">
        <v>0.0</v>
      </c>
      <c r="F9" s="64">
        <v>0.0</v>
      </c>
      <c r="G9" s="63">
        <v>0.0</v>
      </c>
      <c r="H9" s="64">
        <v>0.0</v>
      </c>
      <c r="I9" s="63">
        <v>0.0</v>
      </c>
      <c r="J9" s="64">
        <v>0.0</v>
      </c>
      <c r="K9" s="63">
        <v>0.0</v>
      </c>
      <c r="L9" s="64">
        <v>0.0</v>
      </c>
      <c r="M9" s="63">
        <v>0.0</v>
      </c>
      <c r="N9" s="64">
        <v>0.0</v>
      </c>
      <c r="O9" s="63">
        <v>0.0</v>
      </c>
      <c r="P9" s="64">
        <v>0.0</v>
      </c>
      <c r="Q9" s="63">
        <v>0.0</v>
      </c>
      <c r="R9" s="64">
        <v>0.0</v>
      </c>
      <c r="S9" s="63">
        <v>0.0</v>
      </c>
      <c r="T9" s="64">
        <v>0.0</v>
      </c>
      <c r="U9" s="65">
        <v>0.0</v>
      </c>
      <c r="V9" s="64">
        <v>0.0</v>
      </c>
      <c r="W9" s="63">
        <v>0.0</v>
      </c>
      <c r="X9" s="64">
        <v>0.0</v>
      </c>
      <c r="Y9" s="63">
        <v>0.0</v>
      </c>
      <c r="Z9" s="64">
        <v>0.0</v>
      </c>
      <c r="AA9" s="63">
        <v>0.0</v>
      </c>
      <c r="AB9" s="64">
        <v>0.0</v>
      </c>
      <c r="AC9" s="67">
        <v>0.0</v>
      </c>
      <c r="AD9" s="15">
        <v>0.0</v>
      </c>
      <c r="AE9" s="16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62">
        <v>0.0</v>
      </c>
      <c r="C10" s="63">
        <v>0.0</v>
      </c>
      <c r="D10" s="64">
        <v>0.0</v>
      </c>
      <c r="E10" s="63">
        <v>0.0</v>
      </c>
      <c r="F10" s="64">
        <v>0.0</v>
      </c>
      <c r="G10" s="63">
        <v>0.0</v>
      </c>
      <c r="H10" s="64">
        <v>0.0</v>
      </c>
      <c r="I10" s="63">
        <v>0.0</v>
      </c>
      <c r="J10" s="64">
        <v>0.0</v>
      </c>
      <c r="K10" s="63">
        <v>0.0</v>
      </c>
      <c r="L10" s="64">
        <v>0.0</v>
      </c>
      <c r="M10" s="63">
        <v>0.0</v>
      </c>
      <c r="N10" s="64">
        <v>0.0</v>
      </c>
      <c r="O10" s="63">
        <v>0.0</v>
      </c>
      <c r="P10" s="64">
        <v>0.0</v>
      </c>
      <c r="Q10" s="63">
        <v>0.0</v>
      </c>
      <c r="R10" s="64">
        <v>0.0</v>
      </c>
      <c r="S10" s="63">
        <v>0.0</v>
      </c>
      <c r="T10" s="64">
        <v>0.0</v>
      </c>
      <c r="U10" s="65">
        <v>0.0</v>
      </c>
      <c r="V10" s="64">
        <v>0.0</v>
      </c>
      <c r="W10" s="63">
        <v>0.0</v>
      </c>
      <c r="X10" s="64">
        <v>0.0</v>
      </c>
      <c r="Y10" s="63">
        <v>0.0</v>
      </c>
      <c r="Z10" s="64">
        <v>0.0</v>
      </c>
      <c r="AA10" s="63">
        <v>0.0</v>
      </c>
      <c r="AB10" s="64">
        <v>0.0</v>
      </c>
      <c r="AC10" s="67">
        <v>0.0</v>
      </c>
      <c r="AD10" s="15">
        <v>0.0</v>
      </c>
      <c r="AE10" s="16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62">
        <v>0.0</v>
      </c>
      <c r="C11" s="63">
        <v>0.0</v>
      </c>
      <c r="D11" s="64">
        <v>0.0</v>
      </c>
      <c r="E11" s="63">
        <v>0.0</v>
      </c>
      <c r="F11" s="64">
        <v>0.0</v>
      </c>
      <c r="G11" s="63">
        <v>0.0</v>
      </c>
      <c r="H11" s="64">
        <v>0.0</v>
      </c>
      <c r="I11" s="63">
        <v>0.0</v>
      </c>
      <c r="J11" s="64">
        <v>0.0</v>
      </c>
      <c r="K11" s="63">
        <v>0.0</v>
      </c>
      <c r="L11" s="64">
        <v>0.0</v>
      </c>
      <c r="M11" s="63">
        <v>0.0</v>
      </c>
      <c r="N11" s="64">
        <v>0.0</v>
      </c>
      <c r="O11" s="63">
        <v>0.0</v>
      </c>
      <c r="P11" s="64">
        <v>0.0</v>
      </c>
      <c r="Q11" s="63">
        <v>0.0</v>
      </c>
      <c r="R11" s="64">
        <v>0.0</v>
      </c>
      <c r="S11" s="63">
        <v>0.0</v>
      </c>
      <c r="T11" s="64">
        <v>0.0</v>
      </c>
      <c r="U11" s="65">
        <v>0.0</v>
      </c>
      <c r="V11" s="64">
        <v>0.0</v>
      </c>
      <c r="W11" s="63">
        <v>0.0</v>
      </c>
      <c r="X11" s="64">
        <v>0.0</v>
      </c>
      <c r="Y11" s="63">
        <v>0.0</v>
      </c>
      <c r="Z11" s="64">
        <v>0.0</v>
      </c>
      <c r="AA11" s="63">
        <v>0.0</v>
      </c>
      <c r="AB11" s="64">
        <v>0.0</v>
      </c>
      <c r="AC11" s="67">
        <v>0.0</v>
      </c>
      <c r="AD11" s="15">
        <v>0.0</v>
      </c>
      <c r="AE11" s="16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62">
        <v>0.0</v>
      </c>
      <c r="C12" s="63">
        <v>0.0</v>
      </c>
      <c r="D12" s="64">
        <v>0.0</v>
      </c>
      <c r="E12" s="63">
        <v>0.0</v>
      </c>
      <c r="F12" s="64">
        <v>0.0</v>
      </c>
      <c r="G12" s="63">
        <v>0.0</v>
      </c>
      <c r="H12" s="64">
        <v>0.0</v>
      </c>
      <c r="I12" s="63">
        <v>0.0</v>
      </c>
      <c r="J12" s="64">
        <v>0.0</v>
      </c>
      <c r="K12" s="63">
        <v>0.0</v>
      </c>
      <c r="L12" s="64">
        <v>0.0</v>
      </c>
      <c r="M12" s="63">
        <v>0.0</v>
      </c>
      <c r="N12" s="64">
        <v>0.0</v>
      </c>
      <c r="O12" s="63">
        <v>0.0</v>
      </c>
      <c r="P12" s="64">
        <v>0.0</v>
      </c>
      <c r="Q12" s="63">
        <v>0.0</v>
      </c>
      <c r="R12" s="64">
        <v>0.0</v>
      </c>
      <c r="S12" s="63">
        <v>0.0</v>
      </c>
      <c r="T12" s="64">
        <v>0.0</v>
      </c>
      <c r="U12" s="65">
        <v>0.0</v>
      </c>
      <c r="V12" s="64">
        <v>0.0</v>
      </c>
      <c r="W12" s="63">
        <v>0.0</v>
      </c>
      <c r="X12" s="64">
        <v>0.0</v>
      </c>
      <c r="Y12" s="63">
        <v>0.0</v>
      </c>
      <c r="Z12" s="64">
        <v>0.0</v>
      </c>
      <c r="AA12" s="63">
        <v>0.0</v>
      </c>
      <c r="AB12" s="64">
        <v>0.0</v>
      </c>
      <c r="AC12" s="67">
        <v>0.0</v>
      </c>
      <c r="AD12" s="15">
        <v>0.0</v>
      </c>
      <c r="AE12" s="16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62">
        <v>0.0</v>
      </c>
      <c r="C13" s="63">
        <v>0.0</v>
      </c>
      <c r="D13" s="64">
        <v>0.0</v>
      </c>
      <c r="E13" s="63">
        <v>0.0</v>
      </c>
      <c r="F13" s="64">
        <v>0.0</v>
      </c>
      <c r="G13" s="63">
        <v>0.0</v>
      </c>
      <c r="H13" s="64">
        <v>0.0</v>
      </c>
      <c r="I13" s="63">
        <v>0.0</v>
      </c>
      <c r="J13" s="64">
        <v>0.0</v>
      </c>
      <c r="K13" s="63">
        <v>0.0</v>
      </c>
      <c r="L13" s="64">
        <v>0.0</v>
      </c>
      <c r="M13" s="63">
        <v>0.0</v>
      </c>
      <c r="N13" s="64">
        <v>0.0</v>
      </c>
      <c r="O13" s="63">
        <v>0.0</v>
      </c>
      <c r="P13" s="64">
        <v>0.0</v>
      </c>
      <c r="Q13" s="63">
        <v>0.0</v>
      </c>
      <c r="R13" s="64">
        <v>0.0</v>
      </c>
      <c r="S13" s="63">
        <v>0.0</v>
      </c>
      <c r="T13" s="64">
        <v>0.0</v>
      </c>
      <c r="U13" s="65">
        <v>0.0</v>
      </c>
      <c r="V13" s="64">
        <v>0.0</v>
      </c>
      <c r="W13" s="63">
        <v>0.0</v>
      </c>
      <c r="X13" s="64">
        <v>0.0</v>
      </c>
      <c r="Y13" s="63">
        <v>0.0</v>
      </c>
      <c r="Z13" s="64">
        <v>0.0</v>
      </c>
      <c r="AA13" s="63">
        <v>0.0</v>
      </c>
      <c r="AB13" s="64">
        <v>0.0</v>
      </c>
      <c r="AC13" s="67">
        <v>0.0</v>
      </c>
      <c r="AD13" s="15">
        <v>0.0</v>
      </c>
      <c r="AE13" s="16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62">
        <v>0.0</v>
      </c>
      <c r="C19" s="63">
        <v>0.0</v>
      </c>
      <c r="D19" s="64">
        <v>0.0</v>
      </c>
      <c r="E19" s="63">
        <v>0.0</v>
      </c>
      <c r="F19" s="64">
        <v>0.0</v>
      </c>
      <c r="G19" s="63">
        <v>0.0</v>
      </c>
      <c r="H19" s="64">
        <v>0.0</v>
      </c>
      <c r="I19" s="63">
        <v>0.0</v>
      </c>
      <c r="J19" s="64">
        <v>0.0</v>
      </c>
      <c r="K19" s="63">
        <v>0.0</v>
      </c>
      <c r="L19" s="64">
        <v>0.0</v>
      </c>
      <c r="M19" s="63">
        <v>0.0</v>
      </c>
      <c r="N19" s="64">
        <v>0.0</v>
      </c>
      <c r="O19" s="63">
        <v>0.0</v>
      </c>
      <c r="P19" s="64">
        <v>0.0</v>
      </c>
      <c r="Q19" s="63">
        <v>0.0</v>
      </c>
      <c r="R19" s="64">
        <v>0.0</v>
      </c>
      <c r="S19" s="63">
        <v>0.0</v>
      </c>
      <c r="T19" s="64">
        <v>0.0</v>
      </c>
      <c r="U19" s="65">
        <v>0.0</v>
      </c>
      <c r="V19" s="64">
        <v>0.0</v>
      </c>
      <c r="W19" s="63">
        <v>0.0</v>
      </c>
      <c r="X19" s="64">
        <v>0.0</v>
      </c>
      <c r="Y19" s="63">
        <v>0.0</v>
      </c>
      <c r="Z19" s="64">
        <v>0.0</v>
      </c>
      <c r="AA19" s="63">
        <v>0.0</v>
      </c>
      <c r="AB19" s="64">
        <v>0.0</v>
      </c>
      <c r="AC19" s="67">
        <v>0.0</v>
      </c>
      <c r="AD19" s="15">
        <v>0.0</v>
      </c>
      <c r="AE19" s="16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62">
        <v>0.0</v>
      </c>
      <c r="C20" s="63">
        <v>0.0</v>
      </c>
      <c r="D20" s="64">
        <v>0.0</v>
      </c>
      <c r="E20" s="63">
        <v>0.0</v>
      </c>
      <c r="F20" s="64">
        <v>0.0</v>
      </c>
      <c r="G20" s="63">
        <v>0.0</v>
      </c>
      <c r="H20" s="64">
        <v>0.0</v>
      </c>
      <c r="I20" s="63">
        <v>0.0</v>
      </c>
      <c r="J20" s="64">
        <v>0.0</v>
      </c>
      <c r="K20" s="63">
        <v>0.0</v>
      </c>
      <c r="L20" s="64">
        <v>0.0</v>
      </c>
      <c r="M20" s="63">
        <v>0.0</v>
      </c>
      <c r="N20" s="64">
        <v>0.0</v>
      </c>
      <c r="O20" s="63">
        <v>0.0</v>
      </c>
      <c r="P20" s="64">
        <v>0.0</v>
      </c>
      <c r="Q20" s="63">
        <v>0.0</v>
      </c>
      <c r="R20" s="64">
        <v>0.0</v>
      </c>
      <c r="S20" s="63">
        <v>0.0</v>
      </c>
      <c r="T20" s="64">
        <v>0.0</v>
      </c>
      <c r="U20" s="65">
        <v>0.0</v>
      </c>
      <c r="V20" s="64">
        <v>0.0</v>
      </c>
      <c r="W20" s="63">
        <v>0.0</v>
      </c>
      <c r="X20" s="64">
        <v>0.0</v>
      </c>
      <c r="Y20" s="63">
        <v>0.0</v>
      </c>
      <c r="Z20" s="64">
        <v>0.0</v>
      </c>
      <c r="AA20" s="63">
        <v>0.0</v>
      </c>
      <c r="AB20" s="64">
        <v>0.0</v>
      </c>
      <c r="AC20" s="67">
        <v>0.0</v>
      </c>
      <c r="AD20" s="15">
        <v>0.0</v>
      </c>
      <c r="AE20" s="16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62">
        <v>0.0</v>
      </c>
      <c r="C21" s="63">
        <v>0.0</v>
      </c>
      <c r="D21" s="64">
        <v>0.0</v>
      </c>
      <c r="E21" s="63">
        <v>0.0</v>
      </c>
      <c r="F21" s="64">
        <v>0.0</v>
      </c>
      <c r="G21" s="63">
        <v>0.0</v>
      </c>
      <c r="H21" s="64">
        <v>0.0</v>
      </c>
      <c r="I21" s="63">
        <v>0.0</v>
      </c>
      <c r="J21" s="64">
        <v>0.0</v>
      </c>
      <c r="K21" s="63">
        <v>0.0</v>
      </c>
      <c r="L21" s="64">
        <v>0.0</v>
      </c>
      <c r="M21" s="63">
        <v>0.0</v>
      </c>
      <c r="N21" s="64">
        <v>0.0</v>
      </c>
      <c r="O21" s="63">
        <v>0.0</v>
      </c>
      <c r="P21" s="64">
        <v>0.0</v>
      </c>
      <c r="Q21" s="63">
        <v>0.0</v>
      </c>
      <c r="R21" s="64">
        <v>0.0</v>
      </c>
      <c r="S21" s="63">
        <v>0.0</v>
      </c>
      <c r="T21" s="64">
        <v>0.0</v>
      </c>
      <c r="U21" s="65">
        <v>0.0</v>
      </c>
      <c r="V21" s="64">
        <v>0.0</v>
      </c>
      <c r="W21" s="63">
        <v>0.0</v>
      </c>
      <c r="X21" s="64">
        <v>0.0</v>
      </c>
      <c r="Y21" s="63">
        <v>0.0</v>
      </c>
      <c r="Z21" s="64">
        <v>0.0</v>
      </c>
      <c r="AA21" s="63">
        <v>0.0</v>
      </c>
      <c r="AB21" s="64">
        <v>0.0</v>
      </c>
      <c r="AC21" s="67">
        <v>0.0</v>
      </c>
      <c r="AD21" s="15">
        <v>0.0</v>
      </c>
      <c r="AE21" s="16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62">
        <v>0.0</v>
      </c>
      <c r="C22" s="63">
        <v>0.0</v>
      </c>
      <c r="D22" s="64">
        <v>0.0</v>
      </c>
      <c r="E22" s="63">
        <v>0.0</v>
      </c>
      <c r="F22" s="64">
        <v>0.0</v>
      </c>
      <c r="G22" s="63">
        <v>0.0</v>
      </c>
      <c r="H22" s="64">
        <v>0.0</v>
      </c>
      <c r="I22" s="63">
        <v>0.0</v>
      </c>
      <c r="J22" s="64">
        <v>0.0</v>
      </c>
      <c r="K22" s="63">
        <v>0.0</v>
      </c>
      <c r="L22" s="64">
        <v>0.0</v>
      </c>
      <c r="M22" s="63">
        <v>0.0</v>
      </c>
      <c r="N22" s="64">
        <v>0.0</v>
      </c>
      <c r="O22" s="63">
        <v>0.0</v>
      </c>
      <c r="P22" s="64">
        <v>0.0</v>
      </c>
      <c r="Q22" s="63">
        <v>0.0</v>
      </c>
      <c r="R22" s="64">
        <v>0.0</v>
      </c>
      <c r="S22" s="63">
        <v>0.0</v>
      </c>
      <c r="T22" s="64">
        <v>0.0</v>
      </c>
      <c r="U22" s="65">
        <v>0.0</v>
      </c>
      <c r="V22" s="64">
        <v>0.0</v>
      </c>
      <c r="W22" s="63">
        <v>0.0</v>
      </c>
      <c r="X22" s="64">
        <v>0.0</v>
      </c>
      <c r="Y22" s="63">
        <v>0.0</v>
      </c>
      <c r="Z22" s="64">
        <v>0.0</v>
      </c>
      <c r="AA22" s="63">
        <v>0.0</v>
      </c>
      <c r="AB22" s="64">
        <v>0.0</v>
      </c>
      <c r="AC22" s="67">
        <v>0.0</v>
      </c>
      <c r="AD22" s="15">
        <v>0.0</v>
      </c>
      <c r="AE22" s="16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62">
        <v>0.0</v>
      </c>
      <c r="C23" s="63">
        <v>0.0</v>
      </c>
      <c r="D23" s="64">
        <v>0.0</v>
      </c>
      <c r="E23" s="63">
        <v>0.0</v>
      </c>
      <c r="F23" s="64">
        <v>0.0</v>
      </c>
      <c r="G23" s="63">
        <v>0.0</v>
      </c>
      <c r="H23" s="64">
        <v>0.0</v>
      </c>
      <c r="I23" s="63">
        <v>0.0</v>
      </c>
      <c r="J23" s="64">
        <v>0.0</v>
      </c>
      <c r="K23" s="63">
        <v>0.0</v>
      </c>
      <c r="L23" s="64">
        <v>0.0</v>
      </c>
      <c r="M23" s="63">
        <v>0.0</v>
      </c>
      <c r="N23" s="64">
        <v>0.0</v>
      </c>
      <c r="O23" s="63">
        <v>0.0</v>
      </c>
      <c r="P23" s="64">
        <v>0.0</v>
      </c>
      <c r="Q23" s="63">
        <v>0.0</v>
      </c>
      <c r="R23" s="64">
        <v>0.0</v>
      </c>
      <c r="S23" s="63">
        <v>0.0</v>
      </c>
      <c r="T23" s="64">
        <v>0.0</v>
      </c>
      <c r="U23" s="65">
        <v>0.0</v>
      </c>
      <c r="V23" s="64">
        <v>0.0</v>
      </c>
      <c r="W23" s="63">
        <v>0.0</v>
      </c>
      <c r="X23" s="64">
        <v>0.0</v>
      </c>
      <c r="Y23" s="63">
        <v>0.0</v>
      </c>
      <c r="Z23" s="64">
        <v>0.0</v>
      </c>
      <c r="AA23" s="63">
        <v>0.0</v>
      </c>
      <c r="AB23" s="64">
        <v>0.0</v>
      </c>
      <c r="AC23" s="67">
        <v>0.0</v>
      </c>
      <c r="AD23" s="15">
        <v>0.0</v>
      </c>
      <c r="AE23" s="16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62">
        <v>0.0</v>
      </c>
      <c r="C24" s="63">
        <v>0.0</v>
      </c>
      <c r="D24" s="64">
        <v>0.0</v>
      </c>
      <c r="E24" s="63">
        <v>0.0</v>
      </c>
      <c r="F24" s="64">
        <v>0.0</v>
      </c>
      <c r="G24" s="63">
        <v>0.0</v>
      </c>
      <c r="H24" s="64">
        <v>0.0</v>
      </c>
      <c r="I24" s="63">
        <v>0.0</v>
      </c>
      <c r="J24" s="64">
        <v>0.0</v>
      </c>
      <c r="K24" s="63">
        <v>0.0</v>
      </c>
      <c r="L24" s="64">
        <v>0.0</v>
      </c>
      <c r="M24" s="63">
        <v>0.0</v>
      </c>
      <c r="N24" s="64">
        <v>0.0</v>
      </c>
      <c r="O24" s="63">
        <v>0.0</v>
      </c>
      <c r="P24" s="64">
        <v>0.0</v>
      </c>
      <c r="Q24" s="63">
        <v>0.0</v>
      </c>
      <c r="R24" s="64">
        <v>0.0</v>
      </c>
      <c r="S24" s="63">
        <v>0.0</v>
      </c>
      <c r="T24" s="64">
        <v>0.0</v>
      </c>
      <c r="U24" s="65">
        <v>0.0</v>
      </c>
      <c r="V24" s="64">
        <v>0.0</v>
      </c>
      <c r="W24" s="63">
        <v>0.0</v>
      </c>
      <c r="X24" s="64">
        <v>0.0</v>
      </c>
      <c r="Y24" s="63">
        <v>0.0</v>
      </c>
      <c r="Z24" s="64">
        <v>0.0</v>
      </c>
      <c r="AA24" s="63">
        <v>0.0</v>
      </c>
      <c r="AB24" s="64">
        <v>0.0</v>
      </c>
      <c r="AC24" s="67">
        <v>0.0</v>
      </c>
      <c r="AD24" s="15">
        <v>0.0</v>
      </c>
      <c r="AE24" s="16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62">
        <v>0.0</v>
      </c>
      <c r="C25" s="63">
        <v>0.0</v>
      </c>
      <c r="D25" s="64">
        <v>0.0</v>
      </c>
      <c r="E25" s="63">
        <v>0.0</v>
      </c>
      <c r="F25" s="64">
        <v>0.0</v>
      </c>
      <c r="G25" s="63">
        <v>0.0</v>
      </c>
      <c r="H25" s="64">
        <v>0.0</v>
      </c>
      <c r="I25" s="63">
        <v>0.0</v>
      </c>
      <c r="J25" s="64">
        <v>0.0</v>
      </c>
      <c r="K25" s="63">
        <v>0.0</v>
      </c>
      <c r="L25" s="64">
        <v>0.0</v>
      </c>
      <c r="M25" s="63">
        <v>0.0</v>
      </c>
      <c r="N25" s="64">
        <v>0.0</v>
      </c>
      <c r="O25" s="63">
        <v>0.0</v>
      </c>
      <c r="P25" s="64">
        <v>0.0</v>
      </c>
      <c r="Q25" s="63">
        <v>0.0</v>
      </c>
      <c r="R25" s="64">
        <v>0.0</v>
      </c>
      <c r="S25" s="63">
        <v>0.0</v>
      </c>
      <c r="T25" s="64">
        <v>0.0</v>
      </c>
      <c r="U25" s="65">
        <v>0.0</v>
      </c>
      <c r="V25" s="64">
        <v>0.0</v>
      </c>
      <c r="W25" s="63">
        <v>0.0</v>
      </c>
      <c r="X25" s="64">
        <v>0.0</v>
      </c>
      <c r="Y25" s="63">
        <v>0.0</v>
      </c>
      <c r="Z25" s="64">
        <v>0.0</v>
      </c>
      <c r="AA25" s="63">
        <v>0.0</v>
      </c>
      <c r="AB25" s="64">
        <v>0.0</v>
      </c>
      <c r="AC25" s="67">
        <v>0.0</v>
      </c>
      <c r="AD25" s="15">
        <v>0.0</v>
      </c>
      <c r="AE25" s="16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62">
        <v>0.0</v>
      </c>
      <c r="C26" s="63">
        <v>0.0</v>
      </c>
      <c r="D26" s="64">
        <v>0.0</v>
      </c>
      <c r="E26" s="63">
        <v>0.0</v>
      </c>
      <c r="F26" s="64">
        <v>0.0</v>
      </c>
      <c r="G26" s="63">
        <v>0.0</v>
      </c>
      <c r="H26" s="64">
        <v>0.0</v>
      </c>
      <c r="I26" s="63">
        <v>0.0</v>
      </c>
      <c r="J26" s="64">
        <v>0.0</v>
      </c>
      <c r="K26" s="63">
        <v>0.0</v>
      </c>
      <c r="L26" s="64">
        <v>0.0</v>
      </c>
      <c r="M26" s="63">
        <v>0.0</v>
      </c>
      <c r="N26" s="64">
        <v>0.0</v>
      </c>
      <c r="O26" s="63">
        <v>0.0</v>
      </c>
      <c r="P26" s="64">
        <v>0.0</v>
      </c>
      <c r="Q26" s="63">
        <v>0.0</v>
      </c>
      <c r="R26" s="64">
        <v>0.0</v>
      </c>
      <c r="S26" s="63">
        <v>0.0</v>
      </c>
      <c r="T26" s="64">
        <v>0.0</v>
      </c>
      <c r="U26" s="65">
        <v>0.0</v>
      </c>
      <c r="V26" s="64">
        <v>0.0</v>
      </c>
      <c r="W26" s="63">
        <v>0.0</v>
      </c>
      <c r="X26" s="64">
        <v>0.0</v>
      </c>
      <c r="Y26" s="63">
        <v>0.0</v>
      </c>
      <c r="Z26" s="64">
        <v>0.0</v>
      </c>
      <c r="AA26" s="63">
        <v>0.0</v>
      </c>
      <c r="AB26" s="64">
        <v>0.0</v>
      </c>
      <c r="AC26" s="67">
        <v>0.0</v>
      </c>
      <c r="AD26" s="15">
        <v>0.0</v>
      </c>
      <c r="AE26" s="16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62">
        <v>0.0</v>
      </c>
      <c r="C27" s="63">
        <v>0.0</v>
      </c>
      <c r="D27" s="64">
        <v>0.0</v>
      </c>
      <c r="E27" s="63">
        <v>0.0</v>
      </c>
      <c r="F27" s="64">
        <v>0.0</v>
      </c>
      <c r="G27" s="63">
        <v>0.0</v>
      </c>
      <c r="H27" s="64">
        <v>0.0</v>
      </c>
      <c r="I27" s="63">
        <v>0.0</v>
      </c>
      <c r="J27" s="64">
        <v>0.0</v>
      </c>
      <c r="K27" s="63">
        <v>0.0</v>
      </c>
      <c r="L27" s="64">
        <v>0.0</v>
      </c>
      <c r="M27" s="63">
        <v>0.0</v>
      </c>
      <c r="N27" s="64">
        <v>0.0</v>
      </c>
      <c r="O27" s="63">
        <v>0.0</v>
      </c>
      <c r="P27" s="64">
        <v>0.0</v>
      </c>
      <c r="Q27" s="63">
        <v>0.0</v>
      </c>
      <c r="R27" s="64">
        <v>0.0</v>
      </c>
      <c r="S27" s="63">
        <v>0.0</v>
      </c>
      <c r="T27" s="64">
        <v>0.0</v>
      </c>
      <c r="U27" s="65">
        <v>0.0</v>
      </c>
      <c r="V27" s="64">
        <v>0.0</v>
      </c>
      <c r="W27" s="63">
        <v>0.0</v>
      </c>
      <c r="X27" s="64">
        <v>0.0</v>
      </c>
      <c r="Y27" s="63">
        <v>0.0</v>
      </c>
      <c r="Z27" s="64">
        <v>0.0</v>
      </c>
      <c r="AA27" s="63">
        <v>0.0</v>
      </c>
      <c r="AB27" s="64">
        <v>0.0</v>
      </c>
      <c r="AC27" s="67">
        <v>0.0</v>
      </c>
      <c r="AD27" s="15">
        <v>0.0</v>
      </c>
      <c r="AE27" s="16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62">
        <v>0.0</v>
      </c>
      <c r="C28" s="63">
        <v>0.0</v>
      </c>
      <c r="D28" s="64">
        <v>0.0</v>
      </c>
      <c r="E28" s="63">
        <v>0.0</v>
      </c>
      <c r="F28" s="64">
        <v>0.0</v>
      </c>
      <c r="G28" s="63">
        <v>0.0</v>
      </c>
      <c r="H28" s="64">
        <v>0.0</v>
      </c>
      <c r="I28" s="63">
        <v>0.0</v>
      </c>
      <c r="J28" s="64">
        <v>0.0</v>
      </c>
      <c r="K28" s="63">
        <v>0.0</v>
      </c>
      <c r="L28" s="64">
        <v>0.0</v>
      </c>
      <c r="M28" s="63">
        <v>0.0</v>
      </c>
      <c r="N28" s="64">
        <v>0.0</v>
      </c>
      <c r="O28" s="63">
        <v>0.0</v>
      </c>
      <c r="P28" s="64">
        <v>0.0</v>
      </c>
      <c r="Q28" s="63">
        <v>0.0</v>
      </c>
      <c r="R28" s="64">
        <v>0.0</v>
      </c>
      <c r="S28" s="63">
        <v>0.0</v>
      </c>
      <c r="T28" s="64">
        <v>0.0</v>
      </c>
      <c r="U28" s="65">
        <v>0.0</v>
      </c>
      <c r="V28" s="64">
        <v>0.0</v>
      </c>
      <c r="W28" s="63">
        <v>0.0</v>
      </c>
      <c r="X28" s="64">
        <v>0.0</v>
      </c>
      <c r="Y28" s="63">
        <v>0.0</v>
      </c>
      <c r="Z28" s="64">
        <v>0.0</v>
      </c>
      <c r="AA28" s="63">
        <v>0.0</v>
      </c>
      <c r="AB28" s="64">
        <v>0.0</v>
      </c>
      <c r="AC28" s="67">
        <v>0.0</v>
      </c>
      <c r="AD28" s="15">
        <v>0.0</v>
      </c>
      <c r="AE28" s="16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62">
        <v>0.0</v>
      </c>
      <c r="C29" s="63">
        <v>0.0</v>
      </c>
      <c r="D29" s="64">
        <v>0.0</v>
      </c>
      <c r="E29" s="63">
        <v>0.0</v>
      </c>
      <c r="F29" s="64">
        <v>0.0</v>
      </c>
      <c r="G29" s="63">
        <v>0.0</v>
      </c>
      <c r="H29" s="64">
        <v>0.0</v>
      </c>
      <c r="I29" s="63">
        <v>0.0</v>
      </c>
      <c r="J29" s="64">
        <v>0.0</v>
      </c>
      <c r="K29" s="63">
        <v>0.0</v>
      </c>
      <c r="L29" s="64">
        <v>0.0</v>
      </c>
      <c r="M29" s="63">
        <v>0.0</v>
      </c>
      <c r="N29" s="64">
        <v>0.0</v>
      </c>
      <c r="O29" s="63">
        <v>0.0</v>
      </c>
      <c r="P29" s="64">
        <v>0.0</v>
      </c>
      <c r="Q29" s="63">
        <v>0.0</v>
      </c>
      <c r="R29" s="64">
        <v>0.0</v>
      </c>
      <c r="S29" s="63">
        <v>0.0</v>
      </c>
      <c r="T29" s="64">
        <v>0.0</v>
      </c>
      <c r="U29" s="65">
        <v>0.0</v>
      </c>
      <c r="V29" s="64">
        <v>0.0</v>
      </c>
      <c r="W29" s="63">
        <v>0.0</v>
      </c>
      <c r="X29" s="64">
        <v>0.0</v>
      </c>
      <c r="Y29" s="63">
        <v>0.0</v>
      </c>
      <c r="Z29" s="64">
        <v>0.0</v>
      </c>
      <c r="AA29" s="63">
        <v>0.0</v>
      </c>
      <c r="AB29" s="64">
        <v>0.0</v>
      </c>
      <c r="AC29" s="67">
        <v>0.0</v>
      </c>
      <c r="AD29" s="15">
        <v>0.0</v>
      </c>
      <c r="AE29" s="16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62">
        <v>0.0</v>
      </c>
      <c r="C30" s="63">
        <v>0.0</v>
      </c>
      <c r="D30" s="64">
        <v>0.0</v>
      </c>
      <c r="E30" s="63">
        <v>0.0</v>
      </c>
      <c r="F30" s="64">
        <v>0.0</v>
      </c>
      <c r="G30" s="63">
        <v>0.0</v>
      </c>
      <c r="H30" s="64">
        <v>0.0</v>
      </c>
      <c r="I30" s="63">
        <v>0.0</v>
      </c>
      <c r="J30" s="64">
        <v>0.0</v>
      </c>
      <c r="K30" s="63">
        <v>0.0</v>
      </c>
      <c r="L30" s="64">
        <v>0.0</v>
      </c>
      <c r="M30" s="63">
        <v>0.0</v>
      </c>
      <c r="N30" s="64">
        <v>0.0</v>
      </c>
      <c r="O30" s="63">
        <v>0.0</v>
      </c>
      <c r="P30" s="64">
        <v>0.0</v>
      </c>
      <c r="Q30" s="63">
        <v>0.0</v>
      </c>
      <c r="R30" s="64">
        <v>0.0</v>
      </c>
      <c r="S30" s="63">
        <v>0.0</v>
      </c>
      <c r="T30" s="64">
        <v>0.0</v>
      </c>
      <c r="U30" s="65">
        <v>0.0</v>
      </c>
      <c r="V30" s="64">
        <v>0.0</v>
      </c>
      <c r="W30" s="63">
        <v>0.0</v>
      </c>
      <c r="X30" s="64">
        <v>0.0</v>
      </c>
      <c r="Y30" s="63">
        <v>0.0</v>
      </c>
      <c r="Z30" s="64">
        <v>0.0</v>
      </c>
      <c r="AA30" s="63">
        <v>0.0</v>
      </c>
      <c r="AB30" s="64">
        <v>0.0</v>
      </c>
      <c r="AC30" s="67">
        <v>0.0</v>
      </c>
      <c r="AD30" s="15">
        <v>0.0</v>
      </c>
      <c r="AE30" s="16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62">
        <v>0.0</v>
      </c>
      <c r="C31" s="63">
        <v>0.0</v>
      </c>
      <c r="D31" s="64">
        <v>0.0</v>
      </c>
      <c r="E31" s="63">
        <v>0.0</v>
      </c>
      <c r="F31" s="64">
        <v>0.0</v>
      </c>
      <c r="G31" s="63">
        <v>0.0</v>
      </c>
      <c r="H31" s="64">
        <v>0.0</v>
      </c>
      <c r="I31" s="63">
        <v>0.0</v>
      </c>
      <c r="J31" s="64">
        <v>0.0</v>
      </c>
      <c r="K31" s="63">
        <v>0.0</v>
      </c>
      <c r="L31" s="64">
        <v>0.0</v>
      </c>
      <c r="M31" s="63">
        <v>0.0</v>
      </c>
      <c r="N31" s="64">
        <v>0.0</v>
      </c>
      <c r="O31" s="63">
        <v>0.0</v>
      </c>
      <c r="P31" s="64">
        <v>0.0</v>
      </c>
      <c r="Q31" s="63">
        <v>0.0</v>
      </c>
      <c r="R31" s="64">
        <v>0.0</v>
      </c>
      <c r="S31" s="63">
        <v>0.0</v>
      </c>
      <c r="T31" s="64">
        <v>0.0</v>
      </c>
      <c r="U31" s="65">
        <v>0.0</v>
      </c>
      <c r="V31" s="64">
        <v>0.0</v>
      </c>
      <c r="W31" s="63">
        <v>0.0</v>
      </c>
      <c r="X31" s="64">
        <v>0.0</v>
      </c>
      <c r="Y31" s="63">
        <v>0.0</v>
      </c>
      <c r="Z31" s="64">
        <v>0.0</v>
      </c>
      <c r="AA31" s="63">
        <v>0.0</v>
      </c>
      <c r="AB31" s="64">
        <v>0.0</v>
      </c>
      <c r="AC31" s="67">
        <v>0.0</v>
      </c>
      <c r="AD31" s="15">
        <v>0.0</v>
      </c>
      <c r="AE31" s="16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62">
        <v>0.0</v>
      </c>
      <c r="C32" s="63">
        <v>0.0</v>
      </c>
      <c r="D32" s="64">
        <v>0.0</v>
      </c>
      <c r="E32" s="63">
        <v>0.0</v>
      </c>
      <c r="F32" s="64">
        <v>0.0</v>
      </c>
      <c r="G32" s="63">
        <v>0.0</v>
      </c>
      <c r="H32" s="64">
        <v>0.0</v>
      </c>
      <c r="I32" s="63">
        <v>0.0</v>
      </c>
      <c r="J32" s="64">
        <v>0.0</v>
      </c>
      <c r="K32" s="63">
        <v>0.0</v>
      </c>
      <c r="L32" s="64">
        <v>0.0</v>
      </c>
      <c r="M32" s="63">
        <v>0.0</v>
      </c>
      <c r="N32" s="64">
        <v>0.0</v>
      </c>
      <c r="O32" s="63">
        <v>0.0</v>
      </c>
      <c r="P32" s="64">
        <v>0.0</v>
      </c>
      <c r="Q32" s="63">
        <v>0.0</v>
      </c>
      <c r="R32" s="64">
        <v>0.0</v>
      </c>
      <c r="S32" s="63">
        <v>0.0</v>
      </c>
      <c r="T32" s="64">
        <v>0.0</v>
      </c>
      <c r="U32" s="65">
        <v>0.0</v>
      </c>
      <c r="V32" s="64">
        <v>0.0</v>
      </c>
      <c r="W32" s="63">
        <v>0.0</v>
      </c>
      <c r="X32" s="64">
        <v>0.0</v>
      </c>
      <c r="Y32" s="63">
        <v>0.0</v>
      </c>
      <c r="Z32" s="64">
        <v>0.0</v>
      </c>
      <c r="AA32" s="63">
        <v>0.0</v>
      </c>
      <c r="AB32" s="64">
        <v>0.0</v>
      </c>
      <c r="AC32" s="67">
        <v>0.0</v>
      </c>
      <c r="AD32" s="15">
        <v>0.0</v>
      </c>
      <c r="AE32" s="16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62">
        <v>0.0</v>
      </c>
      <c r="C33" s="63">
        <v>0.0</v>
      </c>
      <c r="D33" s="64">
        <v>0.0</v>
      </c>
      <c r="E33" s="63">
        <v>0.0</v>
      </c>
      <c r="F33" s="64">
        <v>0.0</v>
      </c>
      <c r="G33" s="63">
        <v>0.0</v>
      </c>
      <c r="H33" s="64">
        <v>0.0</v>
      </c>
      <c r="I33" s="63">
        <v>0.0</v>
      </c>
      <c r="J33" s="64">
        <v>0.0</v>
      </c>
      <c r="K33" s="63">
        <v>0.0</v>
      </c>
      <c r="L33" s="64">
        <v>0.0</v>
      </c>
      <c r="M33" s="63">
        <v>0.0</v>
      </c>
      <c r="N33" s="64">
        <v>0.0</v>
      </c>
      <c r="O33" s="63">
        <v>0.0</v>
      </c>
      <c r="P33" s="64">
        <v>0.0</v>
      </c>
      <c r="Q33" s="63">
        <v>0.0</v>
      </c>
      <c r="R33" s="64">
        <v>0.0</v>
      </c>
      <c r="S33" s="63">
        <v>0.0</v>
      </c>
      <c r="T33" s="64">
        <v>0.0</v>
      </c>
      <c r="U33" s="65">
        <v>0.0</v>
      </c>
      <c r="V33" s="64">
        <v>0.0</v>
      </c>
      <c r="W33" s="63">
        <v>0.0</v>
      </c>
      <c r="X33" s="64">
        <v>0.0</v>
      </c>
      <c r="Y33" s="63">
        <v>0.0</v>
      </c>
      <c r="Z33" s="64">
        <v>0.0</v>
      </c>
      <c r="AA33" s="63">
        <v>0.0</v>
      </c>
      <c r="AB33" s="64">
        <v>0.0</v>
      </c>
      <c r="AC33" s="67">
        <v>0.0</v>
      </c>
      <c r="AD33" s="15">
        <v>0.0</v>
      </c>
      <c r="AE33" s="16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62">
        <v>0.0</v>
      </c>
      <c r="C34" s="63">
        <v>0.0</v>
      </c>
      <c r="D34" s="64">
        <v>0.0</v>
      </c>
      <c r="E34" s="63">
        <v>0.0</v>
      </c>
      <c r="F34" s="64">
        <v>0.0</v>
      </c>
      <c r="G34" s="63">
        <v>0.0</v>
      </c>
      <c r="H34" s="64">
        <v>0.0</v>
      </c>
      <c r="I34" s="63">
        <v>0.0</v>
      </c>
      <c r="J34" s="64">
        <v>0.0</v>
      </c>
      <c r="K34" s="63">
        <v>0.0</v>
      </c>
      <c r="L34" s="64">
        <v>0.0</v>
      </c>
      <c r="M34" s="63">
        <v>0.0</v>
      </c>
      <c r="N34" s="64">
        <v>0.0</v>
      </c>
      <c r="O34" s="63">
        <v>0.0</v>
      </c>
      <c r="P34" s="64">
        <v>0.0</v>
      </c>
      <c r="Q34" s="63">
        <v>0.0</v>
      </c>
      <c r="R34" s="64">
        <v>0.0</v>
      </c>
      <c r="S34" s="63">
        <v>0.0</v>
      </c>
      <c r="T34" s="64">
        <v>0.0</v>
      </c>
      <c r="U34" s="65">
        <v>0.0</v>
      </c>
      <c r="V34" s="64">
        <v>0.0</v>
      </c>
      <c r="W34" s="63">
        <v>0.0</v>
      </c>
      <c r="X34" s="64">
        <v>0.0</v>
      </c>
      <c r="Y34" s="63">
        <v>0.0</v>
      </c>
      <c r="Z34" s="64">
        <v>0.0</v>
      </c>
      <c r="AA34" s="63">
        <v>0.0</v>
      </c>
      <c r="AB34" s="64">
        <v>0.0</v>
      </c>
      <c r="AC34" s="67">
        <v>0.0</v>
      </c>
      <c r="AD34" s="15">
        <v>0.0</v>
      </c>
      <c r="AE34" s="16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62">
        <v>0.0</v>
      </c>
      <c r="C35" s="63">
        <v>0.0</v>
      </c>
      <c r="D35" s="64">
        <v>0.0</v>
      </c>
      <c r="E35" s="63">
        <v>0.0</v>
      </c>
      <c r="F35" s="64">
        <v>0.0</v>
      </c>
      <c r="G35" s="63">
        <v>0.0</v>
      </c>
      <c r="H35" s="64">
        <v>0.0</v>
      </c>
      <c r="I35" s="63">
        <v>0.0</v>
      </c>
      <c r="J35" s="64">
        <v>0.0</v>
      </c>
      <c r="K35" s="63">
        <v>0.0</v>
      </c>
      <c r="L35" s="64">
        <v>0.0</v>
      </c>
      <c r="M35" s="63">
        <v>0.0</v>
      </c>
      <c r="N35" s="64">
        <v>0.0</v>
      </c>
      <c r="O35" s="63">
        <v>0.0</v>
      </c>
      <c r="P35" s="64">
        <v>0.0</v>
      </c>
      <c r="Q35" s="63">
        <v>0.0</v>
      </c>
      <c r="R35" s="64">
        <v>0.0</v>
      </c>
      <c r="S35" s="63">
        <v>0.0</v>
      </c>
      <c r="T35" s="64">
        <v>0.0</v>
      </c>
      <c r="U35" s="65">
        <v>0.0</v>
      </c>
      <c r="V35" s="64">
        <v>0.0</v>
      </c>
      <c r="W35" s="63">
        <v>0.0</v>
      </c>
      <c r="X35" s="64">
        <v>0.0</v>
      </c>
      <c r="Y35" s="63">
        <v>0.0</v>
      </c>
      <c r="Z35" s="64">
        <v>0.0</v>
      </c>
      <c r="AA35" s="63">
        <v>0.0</v>
      </c>
      <c r="AB35" s="64">
        <v>0.0</v>
      </c>
      <c r="AC35" s="67">
        <v>0.0</v>
      </c>
      <c r="AD35" s="15">
        <v>0.0</v>
      </c>
      <c r="AE35" s="16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62">
        <v>0.0</v>
      </c>
      <c r="C37" s="63">
        <v>0.0</v>
      </c>
      <c r="D37" s="64">
        <v>0.0</v>
      </c>
      <c r="E37" s="63">
        <v>0.0</v>
      </c>
      <c r="F37" s="64">
        <v>0.0</v>
      </c>
      <c r="G37" s="63">
        <v>0.0</v>
      </c>
      <c r="H37" s="64">
        <v>0.0</v>
      </c>
      <c r="I37" s="63">
        <v>0.0</v>
      </c>
      <c r="J37" s="64">
        <v>0.0</v>
      </c>
      <c r="K37" s="63">
        <v>0.0</v>
      </c>
      <c r="L37" s="64">
        <v>0.0</v>
      </c>
      <c r="M37" s="63">
        <v>0.0</v>
      </c>
      <c r="N37" s="64">
        <v>0.0</v>
      </c>
      <c r="O37" s="63">
        <v>0.0</v>
      </c>
      <c r="P37" s="64">
        <v>0.0</v>
      </c>
      <c r="Q37" s="63">
        <v>0.0</v>
      </c>
      <c r="R37" s="64">
        <v>0.0</v>
      </c>
      <c r="S37" s="63">
        <v>0.0</v>
      </c>
      <c r="T37" s="64">
        <v>0.0</v>
      </c>
      <c r="U37" s="65">
        <v>0.0</v>
      </c>
      <c r="V37" s="64">
        <v>0.0</v>
      </c>
      <c r="W37" s="63">
        <v>0.0</v>
      </c>
      <c r="X37" s="64">
        <v>0.0</v>
      </c>
      <c r="Y37" s="63">
        <v>0.0</v>
      </c>
      <c r="Z37" s="64">
        <v>0.0</v>
      </c>
      <c r="AA37" s="63">
        <v>0.0</v>
      </c>
      <c r="AB37" s="64">
        <v>0.0</v>
      </c>
      <c r="AC37" s="67">
        <v>0.0</v>
      </c>
      <c r="AD37" s="15">
        <v>0.0</v>
      </c>
      <c r="AE37" s="16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55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64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65</v>
      </c>
      <c r="AG3" s="37"/>
      <c r="AH3" s="38" t="s">
        <v>66</v>
      </c>
      <c r="AI3" s="39" t="s">
        <v>67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62">
        <v>0.0</v>
      </c>
      <c r="C4" s="63">
        <v>0.0</v>
      </c>
      <c r="D4" s="64">
        <v>0.0</v>
      </c>
      <c r="E4" s="63">
        <v>0.0</v>
      </c>
      <c r="F4" s="64">
        <v>0.0</v>
      </c>
      <c r="G4" s="63">
        <v>0.0</v>
      </c>
      <c r="H4" s="64">
        <v>0.0</v>
      </c>
      <c r="I4" s="63">
        <v>0.0</v>
      </c>
      <c r="J4" s="64">
        <v>0.0</v>
      </c>
      <c r="K4" s="63">
        <v>0.0</v>
      </c>
      <c r="L4" s="64">
        <v>0.0</v>
      </c>
      <c r="M4" s="63">
        <v>0.0</v>
      </c>
      <c r="N4" s="64">
        <v>0.0</v>
      </c>
      <c r="O4" s="63">
        <v>0.0</v>
      </c>
      <c r="P4" s="64">
        <v>0.0</v>
      </c>
      <c r="Q4" s="63">
        <v>0.0</v>
      </c>
      <c r="R4" s="64">
        <v>0.0</v>
      </c>
      <c r="S4" s="63">
        <v>0.0</v>
      </c>
      <c r="T4" s="64">
        <v>0.0</v>
      </c>
      <c r="U4" s="65">
        <v>0.0</v>
      </c>
      <c r="V4" s="64">
        <v>0.0</v>
      </c>
      <c r="W4" s="63">
        <v>0.0</v>
      </c>
      <c r="X4" s="64">
        <v>0.0</v>
      </c>
      <c r="Y4" s="63">
        <v>0.0</v>
      </c>
      <c r="Z4" s="64">
        <v>0.0</v>
      </c>
      <c r="AA4" s="63">
        <v>0.0</v>
      </c>
      <c r="AB4" s="64">
        <v>0.0</v>
      </c>
      <c r="AC4" s="67">
        <v>0.0</v>
      </c>
      <c r="AD4" s="15">
        <v>0.0</v>
      </c>
      <c r="AE4" s="16">
        <v>0.0</v>
      </c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62">
        <v>0.0</v>
      </c>
      <c r="C6" s="63">
        <v>0.0</v>
      </c>
      <c r="D6" s="64">
        <v>0.0</v>
      </c>
      <c r="E6" s="63">
        <v>0.0</v>
      </c>
      <c r="F6" s="64">
        <v>0.0</v>
      </c>
      <c r="G6" s="63">
        <v>0.0</v>
      </c>
      <c r="H6" s="64">
        <v>0.0</v>
      </c>
      <c r="I6" s="63">
        <v>0.0</v>
      </c>
      <c r="J6" s="64">
        <v>0.0</v>
      </c>
      <c r="K6" s="63">
        <v>0.0</v>
      </c>
      <c r="L6" s="64">
        <v>0.0</v>
      </c>
      <c r="M6" s="63">
        <v>0.0</v>
      </c>
      <c r="N6" s="64">
        <v>0.0</v>
      </c>
      <c r="O6" s="63">
        <v>0.0</v>
      </c>
      <c r="P6" s="64">
        <v>0.0</v>
      </c>
      <c r="Q6" s="63">
        <v>0.0</v>
      </c>
      <c r="R6" s="64">
        <v>0.0</v>
      </c>
      <c r="S6" s="63">
        <v>0.0</v>
      </c>
      <c r="T6" s="64">
        <v>0.0</v>
      </c>
      <c r="U6" s="65">
        <v>0.0</v>
      </c>
      <c r="V6" s="64">
        <v>0.0</v>
      </c>
      <c r="W6" s="63">
        <v>0.0</v>
      </c>
      <c r="X6" s="64">
        <v>0.0</v>
      </c>
      <c r="Y6" s="63">
        <v>0.0</v>
      </c>
      <c r="Z6" s="64">
        <v>0.0</v>
      </c>
      <c r="AA6" s="63">
        <v>0.0</v>
      </c>
      <c r="AB6" s="64">
        <v>0.0</v>
      </c>
      <c r="AC6" s="67">
        <v>0.0</v>
      </c>
      <c r="AD6" s="15">
        <v>0.0</v>
      </c>
      <c r="AE6" s="16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62">
        <v>0.0</v>
      </c>
      <c r="C7" s="63">
        <v>0.0</v>
      </c>
      <c r="D7" s="64">
        <v>0.0</v>
      </c>
      <c r="E7" s="63">
        <v>0.0</v>
      </c>
      <c r="F7" s="64">
        <v>0.0</v>
      </c>
      <c r="G7" s="63">
        <v>0.0</v>
      </c>
      <c r="H7" s="64">
        <v>0.0</v>
      </c>
      <c r="I7" s="63">
        <v>0.0</v>
      </c>
      <c r="J7" s="64">
        <v>0.0</v>
      </c>
      <c r="K7" s="63">
        <v>0.0</v>
      </c>
      <c r="L7" s="64">
        <v>0.0</v>
      </c>
      <c r="M7" s="63">
        <v>0.0</v>
      </c>
      <c r="N7" s="64">
        <v>0.0</v>
      </c>
      <c r="O7" s="63">
        <v>0.0</v>
      </c>
      <c r="P7" s="64">
        <v>0.0</v>
      </c>
      <c r="Q7" s="63">
        <v>0.0</v>
      </c>
      <c r="R7" s="64">
        <v>0.0</v>
      </c>
      <c r="S7" s="63">
        <v>0.0</v>
      </c>
      <c r="T7" s="64">
        <v>0.0</v>
      </c>
      <c r="U7" s="65">
        <v>0.0</v>
      </c>
      <c r="V7" s="64">
        <v>0.0</v>
      </c>
      <c r="W7" s="63">
        <v>0.0</v>
      </c>
      <c r="X7" s="64">
        <v>0.0</v>
      </c>
      <c r="Y7" s="63">
        <v>0.0</v>
      </c>
      <c r="Z7" s="64">
        <v>0.0</v>
      </c>
      <c r="AA7" s="63">
        <v>0.0</v>
      </c>
      <c r="AB7" s="64">
        <v>0.0</v>
      </c>
      <c r="AC7" s="67">
        <v>0.0</v>
      </c>
      <c r="AD7" s="15">
        <v>0.0</v>
      </c>
      <c r="AE7" s="16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62">
        <v>0.0</v>
      </c>
      <c r="C8" s="63">
        <v>0.0</v>
      </c>
      <c r="D8" s="64">
        <v>0.0</v>
      </c>
      <c r="E8" s="63">
        <v>0.0</v>
      </c>
      <c r="F8" s="64">
        <v>0.0</v>
      </c>
      <c r="G8" s="63">
        <v>0.0</v>
      </c>
      <c r="H8" s="64">
        <v>0.0</v>
      </c>
      <c r="I8" s="63">
        <v>0.0</v>
      </c>
      <c r="J8" s="64">
        <v>0.0</v>
      </c>
      <c r="K8" s="63">
        <v>0.0</v>
      </c>
      <c r="L8" s="64">
        <v>0.0</v>
      </c>
      <c r="M8" s="63">
        <v>0.0</v>
      </c>
      <c r="N8" s="64">
        <v>0.0</v>
      </c>
      <c r="O8" s="63">
        <v>0.0</v>
      </c>
      <c r="P8" s="64">
        <v>0.0</v>
      </c>
      <c r="Q8" s="63">
        <v>0.0</v>
      </c>
      <c r="R8" s="64">
        <v>0.0</v>
      </c>
      <c r="S8" s="63">
        <v>0.0</v>
      </c>
      <c r="T8" s="64">
        <v>0.0</v>
      </c>
      <c r="U8" s="65">
        <v>0.0</v>
      </c>
      <c r="V8" s="64">
        <v>0.0</v>
      </c>
      <c r="W8" s="63">
        <v>0.0</v>
      </c>
      <c r="X8" s="64">
        <v>0.0</v>
      </c>
      <c r="Y8" s="63">
        <v>0.0</v>
      </c>
      <c r="Z8" s="64">
        <v>0.0</v>
      </c>
      <c r="AA8" s="63">
        <v>0.0</v>
      </c>
      <c r="AB8" s="64">
        <v>0.0</v>
      </c>
      <c r="AC8" s="67">
        <v>0.0</v>
      </c>
      <c r="AD8" s="15">
        <v>0.0</v>
      </c>
      <c r="AE8" s="16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62">
        <v>0.0</v>
      </c>
      <c r="C9" s="63">
        <v>0.0</v>
      </c>
      <c r="D9" s="64">
        <v>0.0</v>
      </c>
      <c r="E9" s="63">
        <v>0.0</v>
      </c>
      <c r="F9" s="64">
        <v>0.0</v>
      </c>
      <c r="G9" s="63">
        <v>0.0</v>
      </c>
      <c r="H9" s="64">
        <v>0.0</v>
      </c>
      <c r="I9" s="63">
        <v>0.0</v>
      </c>
      <c r="J9" s="64">
        <v>0.0</v>
      </c>
      <c r="K9" s="63">
        <v>0.0</v>
      </c>
      <c r="L9" s="64">
        <v>0.0</v>
      </c>
      <c r="M9" s="63">
        <v>0.0</v>
      </c>
      <c r="N9" s="64">
        <v>0.0</v>
      </c>
      <c r="O9" s="63">
        <v>0.0</v>
      </c>
      <c r="P9" s="64">
        <v>0.0</v>
      </c>
      <c r="Q9" s="63">
        <v>0.0</v>
      </c>
      <c r="R9" s="64">
        <v>0.0</v>
      </c>
      <c r="S9" s="63">
        <v>0.0</v>
      </c>
      <c r="T9" s="64">
        <v>0.0</v>
      </c>
      <c r="U9" s="65">
        <v>0.0</v>
      </c>
      <c r="V9" s="64">
        <v>0.0</v>
      </c>
      <c r="W9" s="63">
        <v>0.0</v>
      </c>
      <c r="X9" s="64">
        <v>0.0</v>
      </c>
      <c r="Y9" s="63">
        <v>0.0</v>
      </c>
      <c r="Z9" s="64">
        <v>0.0</v>
      </c>
      <c r="AA9" s="63">
        <v>0.0</v>
      </c>
      <c r="AB9" s="64">
        <v>0.0</v>
      </c>
      <c r="AC9" s="67">
        <v>0.0</v>
      </c>
      <c r="AD9" s="15">
        <v>0.0</v>
      </c>
      <c r="AE9" s="16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62">
        <v>0.0</v>
      </c>
      <c r="C10" s="63">
        <v>0.0</v>
      </c>
      <c r="D10" s="64">
        <v>0.0</v>
      </c>
      <c r="E10" s="63">
        <v>0.0</v>
      </c>
      <c r="F10" s="64">
        <v>0.0</v>
      </c>
      <c r="G10" s="63">
        <v>0.0</v>
      </c>
      <c r="H10" s="64">
        <v>0.0</v>
      </c>
      <c r="I10" s="63">
        <v>0.0</v>
      </c>
      <c r="J10" s="64">
        <v>0.0</v>
      </c>
      <c r="K10" s="63">
        <v>0.0</v>
      </c>
      <c r="L10" s="64">
        <v>0.0</v>
      </c>
      <c r="M10" s="63">
        <v>0.0</v>
      </c>
      <c r="N10" s="64">
        <v>0.0</v>
      </c>
      <c r="O10" s="63">
        <v>0.0</v>
      </c>
      <c r="P10" s="64">
        <v>0.0</v>
      </c>
      <c r="Q10" s="63">
        <v>0.0</v>
      </c>
      <c r="R10" s="64">
        <v>0.0</v>
      </c>
      <c r="S10" s="63">
        <v>0.0</v>
      </c>
      <c r="T10" s="64">
        <v>0.0</v>
      </c>
      <c r="U10" s="65">
        <v>0.0</v>
      </c>
      <c r="V10" s="64">
        <v>0.0</v>
      </c>
      <c r="W10" s="63">
        <v>0.0</v>
      </c>
      <c r="X10" s="64">
        <v>0.0</v>
      </c>
      <c r="Y10" s="63">
        <v>0.0</v>
      </c>
      <c r="Z10" s="64">
        <v>0.0</v>
      </c>
      <c r="AA10" s="63">
        <v>0.0</v>
      </c>
      <c r="AB10" s="64">
        <v>0.0</v>
      </c>
      <c r="AC10" s="67">
        <v>0.0</v>
      </c>
      <c r="AD10" s="15">
        <v>0.0</v>
      </c>
      <c r="AE10" s="16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62">
        <v>0.0</v>
      </c>
      <c r="C11" s="63">
        <v>0.0</v>
      </c>
      <c r="D11" s="64">
        <v>0.0</v>
      </c>
      <c r="E11" s="63">
        <v>0.0</v>
      </c>
      <c r="F11" s="64">
        <v>0.0</v>
      </c>
      <c r="G11" s="63">
        <v>0.0</v>
      </c>
      <c r="H11" s="64">
        <v>0.0</v>
      </c>
      <c r="I11" s="63">
        <v>0.0</v>
      </c>
      <c r="J11" s="64">
        <v>0.0</v>
      </c>
      <c r="K11" s="63">
        <v>0.0</v>
      </c>
      <c r="L11" s="64">
        <v>0.0</v>
      </c>
      <c r="M11" s="63">
        <v>0.0</v>
      </c>
      <c r="N11" s="64">
        <v>0.0</v>
      </c>
      <c r="O11" s="63">
        <v>0.0</v>
      </c>
      <c r="P11" s="64">
        <v>0.0</v>
      </c>
      <c r="Q11" s="63">
        <v>0.0</v>
      </c>
      <c r="R11" s="64">
        <v>0.0</v>
      </c>
      <c r="S11" s="63">
        <v>0.0</v>
      </c>
      <c r="T11" s="64">
        <v>0.0</v>
      </c>
      <c r="U11" s="65">
        <v>0.0</v>
      </c>
      <c r="V11" s="64">
        <v>0.0</v>
      </c>
      <c r="W11" s="63">
        <v>0.0</v>
      </c>
      <c r="X11" s="64">
        <v>0.0</v>
      </c>
      <c r="Y11" s="63">
        <v>0.0</v>
      </c>
      <c r="Z11" s="64">
        <v>0.0</v>
      </c>
      <c r="AA11" s="63">
        <v>0.0</v>
      </c>
      <c r="AB11" s="64">
        <v>0.0</v>
      </c>
      <c r="AC11" s="67">
        <v>0.0</v>
      </c>
      <c r="AD11" s="15">
        <v>0.0</v>
      </c>
      <c r="AE11" s="16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62">
        <v>0.0</v>
      </c>
      <c r="C12" s="63">
        <v>0.0</v>
      </c>
      <c r="D12" s="64">
        <v>0.0</v>
      </c>
      <c r="E12" s="63">
        <v>0.0</v>
      </c>
      <c r="F12" s="64">
        <v>0.0</v>
      </c>
      <c r="G12" s="63">
        <v>0.0</v>
      </c>
      <c r="H12" s="64">
        <v>0.0</v>
      </c>
      <c r="I12" s="63">
        <v>0.0</v>
      </c>
      <c r="J12" s="64">
        <v>0.0</v>
      </c>
      <c r="K12" s="63">
        <v>0.0</v>
      </c>
      <c r="L12" s="64">
        <v>0.0</v>
      </c>
      <c r="M12" s="63">
        <v>0.0</v>
      </c>
      <c r="N12" s="64">
        <v>0.0</v>
      </c>
      <c r="O12" s="63">
        <v>0.0</v>
      </c>
      <c r="P12" s="64">
        <v>0.0</v>
      </c>
      <c r="Q12" s="63">
        <v>0.0</v>
      </c>
      <c r="R12" s="64">
        <v>0.0</v>
      </c>
      <c r="S12" s="63">
        <v>0.0</v>
      </c>
      <c r="T12" s="64">
        <v>0.0</v>
      </c>
      <c r="U12" s="65">
        <v>0.0</v>
      </c>
      <c r="V12" s="64">
        <v>0.0</v>
      </c>
      <c r="W12" s="63">
        <v>0.0</v>
      </c>
      <c r="X12" s="64">
        <v>0.0</v>
      </c>
      <c r="Y12" s="63">
        <v>0.0</v>
      </c>
      <c r="Z12" s="64">
        <v>0.0</v>
      </c>
      <c r="AA12" s="63">
        <v>0.0</v>
      </c>
      <c r="AB12" s="64">
        <v>0.0</v>
      </c>
      <c r="AC12" s="67">
        <v>0.0</v>
      </c>
      <c r="AD12" s="15">
        <v>0.0</v>
      </c>
      <c r="AE12" s="16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62">
        <v>0.0</v>
      </c>
      <c r="C13" s="63">
        <v>0.0</v>
      </c>
      <c r="D13" s="64">
        <v>0.0</v>
      </c>
      <c r="E13" s="63">
        <v>0.0</v>
      </c>
      <c r="F13" s="64">
        <v>0.0</v>
      </c>
      <c r="G13" s="63">
        <v>0.0</v>
      </c>
      <c r="H13" s="64">
        <v>0.0</v>
      </c>
      <c r="I13" s="63">
        <v>0.0</v>
      </c>
      <c r="J13" s="64">
        <v>0.0</v>
      </c>
      <c r="K13" s="63">
        <v>0.0</v>
      </c>
      <c r="L13" s="64">
        <v>0.0</v>
      </c>
      <c r="M13" s="63">
        <v>0.0</v>
      </c>
      <c r="N13" s="64">
        <v>0.0</v>
      </c>
      <c r="O13" s="63">
        <v>0.0</v>
      </c>
      <c r="P13" s="64">
        <v>0.0</v>
      </c>
      <c r="Q13" s="63">
        <v>0.0</v>
      </c>
      <c r="R13" s="64">
        <v>0.0</v>
      </c>
      <c r="S13" s="63">
        <v>0.0</v>
      </c>
      <c r="T13" s="64">
        <v>0.0</v>
      </c>
      <c r="U13" s="65">
        <v>0.0</v>
      </c>
      <c r="V13" s="64">
        <v>0.0</v>
      </c>
      <c r="W13" s="63">
        <v>0.0</v>
      </c>
      <c r="X13" s="64">
        <v>0.0</v>
      </c>
      <c r="Y13" s="63">
        <v>0.0</v>
      </c>
      <c r="Z13" s="64">
        <v>0.0</v>
      </c>
      <c r="AA13" s="63">
        <v>0.0</v>
      </c>
      <c r="AB13" s="64">
        <v>0.0</v>
      </c>
      <c r="AC13" s="67">
        <v>0.0</v>
      </c>
      <c r="AD13" s="15">
        <v>0.0</v>
      </c>
      <c r="AE13" s="16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62">
        <v>0.0</v>
      </c>
      <c r="C19" s="63">
        <v>0.0</v>
      </c>
      <c r="D19" s="64">
        <v>0.0</v>
      </c>
      <c r="E19" s="63">
        <v>0.0</v>
      </c>
      <c r="F19" s="64">
        <v>0.0</v>
      </c>
      <c r="G19" s="63">
        <v>0.0</v>
      </c>
      <c r="H19" s="64">
        <v>0.0</v>
      </c>
      <c r="I19" s="63">
        <v>0.0</v>
      </c>
      <c r="J19" s="64">
        <v>0.0</v>
      </c>
      <c r="K19" s="63">
        <v>0.0</v>
      </c>
      <c r="L19" s="64">
        <v>0.0</v>
      </c>
      <c r="M19" s="63">
        <v>0.0</v>
      </c>
      <c r="N19" s="64">
        <v>0.0</v>
      </c>
      <c r="O19" s="63">
        <v>0.0</v>
      </c>
      <c r="P19" s="64">
        <v>0.0</v>
      </c>
      <c r="Q19" s="63">
        <v>0.0</v>
      </c>
      <c r="R19" s="64">
        <v>0.0</v>
      </c>
      <c r="S19" s="63">
        <v>0.0</v>
      </c>
      <c r="T19" s="64">
        <v>0.0</v>
      </c>
      <c r="U19" s="65">
        <v>0.0</v>
      </c>
      <c r="V19" s="64">
        <v>0.0</v>
      </c>
      <c r="W19" s="63">
        <v>0.0</v>
      </c>
      <c r="X19" s="64">
        <v>0.0</v>
      </c>
      <c r="Y19" s="63">
        <v>0.0</v>
      </c>
      <c r="Z19" s="64">
        <v>0.0</v>
      </c>
      <c r="AA19" s="63">
        <v>0.0</v>
      </c>
      <c r="AB19" s="64">
        <v>0.0</v>
      </c>
      <c r="AC19" s="67">
        <v>0.0</v>
      </c>
      <c r="AD19" s="15">
        <v>0.0</v>
      </c>
      <c r="AE19" s="16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62">
        <v>0.0</v>
      </c>
      <c r="C20" s="63">
        <v>0.0</v>
      </c>
      <c r="D20" s="64">
        <v>0.0</v>
      </c>
      <c r="E20" s="63">
        <v>0.0</v>
      </c>
      <c r="F20" s="64">
        <v>0.0</v>
      </c>
      <c r="G20" s="63">
        <v>0.0</v>
      </c>
      <c r="H20" s="64">
        <v>0.0</v>
      </c>
      <c r="I20" s="63">
        <v>0.0</v>
      </c>
      <c r="J20" s="64">
        <v>0.0</v>
      </c>
      <c r="K20" s="63">
        <v>0.0</v>
      </c>
      <c r="L20" s="64">
        <v>0.0</v>
      </c>
      <c r="M20" s="63">
        <v>0.0</v>
      </c>
      <c r="N20" s="64">
        <v>0.0</v>
      </c>
      <c r="O20" s="63">
        <v>0.0</v>
      </c>
      <c r="P20" s="64">
        <v>0.0</v>
      </c>
      <c r="Q20" s="63">
        <v>0.0</v>
      </c>
      <c r="R20" s="64">
        <v>0.0</v>
      </c>
      <c r="S20" s="63">
        <v>0.0</v>
      </c>
      <c r="T20" s="64">
        <v>0.0</v>
      </c>
      <c r="U20" s="65">
        <v>0.0</v>
      </c>
      <c r="V20" s="64">
        <v>0.0</v>
      </c>
      <c r="W20" s="63">
        <v>0.0</v>
      </c>
      <c r="X20" s="64">
        <v>0.0</v>
      </c>
      <c r="Y20" s="63">
        <v>0.0</v>
      </c>
      <c r="Z20" s="64">
        <v>0.0</v>
      </c>
      <c r="AA20" s="63">
        <v>0.0</v>
      </c>
      <c r="AB20" s="64">
        <v>0.0</v>
      </c>
      <c r="AC20" s="67">
        <v>0.0</v>
      </c>
      <c r="AD20" s="15">
        <v>0.0</v>
      </c>
      <c r="AE20" s="16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62">
        <v>0.0</v>
      </c>
      <c r="C21" s="63">
        <v>0.0</v>
      </c>
      <c r="D21" s="64">
        <v>0.0</v>
      </c>
      <c r="E21" s="63">
        <v>0.0</v>
      </c>
      <c r="F21" s="64">
        <v>0.0</v>
      </c>
      <c r="G21" s="63">
        <v>0.0</v>
      </c>
      <c r="H21" s="64">
        <v>0.0</v>
      </c>
      <c r="I21" s="63">
        <v>0.0</v>
      </c>
      <c r="J21" s="64">
        <v>0.0</v>
      </c>
      <c r="K21" s="63">
        <v>0.0</v>
      </c>
      <c r="L21" s="64">
        <v>0.0</v>
      </c>
      <c r="M21" s="63">
        <v>0.0</v>
      </c>
      <c r="N21" s="64">
        <v>0.0</v>
      </c>
      <c r="O21" s="63">
        <v>0.0</v>
      </c>
      <c r="P21" s="64">
        <v>0.0</v>
      </c>
      <c r="Q21" s="63">
        <v>0.0</v>
      </c>
      <c r="R21" s="64">
        <v>0.0</v>
      </c>
      <c r="S21" s="63">
        <v>0.0</v>
      </c>
      <c r="T21" s="64">
        <v>0.0</v>
      </c>
      <c r="U21" s="65">
        <v>0.0</v>
      </c>
      <c r="V21" s="64">
        <v>0.0</v>
      </c>
      <c r="W21" s="63">
        <v>0.0</v>
      </c>
      <c r="X21" s="64">
        <v>0.0</v>
      </c>
      <c r="Y21" s="63">
        <v>0.0</v>
      </c>
      <c r="Z21" s="64">
        <v>0.0</v>
      </c>
      <c r="AA21" s="63">
        <v>0.0</v>
      </c>
      <c r="AB21" s="64">
        <v>0.0</v>
      </c>
      <c r="AC21" s="67">
        <v>0.0</v>
      </c>
      <c r="AD21" s="15">
        <v>0.0</v>
      </c>
      <c r="AE21" s="16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62">
        <v>0.0</v>
      </c>
      <c r="C22" s="63">
        <v>0.0</v>
      </c>
      <c r="D22" s="64">
        <v>0.0</v>
      </c>
      <c r="E22" s="63">
        <v>0.0</v>
      </c>
      <c r="F22" s="64">
        <v>0.0</v>
      </c>
      <c r="G22" s="63">
        <v>0.0</v>
      </c>
      <c r="H22" s="64">
        <v>0.0</v>
      </c>
      <c r="I22" s="63">
        <v>0.0</v>
      </c>
      <c r="J22" s="64">
        <v>0.0</v>
      </c>
      <c r="K22" s="63">
        <v>0.0</v>
      </c>
      <c r="L22" s="64">
        <v>0.0</v>
      </c>
      <c r="M22" s="63">
        <v>0.0</v>
      </c>
      <c r="N22" s="64">
        <v>0.0</v>
      </c>
      <c r="O22" s="63">
        <v>0.0</v>
      </c>
      <c r="P22" s="64">
        <v>0.0</v>
      </c>
      <c r="Q22" s="63">
        <v>0.0</v>
      </c>
      <c r="R22" s="64">
        <v>0.0</v>
      </c>
      <c r="S22" s="63">
        <v>0.0</v>
      </c>
      <c r="T22" s="64">
        <v>0.0</v>
      </c>
      <c r="U22" s="65">
        <v>0.0</v>
      </c>
      <c r="V22" s="64">
        <v>0.0</v>
      </c>
      <c r="W22" s="63">
        <v>0.0</v>
      </c>
      <c r="X22" s="64">
        <v>0.0</v>
      </c>
      <c r="Y22" s="63">
        <v>0.0</v>
      </c>
      <c r="Z22" s="64">
        <v>0.0</v>
      </c>
      <c r="AA22" s="63">
        <v>0.0</v>
      </c>
      <c r="AB22" s="64">
        <v>0.0</v>
      </c>
      <c r="AC22" s="67">
        <v>0.0</v>
      </c>
      <c r="AD22" s="15">
        <v>0.0</v>
      </c>
      <c r="AE22" s="16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62">
        <v>0.0</v>
      </c>
      <c r="C23" s="63">
        <v>0.0</v>
      </c>
      <c r="D23" s="64">
        <v>0.0</v>
      </c>
      <c r="E23" s="63">
        <v>0.0</v>
      </c>
      <c r="F23" s="64">
        <v>0.0</v>
      </c>
      <c r="G23" s="63">
        <v>0.0</v>
      </c>
      <c r="H23" s="64">
        <v>0.0</v>
      </c>
      <c r="I23" s="63">
        <v>0.0</v>
      </c>
      <c r="J23" s="64">
        <v>0.0</v>
      </c>
      <c r="K23" s="63">
        <v>0.0</v>
      </c>
      <c r="L23" s="64">
        <v>0.0</v>
      </c>
      <c r="M23" s="63">
        <v>0.0</v>
      </c>
      <c r="N23" s="64">
        <v>0.0</v>
      </c>
      <c r="O23" s="63">
        <v>0.0</v>
      </c>
      <c r="P23" s="64">
        <v>0.0</v>
      </c>
      <c r="Q23" s="63">
        <v>0.0</v>
      </c>
      <c r="R23" s="64">
        <v>0.0</v>
      </c>
      <c r="S23" s="63">
        <v>0.0</v>
      </c>
      <c r="T23" s="64">
        <v>0.0</v>
      </c>
      <c r="U23" s="65">
        <v>0.0</v>
      </c>
      <c r="V23" s="64">
        <v>0.0</v>
      </c>
      <c r="W23" s="63">
        <v>0.0</v>
      </c>
      <c r="X23" s="64">
        <v>0.0</v>
      </c>
      <c r="Y23" s="63">
        <v>0.0</v>
      </c>
      <c r="Z23" s="64">
        <v>0.0</v>
      </c>
      <c r="AA23" s="63">
        <v>0.0</v>
      </c>
      <c r="AB23" s="64">
        <v>0.0</v>
      </c>
      <c r="AC23" s="67">
        <v>0.0</v>
      </c>
      <c r="AD23" s="15">
        <v>0.0</v>
      </c>
      <c r="AE23" s="16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62">
        <v>0.0</v>
      </c>
      <c r="C24" s="63">
        <v>0.0</v>
      </c>
      <c r="D24" s="64">
        <v>0.0</v>
      </c>
      <c r="E24" s="63">
        <v>0.0</v>
      </c>
      <c r="F24" s="64">
        <v>0.0</v>
      </c>
      <c r="G24" s="63">
        <v>0.0</v>
      </c>
      <c r="H24" s="64">
        <v>0.0</v>
      </c>
      <c r="I24" s="63">
        <v>0.0</v>
      </c>
      <c r="J24" s="64">
        <v>0.0</v>
      </c>
      <c r="K24" s="63">
        <v>0.0</v>
      </c>
      <c r="L24" s="64">
        <v>0.0</v>
      </c>
      <c r="M24" s="63">
        <v>0.0</v>
      </c>
      <c r="N24" s="64">
        <v>0.0</v>
      </c>
      <c r="O24" s="63">
        <v>0.0</v>
      </c>
      <c r="P24" s="64">
        <v>0.0</v>
      </c>
      <c r="Q24" s="63">
        <v>0.0</v>
      </c>
      <c r="R24" s="64">
        <v>0.0</v>
      </c>
      <c r="S24" s="63">
        <v>0.0</v>
      </c>
      <c r="T24" s="64">
        <v>0.0</v>
      </c>
      <c r="U24" s="65">
        <v>0.0</v>
      </c>
      <c r="V24" s="64">
        <v>0.0</v>
      </c>
      <c r="W24" s="63">
        <v>0.0</v>
      </c>
      <c r="X24" s="64">
        <v>0.0</v>
      </c>
      <c r="Y24" s="63">
        <v>0.0</v>
      </c>
      <c r="Z24" s="64">
        <v>0.0</v>
      </c>
      <c r="AA24" s="63">
        <v>0.0</v>
      </c>
      <c r="AB24" s="64">
        <v>0.0</v>
      </c>
      <c r="AC24" s="67">
        <v>0.0</v>
      </c>
      <c r="AD24" s="15">
        <v>0.0</v>
      </c>
      <c r="AE24" s="16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62">
        <v>0.0</v>
      </c>
      <c r="C25" s="63">
        <v>0.0</v>
      </c>
      <c r="D25" s="64">
        <v>0.0</v>
      </c>
      <c r="E25" s="63">
        <v>0.0</v>
      </c>
      <c r="F25" s="64">
        <v>0.0</v>
      </c>
      <c r="G25" s="63">
        <v>0.0</v>
      </c>
      <c r="H25" s="64">
        <v>0.0</v>
      </c>
      <c r="I25" s="63">
        <v>0.0</v>
      </c>
      <c r="J25" s="64">
        <v>0.0</v>
      </c>
      <c r="K25" s="63">
        <v>0.0</v>
      </c>
      <c r="L25" s="64">
        <v>0.0</v>
      </c>
      <c r="M25" s="63">
        <v>0.0</v>
      </c>
      <c r="N25" s="64">
        <v>0.0</v>
      </c>
      <c r="O25" s="63">
        <v>0.0</v>
      </c>
      <c r="P25" s="64">
        <v>0.0</v>
      </c>
      <c r="Q25" s="63">
        <v>0.0</v>
      </c>
      <c r="R25" s="64">
        <v>0.0</v>
      </c>
      <c r="S25" s="63">
        <v>0.0</v>
      </c>
      <c r="T25" s="64">
        <v>0.0</v>
      </c>
      <c r="U25" s="65">
        <v>0.0</v>
      </c>
      <c r="V25" s="64">
        <v>0.0</v>
      </c>
      <c r="W25" s="63">
        <v>0.0</v>
      </c>
      <c r="X25" s="64">
        <v>0.0</v>
      </c>
      <c r="Y25" s="63">
        <v>0.0</v>
      </c>
      <c r="Z25" s="64">
        <v>0.0</v>
      </c>
      <c r="AA25" s="63">
        <v>0.0</v>
      </c>
      <c r="AB25" s="64">
        <v>0.0</v>
      </c>
      <c r="AC25" s="67">
        <v>0.0</v>
      </c>
      <c r="AD25" s="15">
        <v>0.0</v>
      </c>
      <c r="AE25" s="16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62">
        <v>0.0</v>
      </c>
      <c r="C26" s="63">
        <v>0.0</v>
      </c>
      <c r="D26" s="64">
        <v>0.0</v>
      </c>
      <c r="E26" s="63">
        <v>0.0</v>
      </c>
      <c r="F26" s="64">
        <v>0.0</v>
      </c>
      <c r="G26" s="63">
        <v>0.0</v>
      </c>
      <c r="H26" s="64">
        <v>0.0</v>
      </c>
      <c r="I26" s="63">
        <v>0.0</v>
      </c>
      <c r="J26" s="64">
        <v>0.0</v>
      </c>
      <c r="K26" s="63">
        <v>0.0</v>
      </c>
      <c r="L26" s="64">
        <v>0.0</v>
      </c>
      <c r="M26" s="63">
        <v>0.0</v>
      </c>
      <c r="N26" s="64">
        <v>0.0</v>
      </c>
      <c r="O26" s="63">
        <v>0.0</v>
      </c>
      <c r="P26" s="64">
        <v>0.0</v>
      </c>
      <c r="Q26" s="63">
        <v>0.0</v>
      </c>
      <c r="R26" s="64">
        <v>0.0</v>
      </c>
      <c r="S26" s="63">
        <v>0.0</v>
      </c>
      <c r="T26" s="64">
        <v>0.0</v>
      </c>
      <c r="U26" s="65">
        <v>0.0</v>
      </c>
      <c r="V26" s="64">
        <v>0.0</v>
      </c>
      <c r="W26" s="63">
        <v>0.0</v>
      </c>
      <c r="X26" s="64">
        <v>0.0</v>
      </c>
      <c r="Y26" s="63">
        <v>0.0</v>
      </c>
      <c r="Z26" s="64">
        <v>0.0</v>
      </c>
      <c r="AA26" s="63">
        <v>0.0</v>
      </c>
      <c r="AB26" s="64">
        <v>0.0</v>
      </c>
      <c r="AC26" s="67">
        <v>0.0</v>
      </c>
      <c r="AD26" s="15">
        <v>0.0</v>
      </c>
      <c r="AE26" s="16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62">
        <v>0.0</v>
      </c>
      <c r="C27" s="63">
        <v>0.0</v>
      </c>
      <c r="D27" s="64">
        <v>0.0</v>
      </c>
      <c r="E27" s="63">
        <v>0.0</v>
      </c>
      <c r="F27" s="64">
        <v>0.0</v>
      </c>
      <c r="G27" s="63">
        <v>0.0</v>
      </c>
      <c r="H27" s="64">
        <v>0.0</v>
      </c>
      <c r="I27" s="63">
        <v>0.0</v>
      </c>
      <c r="J27" s="64">
        <v>0.0</v>
      </c>
      <c r="K27" s="63">
        <v>0.0</v>
      </c>
      <c r="L27" s="64">
        <v>0.0</v>
      </c>
      <c r="M27" s="63">
        <v>0.0</v>
      </c>
      <c r="N27" s="64">
        <v>0.0</v>
      </c>
      <c r="O27" s="63">
        <v>0.0</v>
      </c>
      <c r="P27" s="64">
        <v>0.0</v>
      </c>
      <c r="Q27" s="63">
        <v>0.0</v>
      </c>
      <c r="R27" s="64">
        <v>0.0</v>
      </c>
      <c r="S27" s="63">
        <v>0.0</v>
      </c>
      <c r="T27" s="64">
        <v>0.0</v>
      </c>
      <c r="U27" s="65">
        <v>0.0</v>
      </c>
      <c r="V27" s="64">
        <v>0.0</v>
      </c>
      <c r="W27" s="63">
        <v>0.0</v>
      </c>
      <c r="X27" s="64">
        <v>0.0</v>
      </c>
      <c r="Y27" s="63">
        <v>0.0</v>
      </c>
      <c r="Z27" s="64">
        <v>0.0</v>
      </c>
      <c r="AA27" s="63">
        <v>0.0</v>
      </c>
      <c r="AB27" s="64">
        <v>0.0</v>
      </c>
      <c r="AC27" s="67">
        <v>0.0</v>
      </c>
      <c r="AD27" s="15">
        <v>0.0</v>
      </c>
      <c r="AE27" s="16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62">
        <v>0.0</v>
      </c>
      <c r="C28" s="63">
        <v>0.0</v>
      </c>
      <c r="D28" s="64">
        <v>0.0</v>
      </c>
      <c r="E28" s="63">
        <v>0.0</v>
      </c>
      <c r="F28" s="64">
        <v>0.0</v>
      </c>
      <c r="G28" s="63">
        <v>0.0</v>
      </c>
      <c r="H28" s="64">
        <v>0.0</v>
      </c>
      <c r="I28" s="63">
        <v>0.0</v>
      </c>
      <c r="J28" s="64">
        <v>0.0</v>
      </c>
      <c r="K28" s="63">
        <v>0.0</v>
      </c>
      <c r="L28" s="64">
        <v>0.0</v>
      </c>
      <c r="M28" s="63">
        <v>0.0</v>
      </c>
      <c r="N28" s="64">
        <v>0.0</v>
      </c>
      <c r="O28" s="63">
        <v>0.0</v>
      </c>
      <c r="P28" s="64">
        <v>0.0</v>
      </c>
      <c r="Q28" s="63">
        <v>0.0</v>
      </c>
      <c r="R28" s="64">
        <v>0.0</v>
      </c>
      <c r="S28" s="63">
        <v>0.0</v>
      </c>
      <c r="T28" s="64">
        <v>0.0</v>
      </c>
      <c r="U28" s="65">
        <v>0.0</v>
      </c>
      <c r="V28" s="64">
        <v>0.0</v>
      </c>
      <c r="W28" s="63">
        <v>0.0</v>
      </c>
      <c r="X28" s="64">
        <v>0.0</v>
      </c>
      <c r="Y28" s="63">
        <v>0.0</v>
      </c>
      <c r="Z28" s="64">
        <v>0.0</v>
      </c>
      <c r="AA28" s="63">
        <v>0.0</v>
      </c>
      <c r="AB28" s="64">
        <v>0.0</v>
      </c>
      <c r="AC28" s="67">
        <v>0.0</v>
      </c>
      <c r="AD28" s="15">
        <v>0.0</v>
      </c>
      <c r="AE28" s="16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62">
        <v>0.0</v>
      </c>
      <c r="C29" s="63">
        <v>0.0</v>
      </c>
      <c r="D29" s="64">
        <v>0.0</v>
      </c>
      <c r="E29" s="63">
        <v>0.0</v>
      </c>
      <c r="F29" s="64">
        <v>0.0</v>
      </c>
      <c r="G29" s="63">
        <v>0.0</v>
      </c>
      <c r="H29" s="64">
        <v>0.0</v>
      </c>
      <c r="I29" s="63">
        <v>0.0</v>
      </c>
      <c r="J29" s="64">
        <v>0.0</v>
      </c>
      <c r="K29" s="63">
        <v>0.0</v>
      </c>
      <c r="L29" s="64">
        <v>0.0</v>
      </c>
      <c r="M29" s="63">
        <v>0.0</v>
      </c>
      <c r="N29" s="64">
        <v>0.0</v>
      </c>
      <c r="O29" s="63">
        <v>0.0</v>
      </c>
      <c r="P29" s="64">
        <v>0.0</v>
      </c>
      <c r="Q29" s="63">
        <v>0.0</v>
      </c>
      <c r="R29" s="64">
        <v>0.0</v>
      </c>
      <c r="S29" s="63">
        <v>0.0</v>
      </c>
      <c r="T29" s="64">
        <v>0.0</v>
      </c>
      <c r="U29" s="65">
        <v>0.0</v>
      </c>
      <c r="V29" s="64">
        <v>0.0</v>
      </c>
      <c r="W29" s="63">
        <v>0.0</v>
      </c>
      <c r="X29" s="64">
        <v>0.0</v>
      </c>
      <c r="Y29" s="63">
        <v>0.0</v>
      </c>
      <c r="Z29" s="64">
        <v>0.0</v>
      </c>
      <c r="AA29" s="63">
        <v>0.0</v>
      </c>
      <c r="AB29" s="64">
        <v>0.0</v>
      </c>
      <c r="AC29" s="67">
        <v>0.0</v>
      </c>
      <c r="AD29" s="15">
        <v>0.0</v>
      </c>
      <c r="AE29" s="16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62">
        <v>0.0</v>
      </c>
      <c r="C30" s="63">
        <v>0.0</v>
      </c>
      <c r="D30" s="64">
        <v>0.0</v>
      </c>
      <c r="E30" s="63">
        <v>0.0</v>
      </c>
      <c r="F30" s="64">
        <v>0.0</v>
      </c>
      <c r="G30" s="63">
        <v>0.0</v>
      </c>
      <c r="H30" s="64">
        <v>0.0</v>
      </c>
      <c r="I30" s="63">
        <v>0.0</v>
      </c>
      <c r="J30" s="64">
        <v>0.0</v>
      </c>
      <c r="K30" s="63">
        <v>0.0</v>
      </c>
      <c r="L30" s="64">
        <v>0.0</v>
      </c>
      <c r="M30" s="63">
        <v>0.0</v>
      </c>
      <c r="N30" s="64">
        <v>0.0</v>
      </c>
      <c r="O30" s="63">
        <v>0.0</v>
      </c>
      <c r="P30" s="64">
        <v>0.0</v>
      </c>
      <c r="Q30" s="63">
        <v>0.0</v>
      </c>
      <c r="R30" s="64">
        <v>0.0</v>
      </c>
      <c r="S30" s="63">
        <v>0.0</v>
      </c>
      <c r="T30" s="64">
        <v>0.0</v>
      </c>
      <c r="U30" s="65">
        <v>0.0</v>
      </c>
      <c r="V30" s="64">
        <v>0.0</v>
      </c>
      <c r="W30" s="63">
        <v>0.0</v>
      </c>
      <c r="X30" s="64">
        <v>0.0</v>
      </c>
      <c r="Y30" s="63">
        <v>0.0</v>
      </c>
      <c r="Z30" s="64">
        <v>0.0</v>
      </c>
      <c r="AA30" s="63">
        <v>0.0</v>
      </c>
      <c r="AB30" s="64">
        <v>0.0</v>
      </c>
      <c r="AC30" s="67">
        <v>0.0</v>
      </c>
      <c r="AD30" s="15">
        <v>0.0</v>
      </c>
      <c r="AE30" s="16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62">
        <v>0.0</v>
      </c>
      <c r="C31" s="63">
        <v>0.0</v>
      </c>
      <c r="D31" s="64">
        <v>0.0</v>
      </c>
      <c r="E31" s="63">
        <v>0.0</v>
      </c>
      <c r="F31" s="64">
        <v>0.0</v>
      </c>
      <c r="G31" s="63">
        <v>0.0</v>
      </c>
      <c r="H31" s="64">
        <v>0.0</v>
      </c>
      <c r="I31" s="63">
        <v>0.0</v>
      </c>
      <c r="J31" s="64">
        <v>0.0</v>
      </c>
      <c r="K31" s="63">
        <v>0.0</v>
      </c>
      <c r="L31" s="64">
        <v>0.0</v>
      </c>
      <c r="M31" s="63">
        <v>0.0</v>
      </c>
      <c r="N31" s="64">
        <v>0.0</v>
      </c>
      <c r="O31" s="63">
        <v>0.0</v>
      </c>
      <c r="P31" s="64">
        <v>0.0</v>
      </c>
      <c r="Q31" s="63">
        <v>0.0</v>
      </c>
      <c r="R31" s="64">
        <v>0.0</v>
      </c>
      <c r="S31" s="63">
        <v>0.0</v>
      </c>
      <c r="T31" s="64">
        <v>0.0</v>
      </c>
      <c r="U31" s="65">
        <v>0.0</v>
      </c>
      <c r="V31" s="64">
        <v>0.0</v>
      </c>
      <c r="W31" s="63">
        <v>0.0</v>
      </c>
      <c r="X31" s="64">
        <v>0.0</v>
      </c>
      <c r="Y31" s="63">
        <v>0.0</v>
      </c>
      <c r="Z31" s="64">
        <v>0.0</v>
      </c>
      <c r="AA31" s="63">
        <v>0.0</v>
      </c>
      <c r="AB31" s="64">
        <v>0.0</v>
      </c>
      <c r="AC31" s="67">
        <v>0.0</v>
      </c>
      <c r="AD31" s="15">
        <v>0.0</v>
      </c>
      <c r="AE31" s="16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62">
        <v>0.0</v>
      </c>
      <c r="C32" s="63">
        <v>0.0</v>
      </c>
      <c r="D32" s="64">
        <v>0.0</v>
      </c>
      <c r="E32" s="63">
        <v>0.0</v>
      </c>
      <c r="F32" s="64">
        <v>0.0</v>
      </c>
      <c r="G32" s="63">
        <v>0.0</v>
      </c>
      <c r="H32" s="64">
        <v>0.0</v>
      </c>
      <c r="I32" s="63">
        <v>0.0</v>
      </c>
      <c r="J32" s="64">
        <v>0.0</v>
      </c>
      <c r="K32" s="63">
        <v>0.0</v>
      </c>
      <c r="L32" s="64">
        <v>0.0</v>
      </c>
      <c r="M32" s="63">
        <v>0.0</v>
      </c>
      <c r="N32" s="64">
        <v>0.0</v>
      </c>
      <c r="O32" s="63">
        <v>0.0</v>
      </c>
      <c r="P32" s="64">
        <v>0.0</v>
      </c>
      <c r="Q32" s="63">
        <v>0.0</v>
      </c>
      <c r="R32" s="64">
        <v>0.0</v>
      </c>
      <c r="S32" s="63">
        <v>0.0</v>
      </c>
      <c r="T32" s="64">
        <v>0.0</v>
      </c>
      <c r="U32" s="65">
        <v>0.0</v>
      </c>
      <c r="V32" s="64">
        <v>0.0</v>
      </c>
      <c r="W32" s="63">
        <v>0.0</v>
      </c>
      <c r="X32" s="64">
        <v>0.0</v>
      </c>
      <c r="Y32" s="63">
        <v>0.0</v>
      </c>
      <c r="Z32" s="64">
        <v>0.0</v>
      </c>
      <c r="AA32" s="63">
        <v>0.0</v>
      </c>
      <c r="AB32" s="64">
        <v>0.0</v>
      </c>
      <c r="AC32" s="67">
        <v>0.0</v>
      </c>
      <c r="AD32" s="15">
        <v>0.0</v>
      </c>
      <c r="AE32" s="16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62">
        <v>0.0</v>
      </c>
      <c r="C33" s="63">
        <v>0.0</v>
      </c>
      <c r="D33" s="64">
        <v>0.0</v>
      </c>
      <c r="E33" s="63">
        <v>0.0</v>
      </c>
      <c r="F33" s="64">
        <v>0.0</v>
      </c>
      <c r="G33" s="63">
        <v>0.0</v>
      </c>
      <c r="H33" s="64">
        <v>0.0</v>
      </c>
      <c r="I33" s="63">
        <v>0.0</v>
      </c>
      <c r="J33" s="64">
        <v>0.0</v>
      </c>
      <c r="K33" s="63">
        <v>0.0</v>
      </c>
      <c r="L33" s="64">
        <v>0.0</v>
      </c>
      <c r="M33" s="63">
        <v>0.0</v>
      </c>
      <c r="N33" s="64">
        <v>0.0</v>
      </c>
      <c r="O33" s="63">
        <v>0.0</v>
      </c>
      <c r="P33" s="64">
        <v>0.0</v>
      </c>
      <c r="Q33" s="63">
        <v>0.0</v>
      </c>
      <c r="R33" s="64">
        <v>0.0</v>
      </c>
      <c r="S33" s="63">
        <v>0.0</v>
      </c>
      <c r="T33" s="64">
        <v>0.0</v>
      </c>
      <c r="U33" s="65">
        <v>0.0</v>
      </c>
      <c r="V33" s="64">
        <v>0.0</v>
      </c>
      <c r="W33" s="63">
        <v>0.0</v>
      </c>
      <c r="X33" s="64">
        <v>0.0</v>
      </c>
      <c r="Y33" s="63">
        <v>0.0</v>
      </c>
      <c r="Z33" s="64">
        <v>0.0</v>
      </c>
      <c r="AA33" s="63">
        <v>0.0</v>
      </c>
      <c r="AB33" s="64">
        <v>0.0</v>
      </c>
      <c r="AC33" s="67">
        <v>0.0</v>
      </c>
      <c r="AD33" s="15">
        <v>0.0</v>
      </c>
      <c r="AE33" s="16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62">
        <v>0.0</v>
      </c>
      <c r="C34" s="63">
        <v>0.0</v>
      </c>
      <c r="D34" s="64">
        <v>0.0</v>
      </c>
      <c r="E34" s="63">
        <v>0.0</v>
      </c>
      <c r="F34" s="64">
        <v>0.0</v>
      </c>
      <c r="G34" s="63">
        <v>0.0</v>
      </c>
      <c r="H34" s="64">
        <v>0.0</v>
      </c>
      <c r="I34" s="63">
        <v>0.0</v>
      </c>
      <c r="J34" s="64">
        <v>0.0</v>
      </c>
      <c r="K34" s="63">
        <v>0.0</v>
      </c>
      <c r="L34" s="64">
        <v>0.0</v>
      </c>
      <c r="M34" s="63">
        <v>0.0</v>
      </c>
      <c r="N34" s="64">
        <v>0.0</v>
      </c>
      <c r="O34" s="63">
        <v>0.0</v>
      </c>
      <c r="P34" s="64">
        <v>0.0</v>
      </c>
      <c r="Q34" s="63">
        <v>0.0</v>
      </c>
      <c r="R34" s="64">
        <v>0.0</v>
      </c>
      <c r="S34" s="63">
        <v>0.0</v>
      </c>
      <c r="T34" s="64">
        <v>0.0</v>
      </c>
      <c r="U34" s="65">
        <v>0.0</v>
      </c>
      <c r="V34" s="64">
        <v>0.0</v>
      </c>
      <c r="W34" s="63">
        <v>0.0</v>
      </c>
      <c r="X34" s="64">
        <v>0.0</v>
      </c>
      <c r="Y34" s="63">
        <v>0.0</v>
      </c>
      <c r="Z34" s="64">
        <v>0.0</v>
      </c>
      <c r="AA34" s="63">
        <v>0.0</v>
      </c>
      <c r="AB34" s="64">
        <v>0.0</v>
      </c>
      <c r="AC34" s="67">
        <v>0.0</v>
      </c>
      <c r="AD34" s="15">
        <v>0.0</v>
      </c>
      <c r="AE34" s="16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62">
        <v>0.0</v>
      </c>
      <c r="C35" s="63">
        <v>0.0</v>
      </c>
      <c r="D35" s="64">
        <v>0.0</v>
      </c>
      <c r="E35" s="63">
        <v>0.0</v>
      </c>
      <c r="F35" s="64">
        <v>0.0</v>
      </c>
      <c r="G35" s="63">
        <v>0.0</v>
      </c>
      <c r="H35" s="64">
        <v>0.0</v>
      </c>
      <c r="I35" s="63">
        <v>0.0</v>
      </c>
      <c r="J35" s="64">
        <v>0.0</v>
      </c>
      <c r="K35" s="63">
        <v>0.0</v>
      </c>
      <c r="L35" s="64">
        <v>0.0</v>
      </c>
      <c r="M35" s="63">
        <v>0.0</v>
      </c>
      <c r="N35" s="64">
        <v>0.0</v>
      </c>
      <c r="O35" s="63">
        <v>0.0</v>
      </c>
      <c r="P35" s="64">
        <v>0.0</v>
      </c>
      <c r="Q35" s="63">
        <v>0.0</v>
      </c>
      <c r="R35" s="64">
        <v>0.0</v>
      </c>
      <c r="S35" s="63">
        <v>0.0</v>
      </c>
      <c r="T35" s="64">
        <v>0.0</v>
      </c>
      <c r="U35" s="65">
        <v>0.0</v>
      </c>
      <c r="V35" s="64">
        <v>0.0</v>
      </c>
      <c r="W35" s="63">
        <v>0.0</v>
      </c>
      <c r="X35" s="64">
        <v>0.0</v>
      </c>
      <c r="Y35" s="63">
        <v>0.0</v>
      </c>
      <c r="Z35" s="64">
        <v>0.0</v>
      </c>
      <c r="AA35" s="63">
        <v>0.0</v>
      </c>
      <c r="AB35" s="64">
        <v>0.0</v>
      </c>
      <c r="AC35" s="67">
        <v>0.0</v>
      </c>
      <c r="AD35" s="15">
        <v>0.0</v>
      </c>
      <c r="AE35" s="16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62">
        <v>0.0</v>
      </c>
      <c r="C36" s="63">
        <v>0.0</v>
      </c>
      <c r="D36" s="64">
        <v>0.0</v>
      </c>
      <c r="E36" s="63">
        <v>0.0</v>
      </c>
      <c r="F36" s="64">
        <v>0.0</v>
      </c>
      <c r="G36" s="63">
        <v>0.0</v>
      </c>
      <c r="H36" s="64">
        <v>0.0</v>
      </c>
      <c r="I36" s="63">
        <v>0.0</v>
      </c>
      <c r="J36" s="64">
        <v>0.0</v>
      </c>
      <c r="K36" s="63">
        <v>0.0</v>
      </c>
      <c r="L36" s="64">
        <v>0.0</v>
      </c>
      <c r="M36" s="63">
        <v>0.0</v>
      </c>
      <c r="N36" s="64">
        <v>0.0</v>
      </c>
      <c r="O36" s="63">
        <v>0.0</v>
      </c>
      <c r="P36" s="64">
        <v>0.0</v>
      </c>
      <c r="Q36" s="63">
        <v>0.0</v>
      </c>
      <c r="R36" s="64">
        <v>0.0</v>
      </c>
      <c r="S36" s="63">
        <v>0.0</v>
      </c>
      <c r="T36" s="64">
        <v>0.0</v>
      </c>
      <c r="U36" s="65">
        <v>0.0</v>
      </c>
      <c r="V36" s="64">
        <v>0.0</v>
      </c>
      <c r="W36" s="63">
        <v>0.0</v>
      </c>
      <c r="X36" s="64">
        <v>0.0</v>
      </c>
      <c r="Y36" s="63">
        <v>0.0</v>
      </c>
      <c r="Z36" s="64">
        <v>0.0</v>
      </c>
      <c r="AA36" s="63">
        <v>0.0</v>
      </c>
      <c r="AB36" s="64">
        <v>0.0</v>
      </c>
      <c r="AC36" s="67">
        <v>0.0</v>
      </c>
      <c r="AD36" s="15">
        <v>0.0</v>
      </c>
      <c r="AE36" s="16">
        <v>0.0</v>
      </c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62">
        <v>0.0</v>
      </c>
      <c r="C37" s="63">
        <v>0.0</v>
      </c>
      <c r="D37" s="64">
        <v>0.0</v>
      </c>
      <c r="E37" s="63">
        <v>0.0</v>
      </c>
      <c r="F37" s="64">
        <v>0.0</v>
      </c>
      <c r="G37" s="63">
        <v>0.0</v>
      </c>
      <c r="H37" s="64">
        <v>0.0</v>
      </c>
      <c r="I37" s="63">
        <v>0.0</v>
      </c>
      <c r="J37" s="64">
        <v>0.0</v>
      </c>
      <c r="K37" s="63">
        <v>0.0</v>
      </c>
      <c r="L37" s="64">
        <v>0.0</v>
      </c>
      <c r="M37" s="63">
        <v>0.0</v>
      </c>
      <c r="N37" s="64">
        <v>0.0</v>
      </c>
      <c r="O37" s="63">
        <v>0.0</v>
      </c>
      <c r="P37" s="64">
        <v>0.0</v>
      </c>
      <c r="Q37" s="63">
        <v>0.0</v>
      </c>
      <c r="R37" s="64">
        <v>0.0</v>
      </c>
      <c r="S37" s="63">
        <v>0.0</v>
      </c>
      <c r="T37" s="64">
        <v>0.0</v>
      </c>
      <c r="U37" s="65">
        <v>0.0</v>
      </c>
      <c r="V37" s="64">
        <v>0.0</v>
      </c>
      <c r="W37" s="63">
        <v>0.0</v>
      </c>
      <c r="X37" s="64">
        <v>0.0</v>
      </c>
      <c r="Y37" s="63">
        <v>0.0</v>
      </c>
      <c r="Z37" s="64">
        <v>0.0</v>
      </c>
      <c r="AA37" s="63">
        <v>0.0</v>
      </c>
      <c r="AB37" s="64">
        <v>0.0</v>
      </c>
      <c r="AC37" s="67">
        <v>0.0</v>
      </c>
      <c r="AD37" s="15">
        <v>0.0</v>
      </c>
      <c r="AE37" s="16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7" width="5.0"/>
    <col customWidth="1" min="38" max="38" width="40.86"/>
    <col customWidth="1" min="39" max="39" width="27.14"/>
    <col customWidth="1" min="40" max="40" width="26.0"/>
    <col customWidth="1" min="41" max="41" width="37.71"/>
    <col customWidth="1" min="42" max="42" width="41.57"/>
    <col customWidth="1" min="43" max="43" width="26.29"/>
    <col customWidth="1" min="44" max="44" width="45.71"/>
    <col customWidth="1" min="45" max="45" width="31.14"/>
  </cols>
  <sheetData>
    <row r="1" ht="14.25" customHeight="1">
      <c r="A1" s="29" t="s">
        <v>31</v>
      </c>
      <c r="B1" s="1" t="s">
        <v>68</v>
      </c>
      <c r="AF1" s="30"/>
      <c r="AG1" s="30"/>
      <c r="AH1" s="3"/>
      <c r="AI1" s="3"/>
      <c r="AJ1" s="3"/>
      <c r="AK1" s="58" t="s">
        <v>31</v>
      </c>
      <c r="AQ1" s="3" t="s">
        <v>34</v>
      </c>
      <c r="AR1" s="3" t="s">
        <v>35</v>
      </c>
      <c r="AS1" s="3"/>
    </row>
    <row r="2" ht="14.25" customHeight="1">
      <c r="A2" s="4"/>
      <c r="B2" s="4" t="s">
        <v>69</v>
      </c>
      <c r="AF2" s="5" t="s">
        <v>2</v>
      </c>
      <c r="AG2" s="6">
        <f>Soma!AH2</f>
        <v>44404</v>
      </c>
      <c r="AH2" s="7"/>
      <c r="AI2" s="7"/>
      <c r="AJ2" s="7"/>
      <c r="AK2" s="32" t="str">
        <f>A2</f>
        <v/>
      </c>
      <c r="AQ2" s="33"/>
      <c r="AR2" s="34" t="s">
        <v>37</v>
      </c>
      <c r="AS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70</v>
      </c>
      <c r="AG3" s="37"/>
      <c r="AH3" s="38" t="s">
        <v>71</v>
      </c>
      <c r="AI3" s="39" t="s">
        <v>72</v>
      </c>
      <c r="AJ3" s="13"/>
      <c r="AK3" s="8" t="s">
        <v>42</v>
      </c>
      <c r="AL3" s="9" t="s">
        <v>43</v>
      </c>
      <c r="AM3" s="10" t="s">
        <v>38</v>
      </c>
      <c r="AN3" s="9" t="s">
        <v>44</v>
      </c>
      <c r="AO3" s="10" t="s">
        <v>45</v>
      </c>
      <c r="AP3" s="9" t="s">
        <v>46</v>
      </c>
      <c r="AQ3" s="33"/>
      <c r="AR3" s="40" t="str">
        <f t="shared" ref="AR3:AR40" si="1">A4</f>
        <v>Cesta básica</v>
      </c>
      <c r="AS3" s="34">
        <f t="shared" ref="AS3:AS40" si="2">SUMIF($AL$4:$AL$114,AR3,$AM$4:$AM$114)</f>
        <v>0</v>
      </c>
    </row>
    <row r="4" ht="22.5" customHeight="1">
      <c r="A4" s="14" t="s">
        <v>5</v>
      </c>
      <c r="B4" s="15"/>
      <c r="C4" s="45"/>
      <c r="D4" s="15"/>
      <c r="E4" s="45"/>
      <c r="F4" s="15"/>
      <c r="G4" s="45"/>
      <c r="H4" s="15"/>
      <c r="I4" s="45"/>
      <c r="J4" s="15"/>
      <c r="K4" s="45"/>
      <c r="L4" s="15"/>
      <c r="M4" s="45"/>
      <c r="N4" s="15"/>
      <c r="O4" s="45"/>
      <c r="P4" s="15"/>
      <c r="Q4" s="45"/>
      <c r="R4" s="15"/>
      <c r="S4" s="45"/>
      <c r="T4" s="15"/>
      <c r="U4" s="45"/>
      <c r="V4" s="15"/>
      <c r="W4" s="45"/>
      <c r="X4" s="15"/>
      <c r="Y4" s="45"/>
      <c r="Z4" s="15"/>
      <c r="AA4" s="45"/>
      <c r="AB4" s="15"/>
      <c r="AC4" s="16"/>
      <c r="AD4" s="15"/>
      <c r="AE4" s="16"/>
      <c r="AF4" s="42">
        <f t="shared" ref="AF4:AF40" si="3">SUM(B4:AE4)</f>
        <v>0</v>
      </c>
      <c r="AG4" s="37"/>
      <c r="AH4" s="43">
        <f t="shared" ref="AH4:AH40" si="4">AS3</f>
        <v>0</v>
      </c>
      <c r="AI4" s="43">
        <f t="shared" ref="AI4:AI40" si="5">AF4-AH4</f>
        <v>0</v>
      </c>
      <c r="AK4" s="44">
        <v>1.0</v>
      </c>
      <c r="AL4" s="15"/>
      <c r="AM4" s="45"/>
      <c r="AN4" s="15"/>
      <c r="AO4" s="45"/>
      <c r="AP4" s="15"/>
      <c r="AQ4" s="33"/>
      <c r="AR4" s="40" t="str">
        <f t="shared" si="1"/>
        <v/>
      </c>
      <c r="AS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44">
        <v>2.0</v>
      </c>
      <c r="AL5" s="15"/>
      <c r="AM5" s="48"/>
      <c r="AN5" s="46"/>
      <c r="AO5" s="48"/>
      <c r="AP5" s="46"/>
      <c r="AQ5" s="33"/>
      <c r="AR5" s="40" t="str">
        <f t="shared" si="1"/>
        <v>Kit de Higiene Pessoal</v>
      </c>
      <c r="AS5" s="34">
        <f t="shared" si="2"/>
        <v>0</v>
      </c>
    </row>
    <row r="6" ht="22.5" customHeight="1">
      <c r="A6" s="14" t="s">
        <v>6</v>
      </c>
      <c r="B6" s="15"/>
      <c r="C6" s="45"/>
      <c r="D6" s="15"/>
      <c r="E6" s="45"/>
      <c r="F6" s="15"/>
      <c r="G6" s="45"/>
      <c r="H6" s="15"/>
      <c r="I6" s="45"/>
      <c r="J6" s="15"/>
      <c r="K6" s="45"/>
      <c r="L6" s="15"/>
      <c r="M6" s="45"/>
      <c r="N6" s="15"/>
      <c r="O6" s="45"/>
      <c r="P6" s="15"/>
      <c r="Q6" s="45"/>
      <c r="R6" s="15"/>
      <c r="S6" s="45"/>
      <c r="T6" s="15"/>
      <c r="U6" s="48"/>
      <c r="V6" s="15"/>
      <c r="W6" s="45"/>
      <c r="X6" s="15"/>
      <c r="Y6" s="45"/>
      <c r="Z6" s="15"/>
      <c r="AA6" s="45"/>
      <c r="AB6" s="15"/>
      <c r="AC6" s="16"/>
      <c r="AD6" s="15"/>
      <c r="AE6" s="16"/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44">
        <v>3.0</v>
      </c>
      <c r="AL6" s="15"/>
      <c r="AM6" s="45"/>
      <c r="AN6" s="15"/>
      <c r="AO6" s="45"/>
      <c r="AP6" s="15"/>
      <c r="AQ6" s="33"/>
      <c r="AR6" s="40" t="str">
        <f t="shared" si="1"/>
        <v>Escova de dente</v>
      </c>
      <c r="AS6" s="34">
        <f t="shared" si="2"/>
        <v>0</v>
      </c>
    </row>
    <row r="7" ht="22.5" customHeight="1">
      <c r="A7" s="18" t="s">
        <v>7</v>
      </c>
      <c r="B7" s="15"/>
      <c r="C7" s="45"/>
      <c r="D7" s="15"/>
      <c r="E7" s="45"/>
      <c r="F7" s="15"/>
      <c r="G7" s="45"/>
      <c r="H7" s="15"/>
      <c r="I7" s="45"/>
      <c r="J7" s="15"/>
      <c r="K7" s="45"/>
      <c r="L7" s="15"/>
      <c r="M7" s="45"/>
      <c r="N7" s="15"/>
      <c r="O7" s="45"/>
      <c r="P7" s="15"/>
      <c r="Q7" s="45"/>
      <c r="R7" s="15"/>
      <c r="S7" s="45"/>
      <c r="T7" s="15"/>
      <c r="U7" s="48"/>
      <c r="V7" s="15"/>
      <c r="W7" s="45"/>
      <c r="X7" s="15"/>
      <c r="Y7" s="45"/>
      <c r="Z7" s="15"/>
      <c r="AA7" s="45"/>
      <c r="AB7" s="15"/>
      <c r="AC7" s="16"/>
      <c r="AD7" s="15"/>
      <c r="AE7" s="16"/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44">
        <v>4.0</v>
      </c>
      <c r="AL7" s="15"/>
      <c r="AM7" s="45"/>
      <c r="AN7" s="15"/>
      <c r="AO7" s="45"/>
      <c r="AP7" s="15"/>
      <c r="AQ7" s="33"/>
      <c r="AR7" s="40" t="str">
        <f t="shared" si="1"/>
        <v>Papel higiênico</v>
      </c>
      <c r="AS7" s="34">
        <f t="shared" si="2"/>
        <v>0</v>
      </c>
    </row>
    <row r="8" ht="22.5" customHeight="1">
      <c r="A8" s="18" t="s">
        <v>8</v>
      </c>
      <c r="B8" s="15"/>
      <c r="C8" s="45"/>
      <c r="D8" s="15"/>
      <c r="E8" s="45"/>
      <c r="F8" s="15"/>
      <c r="G8" s="45"/>
      <c r="H8" s="15"/>
      <c r="I8" s="45"/>
      <c r="J8" s="15"/>
      <c r="K8" s="45"/>
      <c r="L8" s="15"/>
      <c r="M8" s="45"/>
      <c r="N8" s="15"/>
      <c r="O8" s="45"/>
      <c r="P8" s="15"/>
      <c r="Q8" s="45"/>
      <c r="R8" s="15"/>
      <c r="S8" s="45"/>
      <c r="T8" s="15"/>
      <c r="U8" s="48"/>
      <c r="V8" s="15"/>
      <c r="W8" s="45"/>
      <c r="X8" s="15"/>
      <c r="Y8" s="45"/>
      <c r="Z8" s="15"/>
      <c r="AA8" s="45"/>
      <c r="AB8" s="15"/>
      <c r="AC8" s="16"/>
      <c r="AD8" s="15"/>
      <c r="AE8" s="16"/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44">
        <v>5.0</v>
      </c>
      <c r="AL8" s="15"/>
      <c r="AM8" s="45"/>
      <c r="AN8" s="15"/>
      <c r="AO8" s="45"/>
      <c r="AP8" s="15"/>
      <c r="AQ8" s="33"/>
      <c r="AR8" s="40" t="str">
        <f t="shared" si="1"/>
        <v>Pasta de dente</v>
      </c>
      <c r="AS8" s="34">
        <f t="shared" si="2"/>
        <v>0</v>
      </c>
    </row>
    <row r="9" ht="22.5" customHeight="1">
      <c r="A9" s="18" t="s">
        <v>9</v>
      </c>
      <c r="B9" s="15"/>
      <c r="C9" s="45"/>
      <c r="D9" s="15"/>
      <c r="E9" s="45"/>
      <c r="F9" s="15"/>
      <c r="G9" s="45"/>
      <c r="H9" s="15"/>
      <c r="I9" s="45"/>
      <c r="J9" s="15"/>
      <c r="K9" s="45"/>
      <c r="L9" s="15"/>
      <c r="M9" s="45"/>
      <c r="N9" s="15"/>
      <c r="O9" s="45"/>
      <c r="P9" s="15"/>
      <c r="Q9" s="45"/>
      <c r="R9" s="15"/>
      <c r="S9" s="45"/>
      <c r="T9" s="15"/>
      <c r="U9" s="48"/>
      <c r="V9" s="15"/>
      <c r="W9" s="45"/>
      <c r="X9" s="15"/>
      <c r="Y9" s="45"/>
      <c r="Z9" s="15"/>
      <c r="AA9" s="45"/>
      <c r="AB9" s="15"/>
      <c r="AC9" s="16"/>
      <c r="AD9" s="15"/>
      <c r="AE9" s="16"/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44">
        <v>6.0</v>
      </c>
      <c r="AL9" s="15"/>
      <c r="AM9" s="45"/>
      <c r="AN9" s="15"/>
      <c r="AO9" s="45"/>
      <c r="AP9" s="15"/>
      <c r="AQ9" s="33"/>
      <c r="AR9" s="40" t="str">
        <f t="shared" si="1"/>
        <v>Sabonete</v>
      </c>
      <c r="AS9" s="34">
        <f t="shared" si="2"/>
        <v>0</v>
      </c>
    </row>
    <row r="10" ht="22.5" customHeight="1">
      <c r="A10" s="18" t="s">
        <v>10</v>
      </c>
      <c r="B10" s="15"/>
      <c r="C10" s="45"/>
      <c r="D10" s="15"/>
      <c r="E10" s="45"/>
      <c r="F10" s="15"/>
      <c r="G10" s="45"/>
      <c r="H10" s="15"/>
      <c r="I10" s="45"/>
      <c r="J10" s="15"/>
      <c r="K10" s="45"/>
      <c r="L10" s="15"/>
      <c r="M10" s="45"/>
      <c r="N10" s="15"/>
      <c r="O10" s="45"/>
      <c r="P10" s="15"/>
      <c r="Q10" s="45"/>
      <c r="R10" s="15"/>
      <c r="S10" s="45"/>
      <c r="T10" s="15"/>
      <c r="U10" s="48"/>
      <c r="V10" s="15"/>
      <c r="W10" s="45"/>
      <c r="X10" s="15"/>
      <c r="Y10" s="45"/>
      <c r="Z10" s="15"/>
      <c r="AA10" s="45"/>
      <c r="AB10" s="15"/>
      <c r="AC10" s="16"/>
      <c r="AD10" s="15"/>
      <c r="AE10" s="16"/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44">
        <v>7.0</v>
      </c>
      <c r="AL10" s="15"/>
      <c r="AM10" s="45"/>
      <c r="AN10" s="15"/>
      <c r="AO10" s="45"/>
      <c r="AP10" s="15"/>
      <c r="AQ10" s="33"/>
      <c r="AR10" s="40" t="str">
        <f t="shared" si="1"/>
        <v>Shampoo</v>
      </c>
      <c r="AS10" s="34">
        <f t="shared" si="2"/>
        <v>0</v>
      </c>
    </row>
    <row r="11" ht="22.5" customHeight="1">
      <c r="A11" s="18" t="s">
        <v>11</v>
      </c>
      <c r="B11" s="15"/>
      <c r="C11" s="45"/>
      <c r="D11" s="15"/>
      <c r="E11" s="45"/>
      <c r="F11" s="15"/>
      <c r="G11" s="45"/>
      <c r="H11" s="15"/>
      <c r="I11" s="45"/>
      <c r="J11" s="15"/>
      <c r="K11" s="45"/>
      <c r="L11" s="15"/>
      <c r="M11" s="45"/>
      <c r="N11" s="15"/>
      <c r="O11" s="45"/>
      <c r="P11" s="15"/>
      <c r="Q11" s="45"/>
      <c r="R11" s="15"/>
      <c r="S11" s="45"/>
      <c r="T11" s="15"/>
      <c r="U11" s="48"/>
      <c r="V11" s="15"/>
      <c r="W11" s="45"/>
      <c r="X11" s="15"/>
      <c r="Y11" s="45"/>
      <c r="Z11" s="15"/>
      <c r="AA11" s="45"/>
      <c r="AB11" s="15"/>
      <c r="AC11" s="16"/>
      <c r="AD11" s="15"/>
      <c r="AE11" s="16"/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44">
        <v>8.0</v>
      </c>
      <c r="AL11" s="15"/>
      <c r="AM11" s="45"/>
      <c r="AN11" s="15"/>
      <c r="AO11" s="45"/>
      <c r="AP11" s="15"/>
      <c r="AQ11" s="33"/>
      <c r="AR11" s="40" t="str">
        <f t="shared" si="1"/>
        <v>Enxaguatorios Bucais</v>
      </c>
      <c r="AS11" s="34">
        <f t="shared" si="2"/>
        <v>0</v>
      </c>
    </row>
    <row r="12" ht="22.5" customHeight="1">
      <c r="A12" s="18" t="s">
        <v>12</v>
      </c>
      <c r="B12" s="15"/>
      <c r="C12" s="45"/>
      <c r="D12" s="15"/>
      <c r="E12" s="45"/>
      <c r="F12" s="15"/>
      <c r="G12" s="45"/>
      <c r="H12" s="15"/>
      <c r="I12" s="45"/>
      <c r="J12" s="15"/>
      <c r="K12" s="45"/>
      <c r="L12" s="15"/>
      <c r="M12" s="45"/>
      <c r="N12" s="15"/>
      <c r="O12" s="45"/>
      <c r="P12" s="15"/>
      <c r="Q12" s="45"/>
      <c r="R12" s="15"/>
      <c r="S12" s="45"/>
      <c r="T12" s="15"/>
      <c r="U12" s="48"/>
      <c r="V12" s="15"/>
      <c r="W12" s="45"/>
      <c r="X12" s="15"/>
      <c r="Y12" s="45"/>
      <c r="Z12" s="15"/>
      <c r="AA12" s="45"/>
      <c r="AB12" s="15"/>
      <c r="AC12" s="16"/>
      <c r="AD12" s="15"/>
      <c r="AE12" s="16"/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44">
        <v>9.0</v>
      </c>
      <c r="AL12" s="15"/>
      <c r="AM12" s="45"/>
      <c r="AN12" s="15"/>
      <c r="AO12" s="45"/>
      <c r="AP12" s="15"/>
      <c r="AQ12" s="33"/>
      <c r="AR12" s="40" t="str">
        <f t="shared" si="1"/>
        <v>Cotonete</v>
      </c>
      <c r="AS12" s="34">
        <f t="shared" si="2"/>
        <v>0</v>
      </c>
    </row>
    <row r="13" ht="22.5" customHeight="1">
      <c r="A13" s="18" t="s">
        <v>13</v>
      </c>
      <c r="B13" s="15"/>
      <c r="C13" s="45"/>
      <c r="D13" s="15"/>
      <c r="E13" s="45"/>
      <c r="F13" s="15"/>
      <c r="G13" s="45"/>
      <c r="H13" s="15"/>
      <c r="I13" s="45"/>
      <c r="J13" s="15"/>
      <c r="K13" s="45"/>
      <c r="L13" s="15"/>
      <c r="M13" s="45"/>
      <c r="N13" s="15"/>
      <c r="O13" s="45"/>
      <c r="P13" s="15"/>
      <c r="Q13" s="45"/>
      <c r="R13" s="15"/>
      <c r="S13" s="45"/>
      <c r="T13" s="15"/>
      <c r="U13" s="48"/>
      <c r="V13" s="15"/>
      <c r="W13" s="45"/>
      <c r="X13" s="15"/>
      <c r="Y13" s="45"/>
      <c r="Z13" s="15"/>
      <c r="AA13" s="45"/>
      <c r="AB13" s="15"/>
      <c r="AC13" s="16"/>
      <c r="AD13" s="15"/>
      <c r="AE13" s="16"/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44">
        <v>10.0</v>
      </c>
      <c r="AL13" s="15"/>
      <c r="AM13" s="45"/>
      <c r="AN13" s="15"/>
      <c r="AO13" s="45"/>
      <c r="AP13" s="15"/>
      <c r="AQ13" s="33"/>
      <c r="AR13" s="40" t="str">
        <f t="shared" si="1"/>
        <v/>
      </c>
      <c r="AS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44">
        <v>11.0</v>
      </c>
      <c r="AL14" s="15"/>
      <c r="AM14" s="45"/>
      <c r="AN14" s="15"/>
      <c r="AO14" s="45"/>
      <c r="AP14" s="15"/>
      <c r="AQ14" s="33"/>
      <c r="AR14" s="40" t="str">
        <f t="shared" si="1"/>
        <v/>
      </c>
      <c r="AS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44">
        <v>12.0</v>
      </c>
      <c r="AL15" s="15"/>
      <c r="AM15" s="45"/>
      <c r="AN15" s="15"/>
      <c r="AO15" s="45"/>
      <c r="AP15" s="15"/>
      <c r="AQ15" s="33"/>
      <c r="AR15" s="40" t="str">
        <f t="shared" si="1"/>
        <v/>
      </c>
      <c r="AS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44">
        <v>13.0</v>
      </c>
      <c r="AL16" s="15"/>
      <c r="AM16" s="45"/>
      <c r="AN16" s="15"/>
      <c r="AO16" s="45"/>
      <c r="AP16" s="15"/>
      <c r="AQ16" s="33"/>
      <c r="AR16" s="40" t="str">
        <f t="shared" si="1"/>
        <v/>
      </c>
      <c r="AS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44">
        <v>14.0</v>
      </c>
      <c r="AL17" s="15"/>
      <c r="AM17" s="45"/>
      <c r="AN17" s="15"/>
      <c r="AO17" s="45"/>
      <c r="AP17" s="15"/>
      <c r="AQ17" s="33"/>
      <c r="AR17" s="40" t="str">
        <f t="shared" si="1"/>
        <v/>
      </c>
      <c r="AS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44">
        <v>15.0</v>
      </c>
      <c r="AL18" s="15"/>
      <c r="AM18" s="45"/>
      <c r="AN18" s="15"/>
      <c r="AO18" s="45"/>
      <c r="AP18" s="15"/>
      <c r="AQ18" s="33"/>
      <c r="AR18" s="40" t="str">
        <f t="shared" si="1"/>
        <v>Kit de Limpeza</v>
      </c>
      <c r="AS18" s="34">
        <f t="shared" si="2"/>
        <v>0</v>
      </c>
    </row>
    <row r="19" ht="22.5" customHeight="1">
      <c r="A19" s="14" t="s">
        <v>14</v>
      </c>
      <c r="B19" s="15"/>
      <c r="C19" s="45"/>
      <c r="D19" s="15"/>
      <c r="E19" s="45"/>
      <c r="F19" s="15"/>
      <c r="G19" s="45"/>
      <c r="H19" s="15"/>
      <c r="I19" s="45"/>
      <c r="J19" s="15"/>
      <c r="K19" s="45"/>
      <c r="L19" s="15"/>
      <c r="M19" s="45"/>
      <c r="N19" s="15"/>
      <c r="O19" s="45"/>
      <c r="P19" s="15"/>
      <c r="Q19" s="45"/>
      <c r="R19" s="15"/>
      <c r="S19" s="45"/>
      <c r="T19" s="15"/>
      <c r="U19" s="45"/>
      <c r="V19" s="15"/>
      <c r="W19" s="45"/>
      <c r="X19" s="15"/>
      <c r="Y19" s="45"/>
      <c r="Z19" s="15"/>
      <c r="AA19" s="45"/>
      <c r="AB19" s="15"/>
      <c r="AC19" s="16"/>
      <c r="AD19" s="15"/>
      <c r="AE19" s="16"/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44">
        <v>16.0</v>
      </c>
      <c r="AL19" s="15"/>
      <c r="AM19" s="45"/>
      <c r="AN19" s="15"/>
      <c r="AO19" s="45"/>
      <c r="AP19" s="15"/>
      <c r="AQ19" s="33"/>
      <c r="AR19" s="40" t="str">
        <f t="shared" si="1"/>
        <v>Água sanitária</v>
      </c>
      <c r="AS19" s="34">
        <f t="shared" si="2"/>
        <v>0</v>
      </c>
    </row>
    <row r="20" ht="22.5" customHeight="1">
      <c r="A20" s="18" t="s">
        <v>15</v>
      </c>
      <c r="B20" s="15"/>
      <c r="C20" s="45"/>
      <c r="D20" s="15"/>
      <c r="E20" s="45"/>
      <c r="F20" s="15"/>
      <c r="G20" s="45"/>
      <c r="H20" s="15"/>
      <c r="I20" s="45"/>
      <c r="J20" s="15"/>
      <c r="K20" s="45"/>
      <c r="L20" s="15"/>
      <c r="M20" s="45"/>
      <c r="N20" s="15"/>
      <c r="O20" s="45"/>
      <c r="P20" s="15"/>
      <c r="Q20" s="45"/>
      <c r="R20" s="15"/>
      <c r="S20" s="45"/>
      <c r="T20" s="15"/>
      <c r="U20" s="48"/>
      <c r="V20" s="15"/>
      <c r="W20" s="45"/>
      <c r="X20" s="15"/>
      <c r="Y20" s="45"/>
      <c r="Z20" s="15"/>
      <c r="AA20" s="45"/>
      <c r="AB20" s="15"/>
      <c r="AC20" s="16"/>
      <c r="AD20" s="15"/>
      <c r="AE20" s="16"/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44">
        <v>17.0</v>
      </c>
      <c r="AL20" s="15"/>
      <c r="AM20" s="45"/>
      <c r="AN20" s="15"/>
      <c r="AO20" s="45"/>
      <c r="AP20" s="15"/>
      <c r="AQ20" s="33"/>
      <c r="AR20" s="40" t="str">
        <f t="shared" si="1"/>
        <v>Alvejante</v>
      </c>
      <c r="AS20" s="34">
        <f t="shared" si="2"/>
        <v>0</v>
      </c>
    </row>
    <row r="21" ht="22.5" customHeight="1">
      <c r="A21" s="18" t="s">
        <v>16</v>
      </c>
      <c r="B21" s="15"/>
      <c r="C21" s="45"/>
      <c r="D21" s="15"/>
      <c r="E21" s="45"/>
      <c r="F21" s="15"/>
      <c r="G21" s="45"/>
      <c r="H21" s="15"/>
      <c r="I21" s="45"/>
      <c r="J21" s="15"/>
      <c r="K21" s="45"/>
      <c r="L21" s="15"/>
      <c r="M21" s="45"/>
      <c r="N21" s="15"/>
      <c r="O21" s="45"/>
      <c r="P21" s="15"/>
      <c r="Q21" s="45"/>
      <c r="R21" s="15"/>
      <c r="S21" s="45"/>
      <c r="T21" s="15"/>
      <c r="U21" s="48"/>
      <c r="V21" s="15"/>
      <c r="W21" s="45"/>
      <c r="X21" s="15"/>
      <c r="Y21" s="45"/>
      <c r="Z21" s="15"/>
      <c r="AA21" s="45"/>
      <c r="AB21" s="15"/>
      <c r="AC21" s="16"/>
      <c r="AD21" s="15"/>
      <c r="AE21" s="16"/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44">
        <v>18.0</v>
      </c>
      <c r="AL21" s="15"/>
      <c r="AM21" s="45"/>
      <c r="AN21" s="15"/>
      <c r="AO21" s="45"/>
      <c r="AP21" s="15"/>
      <c r="AQ21" s="33"/>
      <c r="AR21" s="40" t="str">
        <f t="shared" si="1"/>
        <v>Balde</v>
      </c>
      <c r="AS21" s="34">
        <f t="shared" si="2"/>
        <v>0</v>
      </c>
    </row>
    <row r="22" ht="22.5" customHeight="1">
      <c r="A22" s="18" t="s">
        <v>17</v>
      </c>
      <c r="B22" s="15"/>
      <c r="C22" s="45"/>
      <c r="D22" s="15"/>
      <c r="E22" s="45"/>
      <c r="F22" s="15"/>
      <c r="G22" s="45"/>
      <c r="H22" s="15"/>
      <c r="I22" s="45"/>
      <c r="J22" s="15"/>
      <c r="K22" s="45"/>
      <c r="L22" s="15"/>
      <c r="M22" s="45"/>
      <c r="N22" s="15"/>
      <c r="O22" s="45"/>
      <c r="P22" s="15"/>
      <c r="Q22" s="45"/>
      <c r="R22" s="15"/>
      <c r="S22" s="45"/>
      <c r="T22" s="15"/>
      <c r="U22" s="48"/>
      <c r="V22" s="15"/>
      <c r="W22" s="45"/>
      <c r="X22" s="15"/>
      <c r="Y22" s="45"/>
      <c r="Z22" s="15"/>
      <c r="AA22" s="45"/>
      <c r="AB22" s="15"/>
      <c r="AC22" s="16"/>
      <c r="AD22" s="15"/>
      <c r="AE22" s="16"/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44">
        <v>19.0</v>
      </c>
      <c r="AL22" s="15"/>
      <c r="AM22" s="45"/>
      <c r="AN22" s="15"/>
      <c r="AO22" s="45"/>
      <c r="AP22" s="15"/>
      <c r="AQ22" s="33"/>
      <c r="AR22" s="40" t="str">
        <f t="shared" si="1"/>
        <v>Cloro</v>
      </c>
      <c r="AS22" s="34">
        <f t="shared" si="2"/>
        <v>0</v>
      </c>
    </row>
    <row r="23" ht="22.5" customHeight="1">
      <c r="A23" s="18" t="s">
        <v>18</v>
      </c>
      <c r="B23" s="15"/>
      <c r="C23" s="45"/>
      <c r="D23" s="15"/>
      <c r="E23" s="45"/>
      <c r="F23" s="15"/>
      <c r="G23" s="45"/>
      <c r="H23" s="15"/>
      <c r="I23" s="45"/>
      <c r="J23" s="15"/>
      <c r="K23" s="45"/>
      <c r="L23" s="15"/>
      <c r="M23" s="45"/>
      <c r="N23" s="15"/>
      <c r="O23" s="45"/>
      <c r="P23" s="15"/>
      <c r="Q23" s="45"/>
      <c r="R23" s="15"/>
      <c r="S23" s="45"/>
      <c r="T23" s="15"/>
      <c r="U23" s="48"/>
      <c r="V23" s="15"/>
      <c r="W23" s="45"/>
      <c r="X23" s="15"/>
      <c r="Y23" s="45"/>
      <c r="Z23" s="15"/>
      <c r="AA23" s="45"/>
      <c r="AB23" s="15"/>
      <c r="AC23" s="16"/>
      <c r="AD23" s="15"/>
      <c r="AE23" s="16"/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44">
        <v>20.0</v>
      </c>
      <c r="AL23" s="15"/>
      <c r="AM23" s="45"/>
      <c r="AN23" s="15"/>
      <c r="AO23" s="45"/>
      <c r="AP23" s="15"/>
      <c r="AQ23" s="33"/>
      <c r="AR23" s="40" t="str">
        <f t="shared" si="1"/>
        <v>Detergente</v>
      </c>
      <c r="AS23" s="34">
        <f t="shared" si="2"/>
        <v>0</v>
      </c>
    </row>
    <row r="24" ht="22.5" customHeight="1">
      <c r="A24" s="18" t="s">
        <v>19</v>
      </c>
      <c r="B24" s="15"/>
      <c r="C24" s="45"/>
      <c r="D24" s="15"/>
      <c r="E24" s="45"/>
      <c r="F24" s="15"/>
      <c r="G24" s="45"/>
      <c r="H24" s="15"/>
      <c r="I24" s="45"/>
      <c r="J24" s="15"/>
      <c r="K24" s="45"/>
      <c r="L24" s="15"/>
      <c r="M24" s="45"/>
      <c r="N24" s="15"/>
      <c r="O24" s="45"/>
      <c r="P24" s="15"/>
      <c r="Q24" s="45"/>
      <c r="R24" s="15"/>
      <c r="S24" s="45"/>
      <c r="T24" s="15"/>
      <c r="U24" s="48"/>
      <c r="V24" s="15"/>
      <c r="W24" s="45"/>
      <c r="X24" s="15"/>
      <c r="Y24" s="45"/>
      <c r="Z24" s="15"/>
      <c r="AA24" s="45"/>
      <c r="AB24" s="15"/>
      <c r="AC24" s="16"/>
      <c r="AD24" s="15"/>
      <c r="AE24" s="16"/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44">
        <v>21.0</v>
      </c>
      <c r="AL24" s="15"/>
      <c r="AM24" s="45"/>
      <c r="AN24" s="15"/>
      <c r="AO24" s="45"/>
      <c r="AP24" s="15"/>
      <c r="AQ24" s="33"/>
      <c r="AR24" s="40" t="str">
        <f t="shared" si="1"/>
        <v>Pano de chão/prato</v>
      </c>
      <c r="AS24" s="34">
        <f t="shared" si="2"/>
        <v>0</v>
      </c>
    </row>
    <row r="25" ht="22.5" customHeight="1">
      <c r="A25" s="18" t="s">
        <v>20</v>
      </c>
      <c r="B25" s="15"/>
      <c r="C25" s="45"/>
      <c r="D25" s="15"/>
      <c r="E25" s="45"/>
      <c r="F25" s="15"/>
      <c r="G25" s="45"/>
      <c r="H25" s="15"/>
      <c r="I25" s="45"/>
      <c r="J25" s="15"/>
      <c r="K25" s="45"/>
      <c r="L25" s="15"/>
      <c r="M25" s="45"/>
      <c r="N25" s="15"/>
      <c r="O25" s="45"/>
      <c r="P25" s="15"/>
      <c r="Q25" s="45"/>
      <c r="R25" s="15"/>
      <c r="S25" s="45"/>
      <c r="T25" s="15"/>
      <c r="U25" s="48"/>
      <c r="V25" s="15"/>
      <c r="W25" s="45"/>
      <c r="X25" s="15"/>
      <c r="Y25" s="45"/>
      <c r="Z25" s="15"/>
      <c r="AA25" s="45"/>
      <c r="AB25" s="15"/>
      <c r="AC25" s="16"/>
      <c r="AD25" s="15"/>
      <c r="AE25" s="16"/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44">
        <v>22.0</v>
      </c>
      <c r="AL25" s="15"/>
      <c r="AM25" s="45"/>
      <c r="AN25" s="15"/>
      <c r="AO25" s="45"/>
      <c r="AP25" s="15"/>
      <c r="AQ25" s="33"/>
      <c r="AR25" s="40" t="str">
        <f t="shared" si="1"/>
        <v>Rodo</v>
      </c>
      <c r="AS25" s="34">
        <f t="shared" si="2"/>
        <v>0</v>
      </c>
    </row>
    <row r="26" ht="22.5" customHeight="1">
      <c r="A26" s="18" t="s">
        <v>21</v>
      </c>
      <c r="B26" s="15"/>
      <c r="C26" s="45"/>
      <c r="D26" s="15"/>
      <c r="E26" s="45"/>
      <c r="F26" s="15"/>
      <c r="G26" s="45"/>
      <c r="H26" s="15"/>
      <c r="I26" s="45"/>
      <c r="J26" s="15"/>
      <c r="K26" s="45"/>
      <c r="L26" s="15"/>
      <c r="M26" s="45"/>
      <c r="N26" s="15"/>
      <c r="O26" s="45"/>
      <c r="P26" s="15"/>
      <c r="Q26" s="45"/>
      <c r="R26" s="15"/>
      <c r="S26" s="45"/>
      <c r="T26" s="15"/>
      <c r="U26" s="48"/>
      <c r="V26" s="15"/>
      <c r="W26" s="45"/>
      <c r="X26" s="15"/>
      <c r="Y26" s="45"/>
      <c r="Z26" s="15"/>
      <c r="AA26" s="45"/>
      <c r="AB26" s="15"/>
      <c r="AC26" s="16"/>
      <c r="AD26" s="15"/>
      <c r="AE26" s="16"/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44">
        <v>23.0</v>
      </c>
      <c r="AL26" s="15"/>
      <c r="AM26" s="45"/>
      <c r="AN26" s="15"/>
      <c r="AO26" s="45"/>
      <c r="AP26" s="15"/>
      <c r="AQ26" s="33"/>
      <c r="AR26" s="40" t="str">
        <f t="shared" si="1"/>
        <v>Sabão em barra</v>
      </c>
      <c r="AS26" s="34">
        <f t="shared" si="2"/>
        <v>0</v>
      </c>
    </row>
    <row r="27" ht="22.5" customHeight="1">
      <c r="A27" s="18" t="s">
        <v>22</v>
      </c>
      <c r="B27" s="15"/>
      <c r="C27" s="45"/>
      <c r="D27" s="15"/>
      <c r="E27" s="45"/>
      <c r="F27" s="15"/>
      <c r="G27" s="45"/>
      <c r="H27" s="15"/>
      <c r="I27" s="45"/>
      <c r="J27" s="15"/>
      <c r="K27" s="45"/>
      <c r="L27" s="15"/>
      <c r="M27" s="45"/>
      <c r="N27" s="15"/>
      <c r="O27" s="45"/>
      <c r="P27" s="15"/>
      <c r="Q27" s="45"/>
      <c r="R27" s="15"/>
      <c r="S27" s="45"/>
      <c r="T27" s="15"/>
      <c r="U27" s="48"/>
      <c r="V27" s="15"/>
      <c r="W27" s="45"/>
      <c r="X27" s="15"/>
      <c r="Y27" s="45"/>
      <c r="Z27" s="15"/>
      <c r="AA27" s="45"/>
      <c r="AB27" s="15"/>
      <c r="AC27" s="16"/>
      <c r="AD27" s="15"/>
      <c r="AE27" s="16"/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44">
        <v>24.0</v>
      </c>
      <c r="AL27" s="15"/>
      <c r="AM27" s="45"/>
      <c r="AN27" s="15"/>
      <c r="AO27" s="45"/>
      <c r="AP27" s="15"/>
      <c r="AQ27" s="33"/>
      <c r="AR27" s="40" t="str">
        <f t="shared" si="1"/>
        <v>Sabão em pó</v>
      </c>
      <c r="AS27" s="34">
        <f t="shared" si="2"/>
        <v>0</v>
      </c>
    </row>
    <row r="28" ht="22.5" customHeight="1">
      <c r="A28" s="18" t="s">
        <v>23</v>
      </c>
      <c r="B28" s="15"/>
      <c r="C28" s="45"/>
      <c r="D28" s="15"/>
      <c r="E28" s="45"/>
      <c r="F28" s="15"/>
      <c r="G28" s="45"/>
      <c r="H28" s="15"/>
      <c r="I28" s="45"/>
      <c r="J28" s="15"/>
      <c r="K28" s="45"/>
      <c r="L28" s="15"/>
      <c r="M28" s="45"/>
      <c r="N28" s="15"/>
      <c r="O28" s="45"/>
      <c r="P28" s="15"/>
      <c r="Q28" s="45"/>
      <c r="R28" s="15"/>
      <c r="S28" s="45"/>
      <c r="T28" s="15"/>
      <c r="U28" s="48"/>
      <c r="V28" s="15"/>
      <c r="W28" s="45"/>
      <c r="X28" s="15"/>
      <c r="Y28" s="45"/>
      <c r="Z28" s="15"/>
      <c r="AA28" s="45"/>
      <c r="AB28" s="15"/>
      <c r="AC28" s="16"/>
      <c r="AD28" s="15"/>
      <c r="AE28" s="16"/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44">
        <v>25.0</v>
      </c>
      <c r="AL28" s="15"/>
      <c r="AM28" s="45"/>
      <c r="AN28" s="15"/>
      <c r="AO28" s="45"/>
      <c r="AP28" s="15"/>
      <c r="AQ28" s="33"/>
      <c r="AR28" s="40" t="str">
        <f t="shared" si="1"/>
        <v>Vassoura</v>
      </c>
      <c r="AS28" s="34">
        <f t="shared" si="2"/>
        <v>0</v>
      </c>
    </row>
    <row r="29" ht="22.5" customHeight="1">
      <c r="A29" s="18" t="s">
        <v>24</v>
      </c>
      <c r="B29" s="15"/>
      <c r="C29" s="45"/>
      <c r="D29" s="15"/>
      <c r="E29" s="45"/>
      <c r="F29" s="15"/>
      <c r="G29" s="45"/>
      <c r="H29" s="15"/>
      <c r="I29" s="45"/>
      <c r="J29" s="15"/>
      <c r="K29" s="45"/>
      <c r="L29" s="15"/>
      <c r="M29" s="45"/>
      <c r="N29" s="15"/>
      <c r="O29" s="45"/>
      <c r="P29" s="15"/>
      <c r="Q29" s="45"/>
      <c r="R29" s="15"/>
      <c r="S29" s="45"/>
      <c r="T29" s="15"/>
      <c r="U29" s="48"/>
      <c r="V29" s="15"/>
      <c r="W29" s="45"/>
      <c r="X29" s="15"/>
      <c r="Y29" s="45"/>
      <c r="Z29" s="15"/>
      <c r="AA29" s="45"/>
      <c r="AB29" s="15"/>
      <c r="AC29" s="16"/>
      <c r="AD29" s="15"/>
      <c r="AE29" s="16"/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44">
        <v>26.0</v>
      </c>
      <c r="AL29" s="15"/>
      <c r="AM29" s="45"/>
      <c r="AN29" s="15"/>
      <c r="AO29" s="45"/>
      <c r="AP29" s="15"/>
      <c r="AQ29" s="33"/>
      <c r="AR29" s="40" t="str">
        <f t="shared" si="1"/>
        <v>Palha de aço</v>
      </c>
      <c r="AS29" s="34">
        <f t="shared" si="2"/>
        <v>0</v>
      </c>
    </row>
    <row r="30" ht="22.5" customHeight="1">
      <c r="A30" s="18" t="s">
        <v>25</v>
      </c>
      <c r="B30" s="15"/>
      <c r="C30" s="45"/>
      <c r="D30" s="15"/>
      <c r="E30" s="45"/>
      <c r="F30" s="15"/>
      <c r="G30" s="45"/>
      <c r="H30" s="15"/>
      <c r="I30" s="45"/>
      <c r="J30" s="15"/>
      <c r="K30" s="45"/>
      <c r="L30" s="15"/>
      <c r="M30" s="45"/>
      <c r="N30" s="15"/>
      <c r="O30" s="45"/>
      <c r="P30" s="15"/>
      <c r="Q30" s="45"/>
      <c r="R30" s="15"/>
      <c r="S30" s="45"/>
      <c r="T30" s="15"/>
      <c r="U30" s="48"/>
      <c r="V30" s="15"/>
      <c r="W30" s="45"/>
      <c r="X30" s="15"/>
      <c r="Y30" s="45"/>
      <c r="Z30" s="15"/>
      <c r="AA30" s="45"/>
      <c r="AB30" s="15"/>
      <c r="AC30" s="16"/>
      <c r="AD30" s="15"/>
      <c r="AE30" s="16"/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44">
        <v>27.0</v>
      </c>
      <c r="AL30" s="15"/>
      <c r="AM30" s="45"/>
      <c r="AN30" s="15"/>
      <c r="AO30" s="45"/>
      <c r="AP30" s="15"/>
      <c r="AQ30" s="33"/>
      <c r="AR30" s="40" t="str">
        <f t="shared" si="1"/>
        <v>Amaciante</v>
      </c>
      <c r="AS30" s="34">
        <f t="shared" si="2"/>
        <v>0</v>
      </c>
    </row>
    <row r="31" ht="22.5" customHeight="1">
      <c r="A31" s="18" t="s">
        <v>26</v>
      </c>
      <c r="B31" s="15"/>
      <c r="C31" s="45"/>
      <c r="D31" s="15"/>
      <c r="E31" s="45"/>
      <c r="F31" s="15"/>
      <c r="G31" s="45"/>
      <c r="H31" s="15"/>
      <c r="I31" s="45"/>
      <c r="J31" s="15"/>
      <c r="K31" s="45"/>
      <c r="L31" s="15"/>
      <c r="M31" s="45"/>
      <c r="N31" s="15"/>
      <c r="O31" s="45"/>
      <c r="P31" s="15"/>
      <c r="Q31" s="45"/>
      <c r="R31" s="15"/>
      <c r="S31" s="45"/>
      <c r="T31" s="15"/>
      <c r="U31" s="48"/>
      <c r="V31" s="15"/>
      <c r="W31" s="45"/>
      <c r="X31" s="15"/>
      <c r="Y31" s="45"/>
      <c r="Z31" s="15"/>
      <c r="AA31" s="45"/>
      <c r="AB31" s="15"/>
      <c r="AC31" s="16"/>
      <c r="AD31" s="15"/>
      <c r="AE31" s="16"/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44">
        <v>28.0</v>
      </c>
      <c r="AL31" s="15"/>
      <c r="AM31" s="45"/>
      <c r="AN31" s="15"/>
      <c r="AO31" s="45"/>
      <c r="AP31" s="15"/>
      <c r="AQ31" s="33"/>
      <c r="AR31" s="40" t="str">
        <f t="shared" si="1"/>
        <v>Desinfetante</v>
      </c>
      <c r="AS31" s="34">
        <f t="shared" si="2"/>
        <v>0</v>
      </c>
    </row>
    <row r="32" ht="22.5" customHeight="1">
      <c r="A32" s="18" t="s">
        <v>27</v>
      </c>
      <c r="B32" s="15"/>
      <c r="C32" s="45"/>
      <c r="D32" s="15"/>
      <c r="E32" s="45"/>
      <c r="F32" s="15"/>
      <c r="G32" s="45"/>
      <c r="H32" s="15"/>
      <c r="I32" s="45"/>
      <c r="J32" s="15"/>
      <c r="K32" s="45"/>
      <c r="L32" s="15"/>
      <c r="M32" s="45"/>
      <c r="N32" s="15"/>
      <c r="O32" s="45"/>
      <c r="P32" s="15"/>
      <c r="Q32" s="45"/>
      <c r="R32" s="15"/>
      <c r="S32" s="45"/>
      <c r="T32" s="15"/>
      <c r="U32" s="48"/>
      <c r="V32" s="15"/>
      <c r="W32" s="45"/>
      <c r="X32" s="15"/>
      <c r="Y32" s="45"/>
      <c r="Z32" s="15"/>
      <c r="AA32" s="45"/>
      <c r="AB32" s="15"/>
      <c r="AC32" s="16"/>
      <c r="AD32" s="15"/>
      <c r="AE32" s="16"/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44">
        <v>29.0</v>
      </c>
      <c r="AL32" s="15"/>
      <c r="AM32" s="45"/>
      <c r="AN32" s="15"/>
      <c r="AO32" s="45"/>
      <c r="AP32" s="15"/>
      <c r="AQ32" s="33"/>
      <c r="AR32" s="40" t="str">
        <f t="shared" si="1"/>
        <v>sabonete</v>
      </c>
      <c r="AS32" s="34">
        <f t="shared" si="2"/>
        <v>0</v>
      </c>
    </row>
    <row r="33" ht="22.5" customHeight="1">
      <c r="A33" s="49" t="s">
        <v>47</v>
      </c>
      <c r="B33" s="15"/>
      <c r="C33" s="45"/>
      <c r="D33" s="15"/>
      <c r="E33" s="50"/>
      <c r="F33" s="51"/>
      <c r="G33" s="45"/>
      <c r="H33" s="51"/>
      <c r="I33" s="50"/>
      <c r="J33" s="51"/>
      <c r="K33" s="45"/>
      <c r="L33" s="15"/>
      <c r="M33" s="45"/>
      <c r="N33" s="15"/>
      <c r="O33" s="45"/>
      <c r="P33" s="15"/>
      <c r="Q33" s="45"/>
      <c r="R33" s="15"/>
      <c r="S33" s="45"/>
      <c r="T33" s="15"/>
      <c r="U33" s="48"/>
      <c r="V33" s="51"/>
      <c r="W33" s="50"/>
      <c r="X33" s="51"/>
      <c r="Y33" s="45"/>
      <c r="Z33" s="51"/>
      <c r="AA33" s="45"/>
      <c r="AB33" s="51"/>
      <c r="AC33" s="57"/>
      <c r="AD33" s="51"/>
      <c r="AE33" s="57"/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44">
        <v>30.0</v>
      </c>
      <c r="AL33" s="15"/>
      <c r="AM33" s="45"/>
      <c r="AN33" s="15"/>
      <c r="AO33" s="50"/>
      <c r="AP33" s="51"/>
      <c r="AQ33" s="33"/>
      <c r="AR33" s="40" t="str">
        <f t="shared" si="1"/>
        <v>alcool 46</v>
      </c>
      <c r="AS33" s="34">
        <f t="shared" si="2"/>
        <v>0</v>
      </c>
    </row>
    <row r="34" ht="22.5" customHeight="1">
      <c r="A34" s="18" t="s">
        <v>48</v>
      </c>
      <c r="B34" s="15"/>
      <c r="C34" s="45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48"/>
      <c r="V34" s="51"/>
      <c r="W34" s="50"/>
      <c r="X34" s="51"/>
      <c r="Y34" s="50"/>
      <c r="Z34" s="51"/>
      <c r="AA34" s="45"/>
      <c r="AB34" s="51"/>
      <c r="AC34" s="57"/>
      <c r="AD34" s="51"/>
      <c r="AE34" s="57"/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44">
        <v>31.0</v>
      </c>
      <c r="AL34" s="15"/>
      <c r="AM34" s="45"/>
      <c r="AN34" s="51"/>
      <c r="AO34" s="50"/>
      <c r="AP34" s="51"/>
      <c r="AQ34" s="33"/>
      <c r="AR34" s="40" t="str">
        <f t="shared" si="1"/>
        <v>Bucha</v>
      </c>
      <c r="AS34" s="34">
        <f t="shared" si="2"/>
        <v>0</v>
      </c>
    </row>
    <row r="35" ht="22.5" customHeight="1">
      <c r="A35" s="20" t="s">
        <v>49</v>
      </c>
      <c r="B35" s="15"/>
      <c r="C35" s="45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  <c r="S35" s="50"/>
      <c r="T35" s="51"/>
      <c r="U35" s="48"/>
      <c r="V35" s="51"/>
      <c r="W35" s="50"/>
      <c r="X35" s="51"/>
      <c r="Y35" s="50"/>
      <c r="Z35" s="51"/>
      <c r="AA35" s="45"/>
      <c r="AB35" s="51"/>
      <c r="AC35" s="57"/>
      <c r="AD35" s="51"/>
      <c r="AE35" s="57"/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44">
        <v>32.0</v>
      </c>
      <c r="AL35" s="15"/>
      <c r="AM35" s="45"/>
      <c r="AN35" s="51"/>
      <c r="AO35" s="50"/>
      <c r="AP35" s="51"/>
      <c r="AQ35" s="33"/>
      <c r="AR35" s="40" t="str">
        <f t="shared" si="1"/>
        <v/>
      </c>
      <c r="AS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44">
        <v>33.0</v>
      </c>
      <c r="AL36" s="15"/>
      <c r="AM36" s="50"/>
      <c r="AN36" s="51"/>
      <c r="AO36" s="50"/>
      <c r="AP36" s="51"/>
      <c r="AQ36" s="33"/>
      <c r="AR36" s="40" t="str">
        <f t="shared" si="1"/>
        <v>fraudas pct</v>
      </c>
      <c r="AS36" s="34">
        <f t="shared" si="2"/>
        <v>0</v>
      </c>
    </row>
    <row r="37" ht="22.5" customHeight="1">
      <c r="A37" s="52" t="s">
        <v>50</v>
      </c>
      <c r="B37" s="53"/>
      <c r="C37" s="59"/>
      <c r="D37" s="56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0"/>
      <c r="AB37" s="51"/>
      <c r="AC37" s="57"/>
      <c r="AD37" s="51"/>
      <c r="AE37" s="57"/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44">
        <v>34.0</v>
      </c>
      <c r="AL37" s="15"/>
      <c r="AM37" s="59"/>
      <c r="AN37" s="56"/>
      <c r="AO37" s="50"/>
      <c r="AP37" s="51"/>
      <c r="AQ37" s="33"/>
      <c r="AR37" s="40" t="str">
        <f t="shared" si="1"/>
        <v/>
      </c>
      <c r="AS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44">
        <v>35.0</v>
      </c>
      <c r="AL38" s="15"/>
      <c r="AM38" s="59"/>
      <c r="AN38" s="56"/>
      <c r="AO38" s="50"/>
      <c r="AP38" s="51"/>
      <c r="AQ38" s="33"/>
      <c r="AR38" s="40" t="str">
        <f t="shared" si="1"/>
        <v/>
      </c>
      <c r="AS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44">
        <v>36.0</v>
      </c>
      <c r="AL39" s="15"/>
      <c r="AM39" s="59"/>
      <c r="AN39" s="56"/>
      <c r="AO39" s="50"/>
      <c r="AP39" s="51"/>
      <c r="AQ39" s="33"/>
      <c r="AR39" s="40" t="str">
        <f t="shared" si="1"/>
        <v/>
      </c>
      <c r="AS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44">
        <v>37.0</v>
      </c>
      <c r="AL40" s="15"/>
      <c r="AM40" s="59"/>
      <c r="AN40" s="56"/>
      <c r="AO40" s="50"/>
      <c r="AP40" s="51"/>
      <c r="AQ40" s="33"/>
      <c r="AR40" s="40" t="str">
        <f t="shared" si="1"/>
        <v/>
      </c>
      <c r="AS40" s="34">
        <f t="shared" si="2"/>
        <v>0</v>
      </c>
    </row>
  </sheetData>
  <mergeCells count="43">
    <mergeCell ref="B1:AE1"/>
    <mergeCell ref="AK1:AP1"/>
    <mergeCell ref="B2:AE2"/>
    <mergeCell ref="AK2:AP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L4:AP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E40">
      <formula1>0.0</formula1>
    </dataValidation>
    <dataValidation type="list" allowBlank="1" showErrorMessage="1" sqref="AL4:AL40">
      <formula1>$AR$3:$AR$36</formula1>
    </dataValidation>
  </dataValidations>
  <hyperlinks>
    <hyperlink display="RESUMO CBMES" location="Resumo!A1" ref="A1"/>
    <hyperlink display="RESUMO CBMES" location="Resumo!A1" ref="AK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1" width="7.29"/>
    <col customWidth="1" min="32" max="32" width="17.14"/>
    <col customWidth="1" min="33" max="33" width="19.29"/>
    <col customWidth="1" min="34" max="35" width="35.86"/>
    <col customWidth="1" min="36" max="36" width="20.29"/>
    <col customWidth="1" min="37" max="39" width="5.0"/>
    <col customWidth="1" min="40" max="40" width="40.86"/>
    <col customWidth="1" min="41" max="41" width="27.14"/>
    <col customWidth="1" min="42" max="42" width="26.0"/>
    <col customWidth="1" min="43" max="43" width="37.71"/>
    <col customWidth="1" min="44" max="44" width="41.57"/>
    <col customWidth="1" min="45" max="45" width="26.29"/>
    <col customWidth="1" min="46" max="46" width="45.71"/>
    <col customWidth="1" min="47" max="47" width="31.14"/>
  </cols>
  <sheetData>
    <row r="1" ht="14.25" customHeight="1">
      <c r="A1" s="29" t="s">
        <v>31</v>
      </c>
      <c r="B1" s="1" t="s">
        <v>68</v>
      </c>
      <c r="AF1" s="30"/>
      <c r="AG1" s="30"/>
      <c r="AH1" s="3"/>
      <c r="AI1" s="3"/>
      <c r="AJ1" s="3"/>
      <c r="AK1" s="68"/>
      <c r="AL1" s="68"/>
      <c r="AM1" s="58" t="s">
        <v>31</v>
      </c>
      <c r="AS1" s="3" t="s">
        <v>34</v>
      </c>
      <c r="AT1" s="3" t="s">
        <v>35</v>
      </c>
      <c r="AU1" s="3"/>
    </row>
    <row r="2" ht="14.25" customHeight="1">
      <c r="A2" s="4"/>
      <c r="B2" s="4" t="s">
        <v>73</v>
      </c>
      <c r="AF2" s="5" t="s">
        <v>2</v>
      </c>
      <c r="AG2" s="6">
        <f>Soma!AH2</f>
        <v>44404</v>
      </c>
      <c r="AH2" s="7"/>
      <c r="AI2" s="7"/>
      <c r="AJ2" s="7"/>
      <c r="AK2" s="69"/>
      <c r="AL2" s="69"/>
      <c r="AM2" s="32" t="str">
        <f>A2</f>
        <v/>
      </c>
      <c r="AS2" s="33"/>
      <c r="AT2" s="34" t="s">
        <v>37</v>
      </c>
      <c r="AU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 t="s">
        <v>74</v>
      </c>
      <c r="AG3" s="37"/>
      <c r="AH3" s="38" t="s">
        <v>75</v>
      </c>
      <c r="AI3" s="39" t="s">
        <v>76</v>
      </c>
      <c r="AJ3" s="13"/>
      <c r="AK3" s="68"/>
      <c r="AL3" s="68"/>
      <c r="AM3" s="8" t="s">
        <v>42</v>
      </c>
      <c r="AN3" s="9" t="s">
        <v>43</v>
      </c>
      <c r="AO3" s="10" t="s">
        <v>38</v>
      </c>
      <c r="AP3" s="9" t="s">
        <v>44</v>
      </c>
      <c r="AQ3" s="10" t="s">
        <v>45</v>
      </c>
      <c r="AR3" s="9" t="s">
        <v>46</v>
      </c>
      <c r="AS3" s="33"/>
      <c r="AT3" s="40" t="str">
        <f t="shared" ref="AT3:AT40" si="1">A4</f>
        <v>Cesta básica</v>
      </c>
      <c r="AU3" s="34">
        <f t="shared" ref="AU3:AU40" si="2">SUMIF($AN$4:$AN$114,AT3,$AO$4:$AO$114)</f>
        <v>0</v>
      </c>
    </row>
    <row r="4" ht="22.5" customHeight="1">
      <c r="A4" s="14" t="s">
        <v>5</v>
      </c>
      <c r="B4" s="15">
        <v>0.0</v>
      </c>
      <c r="C4" s="15">
        <v>0.0</v>
      </c>
      <c r="D4" s="15">
        <v>0.0</v>
      </c>
      <c r="E4" s="15">
        <v>0.0</v>
      </c>
      <c r="F4" s="15">
        <v>0.0</v>
      </c>
      <c r="G4" s="15">
        <v>0.0</v>
      </c>
      <c r="H4" s="15">
        <v>0.0</v>
      </c>
      <c r="I4" s="15">
        <v>0.0</v>
      </c>
      <c r="J4" s="15">
        <v>0.0</v>
      </c>
      <c r="K4" s="15">
        <v>0.0</v>
      </c>
      <c r="L4" s="15">
        <v>0.0</v>
      </c>
      <c r="M4" s="15">
        <v>0.0</v>
      </c>
      <c r="N4" s="15">
        <v>0.0</v>
      </c>
      <c r="O4" s="15">
        <v>0.0</v>
      </c>
      <c r="P4" s="15">
        <v>0.0</v>
      </c>
      <c r="Q4" s="15">
        <v>0.0</v>
      </c>
      <c r="R4" s="15">
        <v>0.0</v>
      </c>
      <c r="S4" s="15">
        <v>0.0</v>
      </c>
      <c r="T4" s="15">
        <v>0.0</v>
      </c>
      <c r="U4" s="15">
        <v>0.0</v>
      </c>
      <c r="V4" s="15">
        <v>0.0</v>
      </c>
      <c r="W4" s="15">
        <v>0.0</v>
      </c>
      <c r="X4" s="15">
        <v>0.0</v>
      </c>
      <c r="Y4" s="15">
        <v>0.0</v>
      </c>
      <c r="Z4" s="15">
        <v>0.0</v>
      </c>
      <c r="AA4" s="15">
        <v>0.0</v>
      </c>
      <c r="AB4" s="15">
        <v>0.0</v>
      </c>
      <c r="AC4" s="15">
        <v>0.0</v>
      </c>
      <c r="AD4" s="15">
        <v>0.0</v>
      </c>
      <c r="AE4" s="15">
        <v>0.0</v>
      </c>
      <c r="AF4" s="42">
        <f t="shared" ref="AF4:AF40" si="3">SUM(B4:AE4)</f>
        <v>0</v>
      </c>
      <c r="AG4" s="37"/>
      <c r="AH4" s="43">
        <f t="shared" ref="AH4:AH40" si="4">AU3</f>
        <v>0</v>
      </c>
      <c r="AI4" s="43">
        <f t="shared" ref="AI4:AI40" si="5">AF4-AH4</f>
        <v>0</v>
      </c>
      <c r="AK4" s="69"/>
      <c r="AL4" s="69"/>
      <c r="AM4" s="44">
        <v>1.0</v>
      </c>
      <c r="AN4" s="15"/>
      <c r="AO4" s="45"/>
      <c r="AP4" s="15"/>
      <c r="AQ4" s="45"/>
      <c r="AR4" s="15"/>
      <c r="AS4" s="33"/>
      <c r="AT4" s="40" t="str">
        <f t="shared" si="1"/>
        <v/>
      </c>
      <c r="AU4" s="34">
        <f t="shared" si="2"/>
        <v>0</v>
      </c>
    </row>
    <row r="5" ht="22.5" customHeight="1">
      <c r="A5" s="18"/>
      <c r="B5" s="46"/>
      <c r="C5" s="48"/>
      <c r="D5" s="46"/>
      <c r="E5" s="48"/>
      <c r="F5" s="46"/>
      <c r="G5" s="48"/>
      <c r="H5" s="46"/>
      <c r="I5" s="48"/>
      <c r="J5" s="46"/>
      <c r="K5" s="48"/>
      <c r="L5" s="46"/>
      <c r="M5" s="48"/>
      <c r="N5" s="46"/>
      <c r="O5" s="48"/>
      <c r="P5" s="46"/>
      <c r="Q5" s="48"/>
      <c r="R5" s="46"/>
      <c r="S5" s="48"/>
      <c r="T5" s="46"/>
      <c r="U5" s="48"/>
      <c r="V5" s="46"/>
      <c r="W5" s="48"/>
      <c r="X5" s="46"/>
      <c r="Y5" s="48"/>
      <c r="Z5" s="46"/>
      <c r="AA5" s="48"/>
      <c r="AB5" s="46"/>
      <c r="AC5" s="47"/>
      <c r="AD5" s="46"/>
      <c r="AE5" s="47"/>
      <c r="AF5" s="42">
        <f t="shared" si="3"/>
        <v>0</v>
      </c>
      <c r="AG5" s="37"/>
      <c r="AH5" s="43">
        <f t="shared" si="4"/>
        <v>0</v>
      </c>
      <c r="AI5" s="43">
        <f t="shared" si="5"/>
        <v>0</v>
      </c>
      <c r="AK5" s="69"/>
      <c r="AL5" s="69"/>
      <c r="AM5" s="44">
        <v>2.0</v>
      </c>
      <c r="AN5" s="15"/>
      <c r="AO5" s="48"/>
      <c r="AP5" s="46"/>
      <c r="AQ5" s="48"/>
      <c r="AR5" s="46"/>
      <c r="AS5" s="33"/>
      <c r="AT5" s="40" t="str">
        <f t="shared" si="1"/>
        <v>Kit de Higiene Pessoal</v>
      </c>
      <c r="AU5" s="34">
        <f t="shared" si="2"/>
        <v>0</v>
      </c>
    </row>
    <row r="6" ht="22.5" customHeight="1">
      <c r="A6" s="14" t="s">
        <v>6</v>
      </c>
      <c r="B6" s="15">
        <v>0.0</v>
      </c>
      <c r="C6" s="15">
        <v>0.0</v>
      </c>
      <c r="D6" s="15">
        <v>0.0</v>
      </c>
      <c r="E6" s="15">
        <v>0.0</v>
      </c>
      <c r="F6" s="15">
        <v>0.0</v>
      </c>
      <c r="G6" s="15">
        <v>0.0</v>
      </c>
      <c r="H6" s="15">
        <v>0.0</v>
      </c>
      <c r="I6" s="15">
        <v>0.0</v>
      </c>
      <c r="J6" s="15">
        <v>0.0</v>
      </c>
      <c r="K6" s="15">
        <v>0.0</v>
      </c>
      <c r="L6" s="15">
        <v>0.0</v>
      </c>
      <c r="M6" s="15">
        <v>0.0</v>
      </c>
      <c r="N6" s="15">
        <v>0.0</v>
      </c>
      <c r="O6" s="15">
        <v>0.0</v>
      </c>
      <c r="P6" s="15">
        <v>0.0</v>
      </c>
      <c r="Q6" s="15">
        <v>0.0</v>
      </c>
      <c r="R6" s="15">
        <v>0.0</v>
      </c>
      <c r="S6" s="15">
        <v>0.0</v>
      </c>
      <c r="T6" s="15">
        <v>0.0</v>
      </c>
      <c r="U6" s="15">
        <v>0.0</v>
      </c>
      <c r="V6" s="15">
        <v>0.0</v>
      </c>
      <c r="W6" s="15">
        <v>0.0</v>
      </c>
      <c r="X6" s="15">
        <v>0.0</v>
      </c>
      <c r="Y6" s="15">
        <v>0.0</v>
      </c>
      <c r="Z6" s="15">
        <v>0.0</v>
      </c>
      <c r="AA6" s="15">
        <v>0.0</v>
      </c>
      <c r="AB6" s="15">
        <v>0.0</v>
      </c>
      <c r="AC6" s="15">
        <v>0.0</v>
      </c>
      <c r="AD6" s="15">
        <v>0.0</v>
      </c>
      <c r="AE6" s="15">
        <v>0.0</v>
      </c>
      <c r="AF6" s="42">
        <f t="shared" si="3"/>
        <v>0</v>
      </c>
      <c r="AG6" s="37"/>
      <c r="AH6" s="43">
        <f t="shared" si="4"/>
        <v>0</v>
      </c>
      <c r="AI6" s="43">
        <f t="shared" si="5"/>
        <v>0</v>
      </c>
      <c r="AJ6" s="19"/>
      <c r="AK6" s="69"/>
      <c r="AL6" s="69"/>
      <c r="AM6" s="44">
        <v>3.0</v>
      </c>
      <c r="AN6" s="15"/>
      <c r="AO6" s="45"/>
      <c r="AP6" s="15"/>
      <c r="AQ6" s="45"/>
      <c r="AR6" s="15"/>
      <c r="AS6" s="33"/>
      <c r="AT6" s="40" t="str">
        <f t="shared" si="1"/>
        <v>Escova de dente</v>
      </c>
      <c r="AU6" s="34">
        <f t="shared" si="2"/>
        <v>0</v>
      </c>
    </row>
    <row r="7" ht="22.5" customHeight="1">
      <c r="A7" s="18" t="s">
        <v>7</v>
      </c>
      <c r="B7" s="15">
        <v>0.0</v>
      </c>
      <c r="C7" s="15">
        <v>0.0</v>
      </c>
      <c r="D7" s="15">
        <v>0.0</v>
      </c>
      <c r="E7" s="15">
        <v>0.0</v>
      </c>
      <c r="F7" s="15">
        <v>0.0</v>
      </c>
      <c r="G7" s="15">
        <v>0.0</v>
      </c>
      <c r="H7" s="15">
        <v>0.0</v>
      </c>
      <c r="I7" s="15">
        <v>0.0</v>
      </c>
      <c r="J7" s="15">
        <v>0.0</v>
      </c>
      <c r="K7" s="15">
        <v>0.0</v>
      </c>
      <c r="L7" s="15">
        <v>0.0</v>
      </c>
      <c r="M7" s="15">
        <v>0.0</v>
      </c>
      <c r="N7" s="15">
        <v>0.0</v>
      </c>
      <c r="O7" s="15">
        <v>0.0</v>
      </c>
      <c r="P7" s="15">
        <v>0.0</v>
      </c>
      <c r="Q7" s="15">
        <v>0.0</v>
      </c>
      <c r="R7" s="15">
        <v>0.0</v>
      </c>
      <c r="S7" s="15">
        <v>0.0</v>
      </c>
      <c r="T7" s="15">
        <v>0.0</v>
      </c>
      <c r="U7" s="15">
        <v>0.0</v>
      </c>
      <c r="V7" s="15">
        <v>0.0</v>
      </c>
      <c r="W7" s="15">
        <v>0.0</v>
      </c>
      <c r="X7" s="15">
        <v>0.0</v>
      </c>
      <c r="Y7" s="15">
        <v>0.0</v>
      </c>
      <c r="Z7" s="15">
        <v>0.0</v>
      </c>
      <c r="AA7" s="15">
        <v>0.0</v>
      </c>
      <c r="AB7" s="15">
        <v>0.0</v>
      </c>
      <c r="AC7" s="15">
        <v>0.0</v>
      </c>
      <c r="AD7" s="15">
        <v>0.0</v>
      </c>
      <c r="AE7" s="15">
        <v>0.0</v>
      </c>
      <c r="AF7" s="42">
        <f t="shared" si="3"/>
        <v>0</v>
      </c>
      <c r="AG7" s="37"/>
      <c r="AH7" s="43">
        <f t="shared" si="4"/>
        <v>0</v>
      </c>
      <c r="AI7" s="43">
        <f t="shared" si="5"/>
        <v>0</v>
      </c>
      <c r="AJ7" s="19"/>
      <c r="AK7" s="69"/>
      <c r="AL7" s="69"/>
      <c r="AM7" s="44">
        <v>4.0</v>
      </c>
      <c r="AN7" s="15"/>
      <c r="AO7" s="45"/>
      <c r="AP7" s="15"/>
      <c r="AQ7" s="45"/>
      <c r="AR7" s="15"/>
      <c r="AS7" s="33"/>
      <c r="AT7" s="40" t="str">
        <f t="shared" si="1"/>
        <v>Papel higiênico</v>
      </c>
      <c r="AU7" s="34">
        <f t="shared" si="2"/>
        <v>0</v>
      </c>
    </row>
    <row r="8" ht="22.5" customHeight="1">
      <c r="A8" s="18" t="s">
        <v>8</v>
      </c>
      <c r="B8" s="15">
        <v>0.0</v>
      </c>
      <c r="C8" s="15">
        <v>0.0</v>
      </c>
      <c r="D8" s="15">
        <v>0.0</v>
      </c>
      <c r="E8" s="15">
        <v>0.0</v>
      </c>
      <c r="F8" s="15">
        <v>0.0</v>
      </c>
      <c r="G8" s="15">
        <v>0.0</v>
      </c>
      <c r="H8" s="15">
        <v>0.0</v>
      </c>
      <c r="I8" s="15">
        <v>0.0</v>
      </c>
      <c r="J8" s="15">
        <v>0.0</v>
      </c>
      <c r="K8" s="15">
        <v>0.0</v>
      </c>
      <c r="L8" s="15">
        <v>0.0</v>
      </c>
      <c r="M8" s="15">
        <v>0.0</v>
      </c>
      <c r="N8" s="15">
        <v>0.0</v>
      </c>
      <c r="O8" s="15">
        <v>0.0</v>
      </c>
      <c r="P8" s="15">
        <v>0.0</v>
      </c>
      <c r="Q8" s="15">
        <v>0.0</v>
      </c>
      <c r="R8" s="15">
        <v>0.0</v>
      </c>
      <c r="S8" s="15">
        <v>0.0</v>
      </c>
      <c r="T8" s="15">
        <v>0.0</v>
      </c>
      <c r="U8" s="15">
        <v>0.0</v>
      </c>
      <c r="V8" s="15">
        <v>0.0</v>
      </c>
      <c r="W8" s="15">
        <v>0.0</v>
      </c>
      <c r="X8" s="15">
        <v>0.0</v>
      </c>
      <c r="Y8" s="15">
        <v>0.0</v>
      </c>
      <c r="Z8" s="15">
        <v>0.0</v>
      </c>
      <c r="AA8" s="15">
        <v>0.0</v>
      </c>
      <c r="AB8" s="15">
        <v>0.0</v>
      </c>
      <c r="AC8" s="15">
        <v>0.0</v>
      </c>
      <c r="AD8" s="15">
        <v>0.0</v>
      </c>
      <c r="AE8" s="15">
        <v>0.0</v>
      </c>
      <c r="AF8" s="42">
        <f t="shared" si="3"/>
        <v>0</v>
      </c>
      <c r="AG8" s="37"/>
      <c r="AH8" s="43">
        <f t="shared" si="4"/>
        <v>0</v>
      </c>
      <c r="AI8" s="43">
        <f t="shared" si="5"/>
        <v>0</v>
      </c>
      <c r="AJ8" s="19"/>
      <c r="AK8" s="69"/>
      <c r="AL8" s="69"/>
      <c r="AM8" s="44">
        <v>5.0</v>
      </c>
      <c r="AN8" s="15"/>
      <c r="AO8" s="45"/>
      <c r="AP8" s="15"/>
      <c r="AQ8" s="45"/>
      <c r="AR8" s="15"/>
      <c r="AS8" s="33"/>
      <c r="AT8" s="40" t="str">
        <f t="shared" si="1"/>
        <v>Pasta de dente</v>
      </c>
      <c r="AU8" s="34">
        <f t="shared" si="2"/>
        <v>0</v>
      </c>
    </row>
    <row r="9" ht="22.5" customHeight="1">
      <c r="A9" s="18" t="s">
        <v>9</v>
      </c>
      <c r="B9" s="15">
        <v>0.0</v>
      </c>
      <c r="C9" s="15">
        <v>0.0</v>
      </c>
      <c r="D9" s="15">
        <v>0.0</v>
      </c>
      <c r="E9" s="15">
        <v>0.0</v>
      </c>
      <c r="F9" s="15">
        <v>0.0</v>
      </c>
      <c r="G9" s="15">
        <v>0.0</v>
      </c>
      <c r="H9" s="15">
        <v>0.0</v>
      </c>
      <c r="I9" s="15">
        <v>0.0</v>
      </c>
      <c r="J9" s="15">
        <v>0.0</v>
      </c>
      <c r="K9" s="15">
        <v>0.0</v>
      </c>
      <c r="L9" s="15">
        <v>0.0</v>
      </c>
      <c r="M9" s="15">
        <v>0.0</v>
      </c>
      <c r="N9" s="15">
        <v>0.0</v>
      </c>
      <c r="O9" s="15">
        <v>0.0</v>
      </c>
      <c r="P9" s="15">
        <v>0.0</v>
      </c>
      <c r="Q9" s="15">
        <v>0.0</v>
      </c>
      <c r="R9" s="15">
        <v>0.0</v>
      </c>
      <c r="S9" s="15">
        <v>0.0</v>
      </c>
      <c r="T9" s="15">
        <v>0.0</v>
      </c>
      <c r="U9" s="15">
        <v>0.0</v>
      </c>
      <c r="V9" s="15">
        <v>0.0</v>
      </c>
      <c r="W9" s="15">
        <v>0.0</v>
      </c>
      <c r="X9" s="15">
        <v>0.0</v>
      </c>
      <c r="Y9" s="15">
        <v>0.0</v>
      </c>
      <c r="Z9" s="15">
        <v>0.0</v>
      </c>
      <c r="AA9" s="15">
        <v>0.0</v>
      </c>
      <c r="AB9" s="15">
        <v>0.0</v>
      </c>
      <c r="AC9" s="15">
        <v>0.0</v>
      </c>
      <c r="AD9" s="15">
        <v>0.0</v>
      </c>
      <c r="AE9" s="15">
        <v>0.0</v>
      </c>
      <c r="AF9" s="42">
        <f t="shared" si="3"/>
        <v>0</v>
      </c>
      <c r="AG9" s="37"/>
      <c r="AH9" s="43">
        <f t="shared" si="4"/>
        <v>0</v>
      </c>
      <c r="AI9" s="43">
        <f t="shared" si="5"/>
        <v>0</v>
      </c>
      <c r="AJ9" s="19"/>
      <c r="AK9" s="69"/>
      <c r="AL9" s="69"/>
      <c r="AM9" s="44">
        <v>6.0</v>
      </c>
      <c r="AN9" s="15"/>
      <c r="AO9" s="45"/>
      <c r="AP9" s="15"/>
      <c r="AQ9" s="45"/>
      <c r="AR9" s="15"/>
      <c r="AS9" s="33"/>
      <c r="AT9" s="40" t="str">
        <f t="shared" si="1"/>
        <v>Sabonete</v>
      </c>
      <c r="AU9" s="34">
        <f t="shared" si="2"/>
        <v>0</v>
      </c>
    </row>
    <row r="10" ht="22.5" customHeight="1">
      <c r="A10" s="18" t="s">
        <v>10</v>
      </c>
      <c r="B10" s="15">
        <v>0.0</v>
      </c>
      <c r="C10" s="15">
        <v>0.0</v>
      </c>
      <c r="D10" s="15">
        <v>0.0</v>
      </c>
      <c r="E10" s="15">
        <v>0.0</v>
      </c>
      <c r="F10" s="15">
        <v>0.0</v>
      </c>
      <c r="G10" s="15">
        <v>0.0</v>
      </c>
      <c r="H10" s="15">
        <v>0.0</v>
      </c>
      <c r="I10" s="15">
        <v>0.0</v>
      </c>
      <c r="J10" s="15">
        <v>0.0</v>
      </c>
      <c r="K10" s="15">
        <v>0.0</v>
      </c>
      <c r="L10" s="15">
        <v>0.0</v>
      </c>
      <c r="M10" s="15">
        <v>0.0</v>
      </c>
      <c r="N10" s="15">
        <v>0.0</v>
      </c>
      <c r="O10" s="15">
        <v>0.0</v>
      </c>
      <c r="P10" s="15">
        <v>0.0</v>
      </c>
      <c r="Q10" s="15">
        <v>0.0</v>
      </c>
      <c r="R10" s="15">
        <v>0.0</v>
      </c>
      <c r="S10" s="15">
        <v>0.0</v>
      </c>
      <c r="T10" s="15">
        <v>0.0</v>
      </c>
      <c r="U10" s="15">
        <v>0.0</v>
      </c>
      <c r="V10" s="15">
        <v>0.0</v>
      </c>
      <c r="W10" s="15">
        <v>0.0</v>
      </c>
      <c r="X10" s="15">
        <v>0.0</v>
      </c>
      <c r="Y10" s="15">
        <v>0.0</v>
      </c>
      <c r="Z10" s="15">
        <v>0.0</v>
      </c>
      <c r="AA10" s="15">
        <v>0.0</v>
      </c>
      <c r="AB10" s="15">
        <v>0.0</v>
      </c>
      <c r="AC10" s="15">
        <v>0.0</v>
      </c>
      <c r="AD10" s="15">
        <v>0.0</v>
      </c>
      <c r="AE10" s="15">
        <v>0.0</v>
      </c>
      <c r="AF10" s="42">
        <f t="shared" si="3"/>
        <v>0</v>
      </c>
      <c r="AG10" s="37"/>
      <c r="AH10" s="43">
        <f t="shared" si="4"/>
        <v>0</v>
      </c>
      <c r="AI10" s="43">
        <f t="shared" si="5"/>
        <v>0</v>
      </c>
      <c r="AJ10" s="19"/>
      <c r="AK10" s="69"/>
      <c r="AL10" s="69"/>
      <c r="AM10" s="44">
        <v>7.0</v>
      </c>
      <c r="AN10" s="15"/>
      <c r="AO10" s="45"/>
      <c r="AP10" s="15"/>
      <c r="AQ10" s="45"/>
      <c r="AR10" s="15"/>
      <c r="AS10" s="33"/>
      <c r="AT10" s="40" t="str">
        <f t="shared" si="1"/>
        <v>Shampoo</v>
      </c>
      <c r="AU10" s="34">
        <f t="shared" si="2"/>
        <v>0</v>
      </c>
    </row>
    <row r="11" ht="22.5" customHeight="1">
      <c r="A11" s="18" t="s">
        <v>11</v>
      </c>
      <c r="B11" s="15">
        <v>0.0</v>
      </c>
      <c r="C11" s="15">
        <v>0.0</v>
      </c>
      <c r="D11" s="15">
        <v>0.0</v>
      </c>
      <c r="E11" s="15">
        <v>0.0</v>
      </c>
      <c r="F11" s="15">
        <v>0.0</v>
      </c>
      <c r="G11" s="15">
        <v>0.0</v>
      </c>
      <c r="H11" s="15">
        <v>0.0</v>
      </c>
      <c r="I11" s="15">
        <v>0.0</v>
      </c>
      <c r="J11" s="15">
        <v>0.0</v>
      </c>
      <c r="K11" s="15">
        <v>0.0</v>
      </c>
      <c r="L11" s="15">
        <v>0.0</v>
      </c>
      <c r="M11" s="15">
        <v>0.0</v>
      </c>
      <c r="N11" s="15">
        <v>0.0</v>
      </c>
      <c r="O11" s="15">
        <v>0.0</v>
      </c>
      <c r="P11" s="15">
        <v>0.0</v>
      </c>
      <c r="Q11" s="15">
        <v>0.0</v>
      </c>
      <c r="R11" s="15">
        <v>0.0</v>
      </c>
      <c r="S11" s="15">
        <v>0.0</v>
      </c>
      <c r="T11" s="15">
        <v>0.0</v>
      </c>
      <c r="U11" s="15">
        <v>0.0</v>
      </c>
      <c r="V11" s="15">
        <v>0.0</v>
      </c>
      <c r="W11" s="15">
        <v>0.0</v>
      </c>
      <c r="X11" s="15">
        <v>0.0</v>
      </c>
      <c r="Y11" s="15">
        <v>0.0</v>
      </c>
      <c r="Z11" s="15">
        <v>0.0</v>
      </c>
      <c r="AA11" s="15">
        <v>0.0</v>
      </c>
      <c r="AB11" s="15">
        <v>0.0</v>
      </c>
      <c r="AC11" s="15">
        <v>0.0</v>
      </c>
      <c r="AD11" s="15">
        <v>0.0</v>
      </c>
      <c r="AE11" s="15">
        <v>0.0</v>
      </c>
      <c r="AF11" s="42">
        <f t="shared" si="3"/>
        <v>0</v>
      </c>
      <c r="AG11" s="37"/>
      <c r="AH11" s="43">
        <f t="shared" si="4"/>
        <v>0</v>
      </c>
      <c r="AI11" s="43">
        <f t="shared" si="5"/>
        <v>0</v>
      </c>
      <c r="AJ11" s="19"/>
      <c r="AK11" s="69"/>
      <c r="AL11" s="69"/>
      <c r="AM11" s="44">
        <v>8.0</v>
      </c>
      <c r="AN11" s="15"/>
      <c r="AO11" s="45"/>
      <c r="AP11" s="15"/>
      <c r="AQ11" s="45"/>
      <c r="AR11" s="15"/>
      <c r="AS11" s="33"/>
      <c r="AT11" s="40" t="str">
        <f t="shared" si="1"/>
        <v>Enxaguatorios Bucais</v>
      </c>
      <c r="AU11" s="34">
        <f t="shared" si="2"/>
        <v>0</v>
      </c>
    </row>
    <row r="12" ht="22.5" customHeight="1">
      <c r="A12" s="18" t="s">
        <v>12</v>
      </c>
      <c r="B12" s="15">
        <v>0.0</v>
      </c>
      <c r="C12" s="15">
        <v>0.0</v>
      </c>
      <c r="D12" s="15">
        <v>0.0</v>
      </c>
      <c r="E12" s="15">
        <v>0.0</v>
      </c>
      <c r="F12" s="15">
        <v>0.0</v>
      </c>
      <c r="G12" s="15">
        <v>0.0</v>
      </c>
      <c r="H12" s="15">
        <v>0.0</v>
      </c>
      <c r="I12" s="15">
        <v>0.0</v>
      </c>
      <c r="J12" s="15">
        <v>0.0</v>
      </c>
      <c r="K12" s="15">
        <v>0.0</v>
      </c>
      <c r="L12" s="15">
        <v>0.0</v>
      </c>
      <c r="M12" s="15">
        <v>0.0</v>
      </c>
      <c r="N12" s="15">
        <v>0.0</v>
      </c>
      <c r="O12" s="15">
        <v>0.0</v>
      </c>
      <c r="P12" s="15">
        <v>0.0</v>
      </c>
      <c r="Q12" s="15">
        <v>0.0</v>
      </c>
      <c r="R12" s="15">
        <v>0.0</v>
      </c>
      <c r="S12" s="15">
        <v>0.0</v>
      </c>
      <c r="T12" s="15">
        <v>0.0</v>
      </c>
      <c r="U12" s="15">
        <v>0.0</v>
      </c>
      <c r="V12" s="15">
        <v>0.0</v>
      </c>
      <c r="W12" s="15">
        <v>0.0</v>
      </c>
      <c r="X12" s="15">
        <v>0.0</v>
      </c>
      <c r="Y12" s="15">
        <v>0.0</v>
      </c>
      <c r="Z12" s="15">
        <v>0.0</v>
      </c>
      <c r="AA12" s="15">
        <v>0.0</v>
      </c>
      <c r="AB12" s="15">
        <v>0.0</v>
      </c>
      <c r="AC12" s="15">
        <v>0.0</v>
      </c>
      <c r="AD12" s="15">
        <v>0.0</v>
      </c>
      <c r="AE12" s="15">
        <v>0.0</v>
      </c>
      <c r="AF12" s="42">
        <f t="shared" si="3"/>
        <v>0</v>
      </c>
      <c r="AG12" s="37"/>
      <c r="AH12" s="43">
        <f t="shared" si="4"/>
        <v>0</v>
      </c>
      <c r="AI12" s="43">
        <f t="shared" si="5"/>
        <v>0</v>
      </c>
      <c r="AJ12" s="19"/>
      <c r="AK12" s="69"/>
      <c r="AL12" s="69"/>
      <c r="AM12" s="44">
        <v>9.0</v>
      </c>
      <c r="AN12" s="15"/>
      <c r="AO12" s="45"/>
      <c r="AP12" s="15"/>
      <c r="AQ12" s="45"/>
      <c r="AR12" s="15"/>
      <c r="AS12" s="33"/>
      <c r="AT12" s="40" t="str">
        <f t="shared" si="1"/>
        <v>Cotonete</v>
      </c>
      <c r="AU12" s="34">
        <f t="shared" si="2"/>
        <v>0</v>
      </c>
    </row>
    <row r="13" ht="22.5" customHeight="1">
      <c r="A13" s="18" t="s">
        <v>13</v>
      </c>
      <c r="B13" s="15">
        <v>0.0</v>
      </c>
      <c r="C13" s="15">
        <v>0.0</v>
      </c>
      <c r="D13" s="15">
        <v>0.0</v>
      </c>
      <c r="E13" s="15">
        <v>0.0</v>
      </c>
      <c r="F13" s="15">
        <v>0.0</v>
      </c>
      <c r="G13" s="15">
        <v>0.0</v>
      </c>
      <c r="H13" s="15">
        <v>0.0</v>
      </c>
      <c r="I13" s="15">
        <v>0.0</v>
      </c>
      <c r="J13" s="15">
        <v>0.0</v>
      </c>
      <c r="K13" s="15">
        <v>0.0</v>
      </c>
      <c r="L13" s="15">
        <v>0.0</v>
      </c>
      <c r="M13" s="15">
        <v>0.0</v>
      </c>
      <c r="N13" s="15">
        <v>0.0</v>
      </c>
      <c r="O13" s="15">
        <v>0.0</v>
      </c>
      <c r="P13" s="15">
        <v>0.0</v>
      </c>
      <c r="Q13" s="15">
        <v>0.0</v>
      </c>
      <c r="R13" s="15">
        <v>0.0</v>
      </c>
      <c r="S13" s="15">
        <v>0.0</v>
      </c>
      <c r="T13" s="15">
        <v>0.0</v>
      </c>
      <c r="U13" s="15">
        <v>0.0</v>
      </c>
      <c r="V13" s="15">
        <v>0.0</v>
      </c>
      <c r="W13" s="15">
        <v>0.0</v>
      </c>
      <c r="X13" s="15">
        <v>0.0</v>
      </c>
      <c r="Y13" s="15">
        <v>0.0</v>
      </c>
      <c r="Z13" s="15">
        <v>0.0</v>
      </c>
      <c r="AA13" s="15">
        <v>0.0</v>
      </c>
      <c r="AB13" s="15">
        <v>0.0</v>
      </c>
      <c r="AC13" s="15">
        <v>0.0</v>
      </c>
      <c r="AD13" s="15">
        <v>0.0</v>
      </c>
      <c r="AE13" s="15">
        <v>0.0</v>
      </c>
      <c r="AF13" s="42">
        <f t="shared" si="3"/>
        <v>0</v>
      </c>
      <c r="AG13" s="37"/>
      <c r="AH13" s="43">
        <f t="shared" si="4"/>
        <v>0</v>
      </c>
      <c r="AI13" s="43">
        <f t="shared" si="5"/>
        <v>0</v>
      </c>
      <c r="AJ13" s="19"/>
      <c r="AK13" s="69"/>
      <c r="AL13" s="69"/>
      <c r="AM13" s="44">
        <v>10.0</v>
      </c>
      <c r="AN13" s="15"/>
      <c r="AO13" s="45"/>
      <c r="AP13" s="15"/>
      <c r="AQ13" s="45"/>
      <c r="AR13" s="15"/>
      <c r="AS13" s="33"/>
      <c r="AT13" s="40" t="str">
        <f t="shared" si="1"/>
        <v/>
      </c>
      <c r="AU13" s="34">
        <f t="shared" si="2"/>
        <v>0</v>
      </c>
    </row>
    <row r="14" ht="22.5" customHeight="1">
      <c r="A14" s="49"/>
      <c r="B14" s="15"/>
      <c r="C14" s="45"/>
      <c r="D14" s="15"/>
      <c r="E14" s="45"/>
      <c r="F14" s="15"/>
      <c r="G14" s="45"/>
      <c r="H14" s="15"/>
      <c r="I14" s="45"/>
      <c r="J14" s="15"/>
      <c r="K14" s="45"/>
      <c r="L14" s="15"/>
      <c r="M14" s="45"/>
      <c r="N14" s="15"/>
      <c r="O14" s="45"/>
      <c r="P14" s="15"/>
      <c r="Q14" s="45"/>
      <c r="R14" s="15"/>
      <c r="S14" s="45"/>
      <c r="T14" s="15"/>
      <c r="U14" s="48"/>
      <c r="V14" s="15"/>
      <c r="W14" s="45"/>
      <c r="X14" s="15"/>
      <c r="Y14" s="45"/>
      <c r="Z14" s="15"/>
      <c r="AA14" s="45"/>
      <c r="AB14" s="15"/>
      <c r="AC14" s="16"/>
      <c r="AD14" s="15"/>
      <c r="AE14" s="16"/>
      <c r="AF14" s="42">
        <f t="shared" si="3"/>
        <v>0</v>
      </c>
      <c r="AG14" s="37"/>
      <c r="AH14" s="43">
        <f t="shared" si="4"/>
        <v>0</v>
      </c>
      <c r="AI14" s="43">
        <f t="shared" si="5"/>
        <v>0</v>
      </c>
      <c r="AJ14" s="19"/>
      <c r="AK14" s="69"/>
      <c r="AL14" s="69"/>
      <c r="AM14" s="44">
        <v>11.0</v>
      </c>
      <c r="AN14" s="15"/>
      <c r="AO14" s="45"/>
      <c r="AP14" s="15"/>
      <c r="AQ14" s="45"/>
      <c r="AR14" s="15"/>
      <c r="AS14" s="33"/>
      <c r="AT14" s="40" t="str">
        <f t="shared" si="1"/>
        <v/>
      </c>
      <c r="AU14" s="34">
        <f t="shared" si="2"/>
        <v>0</v>
      </c>
    </row>
    <row r="15" ht="22.5" customHeight="1">
      <c r="A15" s="49"/>
      <c r="B15" s="15"/>
      <c r="C15" s="45"/>
      <c r="D15" s="15"/>
      <c r="E15" s="45"/>
      <c r="F15" s="15"/>
      <c r="G15" s="45"/>
      <c r="H15" s="15"/>
      <c r="I15" s="45"/>
      <c r="J15" s="15"/>
      <c r="K15" s="45"/>
      <c r="L15" s="15"/>
      <c r="M15" s="45"/>
      <c r="N15" s="15"/>
      <c r="O15" s="45"/>
      <c r="P15" s="15"/>
      <c r="Q15" s="45"/>
      <c r="R15" s="15"/>
      <c r="S15" s="45"/>
      <c r="T15" s="15"/>
      <c r="U15" s="48"/>
      <c r="V15" s="15"/>
      <c r="W15" s="45"/>
      <c r="X15" s="15"/>
      <c r="Y15" s="45"/>
      <c r="Z15" s="15"/>
      <c r="AA15" s="45"/>
      <c r="AB15" s="15"/>
      <c r="AC15" s="16"/>
      <c r="AD15" s="15"/>
      <c r="AE15" s="16"/>
      <c r="AF15" s="42">
        <f t="shared" si="3"/>
        <v>0</v>
      </c>
      <c r="AG15" s="37"/>
      <c r="AH15" s="43">
        <f t="shared" si="4"/>
        <v>0</v>
      </c>
      <c r="AI15" s="43">
        <f t="shared" si="5"/>
        <v>0</v>
      </c>
      <c r="AJ15" s="19"/>
      <c r="AK15" s="69"/>
      <c r="AL15" s="69"/>
      <c r="AM15" s="44">
        <v>12.0</v>
      </c>
      <c r="AN15" s="15"/>
      <c r="AO15" s="45"/>
      <c r="AP15" s="15"/>
      <c r="AQ15" s="45"/>
      <c r="AR15" s="15"/>
      <c r="AS15" s="33"/>
      <c r="AT15" s="40" t="str">
        <f t="shared" si="1"/>
        <v/>
      </c>
      <c r="AU15" s="34">
        <f t="shared" si="2"/>
        <v>0</v>
      </c>
    </row>
    <row r="16" ht="22.5" customHeight="1">
      <c r="A16" s="49"/>
      <c r="B16" s="15"/>
      <c r="C16" s="45"/>
      <c r="D16" s="15"/>
      <c r="E16" s="45"/>
      <c r="F16" s="15"/>
      <c r="G16" s="45"/>
      <c r="H16" s="15"/>
      <c r="I16" s="45"/>
      <c r="J16" s="15"/>
      <c r="K16" s="45"/>
      <c r="L16" s="15"/>
      <c r="M16" s="45"/>
      <c r="N16" s="15"/>
      <c r="O16" s="45"/>
      <c r="P16" s="15"/>
      <c r="Q16" s="45"/>
      <c r="R16" s="15"/>
      <c r="S16" s="45"/>
      <c r="T16" s="15"/>
      <c r="U16" s="48"/>
      <c r="V16" s="15"/>
      <c r="W16" s="45"/>
      <c r="X16" s="15"/>
      <c r="Y16" s="45"/>
      <c r="Z16" s="15"/>
      <c r="AA16" s="45"/>
      <c r="AB16" s="15"/>
      <c r="AC16" s="16"/>
      <c r="AD16" s="15"/>
      <c r="AE16" s="16"/>
      <c r="AF16" s="42">
        <f t="shared" si="3"/>
        <v>0</v>
      </c>
      <c r="AG16" s="37"/>
      <c r="AH16" s="43">
        <f t="shared" si="4"/>
        <v>0</v>
      </c>
      <c r="AI16" s="43">
        <f t="shared" si="5"/>
        <v>0</v>
      </c>
      <c r="AJ16" s="19"/>
      <c r="AK16" s="69"/>
      <c r="AL16" s="69"/>
      <c r="AM16" s="44">
        <v>13.0</v>
      </c>
      <c r="AN16" s="15"/>
      <c r="AO16" s="45"/>
      <c r="AP16" s="15"/>
      <c r="AQ16" s="45"/>
      <c r="AR16" s="15"/>
      <c r="AS16" s="33"/>
      <c r="AT16" s="40" t="str">
        <f t="shared" si="1"/>
        <v/>
      </c>
      <c r="AU16" s="34">
        <f t="shared" si="2"/>
        <v>0</v>
      </c>
    </row>
    <row r="17" ht="22.5" customHeight="1">
      <c r="A17" s="18"/>
      <c r="B17" s="15"/>
      <c r="C17" s="45"/>
      <c r="D17" s="15"/>
      <c r="E17" s="45"/>
      <c r="F17" s="15"/>
      <c r="G17" s="45"/>
      <c r="H17" s="15"/>
      <c r="I17" s="45"/>
      <c r="J17" s="15"/>
      <c r="K17" s="45"/>
      <c r="L17" s="15"/>
      <c r="M17" s="45"/>
      <c r="N17" s="15"/>
      <c r="O17" s="45"/>
      <c r="P17" s="15"/>
      <c r="Q17" s="45"/>
      <c r="R17" s="15"/>
      <c r="S17" s="45"/>
      <c r="T17" s="15"/>
      <c r="U17" s="45"/>
      <c r="V17" s="15"/>
      <c r="W17" s="45"/>
      <c r="X17" s="15"/>
      <c r="Y17" s="45"/>
      <c r="Z17" s="15"/>
      <c r="AA17" s="45"/>
      <c r="AB17" s="15"/>
      <c r="AC17" s="16"/>
      <c r="AD17" s="15"/>
      <c r="AE17" s="16"/>
      <c r="AF17" s="42">
        <f t="shared" si="3"/>
        <v>0</v>
      </c>
      <c r="AG17" s="37"/>
      <c r="AH17" s="43">
        <f t="shared" si="4"/>
        <v>0</v>
      </c>
      <c r="AI17" s="43">
        <f t="shared" si="5"/>
        <v>0</v>
      </c>
      <c r="AJ17" s="19"/>
      <c r="AK17" s="69"/>
      <c r="AL17" s="69"/>
      <c r="AM17" s="44">
        <v>14.0</v>
      </c>
      <c r="AN17" s="15"/>
      <c r="AO17" s="45"/>
      <c r="AP17" s="15"/>
      <c r="AQ17" s="45"/>
      <c r="AR17" s="15"/>
      <c r="AS17" s="33"/>
      <c r="AT17" s="40" t="str">
        <f t="shared" si="1"/>
        <v/>
      </c>
      <c r="AU17" s="34">
        <f t="shared" si="2"/>
        <v>0</v>
      </c>
    </row>
    <row r="18" ht="22.5" customHeight="1">
      <c r="A18" s="18"/>
      <c r="B18" s="15"/>
      <c r="C18" s="45"/>
      <c r="D18" s="15"/>
      <c r="E18" s="45"/>
      <c r="F18" s="15"/>
      <c r="G18" s="45"/>
      <c r="H18" s="15"/>
      <c r="I18" s="45"/>
      <c r="J18" s="15"/>
      <c r="K18" s="45"/>
      <c r="L18" s="15"/>
      <c r="M18" s="45"/>
      <c r="N18" s="15"/>
      <c r="O18" s="45"/>
      <c r="P18" s="15"/>
      <c r="Q18" s="45"/>
      <c r="R18" s="15"/>
      <c r="S18" s="45"/>
      <c r="T18" s="15"/>
      <c r="U18" s="45"/>
      <c r="V18" s="15"/>
      <c r="W18" s="45"/>
      <c r="X18" s="15"/>
      <c r="Y18" s="45"/>
      <c r="Z18" s="15"/>
      <c r="AA18" s="45"/>
      <c r="AB18" s="15"/>
      <c r="AC18" s="16"/>
      <c r="AD18" s="15"/>
      <c r="AE18" s="16"/>
      <c r="AF18" s="42">
        <f t="shared" si="3"/>
        <v>0</v>
      </c>
      <c r="AG18" s="37"/>
      <c r="AH18" s="43">
        <f t="shared" si="4"/>
        <v>0</v>
      </c>
      <c r="AI18" s="43">
        <f t="shared" si="5"/>
        <v>0</v>
      </c>
      <c r="AJ18" s="19"/>
      <c r="AK18" s="69"/>
      <c r="AL18" s="69"/>
      <c r="AM18" s="44">
        <v>15.0</v>
      </c>
      <c r="AN18" s="15"/>
      <c r="AO18" s="45"/>
      <c r="AP18" s="15"/>
      <c r="AQ18" s="45"/>
      <c r="AR18" s="15"/>
      <c r="AS18" s="33"/>
      <c r="AT18" s="40" t="str">
        <f t="shared" si="1"/>
        <v>Kit de Limpeza</v>
      </c>
      <c r="AU18" s="34">
        <f t="shared" si="2"/>
        <v>0</v>
      </c>
    </row>
    <row r="19" ht="22.5" customHeight="1">
      <c r="A19" s="14" t="s">
        <v>14</v>
      </c>
      <c r="B19" s="15">
        <v>0.0</v>
      </c>
      <c r="C19" s="15">
        <v>0.0</v>
      </c>
      <c r="D19" s="15">
        <v>0.0</v>
      </c>
      <c r="E19" s="15">
        <v>0.0</v>
      </c>
      <c r="F19" s="15">
        <v>0.0</v>
      </c>
      <c r="G19" s="15">
        <v>0.0</v>
      </c>
      <c r="H19" s="15">
        <v>0.0</v>
      </c>
      <c r="I19" s="15">
        <v>0.0</v>
      </c>
      <c r="J19" s="15">
        <v>0.0</v>
      </c>
      <c r="K19" s="15">
        <v>0.0</v>
      </c>
      <c r="L19" s="15">
        <v>0.0</v>
      </c>
      <c r="M19" s="15">
        <v>0.0</v>
      </c>
      <c r="N19" s="15">
        <v>0.0</v>
      </c>
      <c r="O19" s="15">
        <v>0.0</v>
      </c>
      <c r="P19" s="15">
        <v>0.0</v>
      </c>
      <c r="Q19" s="15">
        <v>0.0</v>
      </c>
      <c r="R19" s="15">
        <v>0.0</v>
      </c>
      <c r="S19" s="15">
        <v>0.0</v>
      </c>
      <c r="T19" s="15">
        <v>0.0</v>
      </c>
      <c r="U19" s="15">
        <v>0.0</v>
      </c>
      <c r="V19" s="15">
        <v>0.0</v>
      </c>
      <c r="W19" s="15">
        <v>0.0</v>
      </c>
      <c r="X19" s="15">
        <v>0.0</v>
      </c>
      <c r="Y19" s="15">
        <v>0.0</v>
      </c>
      <c r="Z19" s="15">
        <v>0.0</v>
      </c>
      <c r="AA19" s="15">
        <v>0.0</v>
      </c>
      <c r="AB19" s="15">
        <v>0.0</v>
      </c>
      <c r="AC19" s="15">
        <v>0.0</v>
      </c>
      <c r="AD19" s="15">
        <v>0.0</v>
      </c>
      <c r="AE19" s="15">
        <v>0.0</v>
      </c>
      <c r="AF19" s="42">
        <f t="shared" si="3"/>
        <v>0</v>
      </c>
      <c r="AG19" s="37"/>
      <c r="AH19" s="43">
        <f t="shared" si="4"/>
        <v>0</v>
      </c>
      <c r="AI19" s="43">
        <f t="shared" si="5"/>
        <v>0</v>
      </c>
      <c r="AJ19" s="19"/>
      <c r="AK19" s="69"/>
      <c r="AL19" s="69"/>
      <c r="AM19" s="44">
        <v>16.0</v>
      </c>
      <c r="AN19" s="15"/>
      <c r="AO19" s="45"/>
      <c r="AP19" s="15"/>
      <c r="AQ19" s="45"/>
      <c r="AR19" s="15"/>
      <c r="AS19" s="33"/>
      <c r="AT19" s="40" t="str">
        <f t="shared" si="1"/>
        <v>Água sanitária</v>
      </c>
      <c r="AU19" s="34">
        <f t="shared" si="2"/>
        <v>0</v>
      </c>
    </row>
    <row r="20" ht="22.5" customHeight="1">
      <c r="A20" s="18" t="s">
        <v>15</v>
      </c>
      <c r="B20" s="15">
        <v>0.0</v>
      </c>
      <c r="C20" s="15">
        <v>0.0</v>
      </c>
      <c r="D20" s="15">
        <v>0.0</v>
      </c>
      <c r="E20" s="15">
        <v>0.0</v>
      </c>
      <c r="F20" s="15">
        <v>0.0</v>
      </c>
      <c r="G20" s="15">
        <v>0.0</v>
      </c>
      <c r="H20" s="15">
        <v>0.0</v>
      </c>
      <c r="I20" s="15">
        <v>0.0</v>
      </c>
      <c r="J20" s="15">
        <v>0.0</v>
      </c>
      <c r="K20" s="15">
        <v>0.0</v>
      </c>
      <c r="L20" s="15">
        <v>0.0</v>
      </c>
      <c r="M20" s="15">
        <v>0.0</v>
      </c>
      <c r="N20" s="15">
        <v>0.0</v>
      </c>
      <c r="O20" s="15">
        <v>0.0</v>
      </c>
      <c r="P20" s="15">
        <v>0.0</v>
      </c>
      <c r="Q20" s="15">
        <v>0.0</v>
      </c>
      <c r="R20" s="15">
        <v>0.0</v>
      </c>
      <c r="S20" s="15">
        <v>0.0</v>
      </c>
      <c r="T20" s="15">
        <v>0.0</v>
      </c>
      <c r="U20" s="15">
        <v>0.0</v>
      </c>
      <c r="V20" s="15">
        <v>0.0</v>
      </c>
      <c r="W20" s="15">
        <v>0.0</v>
      </c>
      <c r="X20" s="15">
        <v>0.0</v>
      </c>
      <c r="Y20" s="15">
        <v>0.0</v>
      </c>
      <c r="Z20" s="15">
        <v>0.0</v>
      </c>
      <c r="AA20" s="15">
        <v>0.0</v>
      </c>
      <c r="AB20" s="15">
        <v>0.0</v>
      </c>
      <c r="AC20" s="15">
        <v>0.0</v>
      </c>
      <c r="AD20" s="15">
        <v>0.0</v>
      </c>
      <c r="AE20" s="15">
        <v>0.0</v>
      </c>
      <c r="AF20" s="42">
        <f t="shared" si="3"/>
        <v>0</v>
      </c>
      <c r="AG20" s="37"/>
      <c r="AH20" s="43">
        <f t="shared" si="4"/>
        <v>0</v>
      </c>
      <c r="AI20" s="43">
        <f t="shared" si="5"/>
        <v>0</v>
      </c>
      <c r="AJ20" s="19"/>
      <c r="AK20" s="69"/>
      <c r="AL20" s="69"/>
      <c r="AM20" s="44">
        <v>17.0</v>
      </c>
      <c r="AN20" s="15"/>
      <c r="AO20" s="45"/>
      <c r="AP20" s="15"/>
      <c r="AQ20" s="45"/>
      <c r="AR20" s="15"/>
      <c r="AS20" s="33"/>
      <c r="AT20" s="40" t="str">
        <f t="shared" si="1"/>
        <v>Alvejante</v>
      </c>
      <c r="AU20" s="34">
        <f t="shared" si="2"/>
        <v>0</v>
      </c>
    </row>
    <row r="21" ht="22.5" customHeight="1">
      <c r="A21" s="18" t="s">
        <v>16</v>
      </c>
      <c r="B21" s="15">
        <v>0.0</v>
      </c>
      <c r="C21" s="15">
        <v>0.0</v>
      </c>
      <c r="D21" s="15">
        <v>0.0</v>
      </c>
      <c r="E21" s="15">
        <v>0.0</v>
      </c>
      <c r="F21" s="15">
        <v>0.0</v>
      </c>
      <c r="G21" s="15">
        <v>0.0</v>
      </c>
      <c r="H21" s="15">
        <v>0.0</v>
      </c>
      <c r="I21" s="15">
        <v>0.0</v>
      </c>
      <c r="J21" s="15">
        <v>0.0</v>
      </c>
      <c r="K21" s="15">
        <v>0.0</v>
      </c>
      <c r="L21" s="15">
        <v>0.0</v>
      </c>
      <c r="M21" s="15">
        <v>0.0</v>
      </c>
      <c r="N21" s="15">
        <v>0.0</v>
      </c>
      <c r="O21" s="15">
        <v>0.0</v>
      </c>
      <c r="P21" s="15">
        <v>0.0</v>
      </c>
      <c r="Q21" s="15">
        <v>0.0</v>
      </c>
      <c r="R21" s="15">
        <v>0.0</v>
      </c>
      <c r="S21" s="15">
        <v>0.0</v>
      </c>
      <c r="T21" s="15">
        <v>0.0</v>
      </c>
      <c r="U21" s="15">
        <v>0.0</v>
      </c>
      <c r="V21" s="15">
        <v>0.0</v>
      </c>
      <c r="W21" s="15">
        <v>0.0</v>
      </c>
      <c r="X21" s="15">
        <v>0.0</v>
      </c>
      <c r="Y21" s="15">
        <v>0.0</v>
      </c>
      <c r="Z21" s="15">
        <v>0.0</v>
      </c>
      <c r="AA21" s="15">
        <v>0.0</v>
      </c>
      <c r="AB21" s="15">
        <v>0.0</v>
      </c>
      <c r="AC21" s="15">
        <v>0.0</v>
      </c>
      <c r="AD21" s="15">
        <v>0.0</v>
      </c>
      <c r="AE21" s="15">
        <v>0.0</v>
      </c>
      <c r="AF21" s="42">
        <f t="shared" si="3"/>
        <v>0</v>
      </c>
      <c r="AG21" s="37"/>
      <c r="AH21" s="43">
        <f t="shared" si="4"/>
        <v>0</v>
      </c>
      <c r="AI21" s="43">
        <f t="shared" si="5"/>
        <v>0</v>
      </c>
      <c r="AJ21" s="19"/>
      <c r="AK21" s="69"/>
      <c r="AL21" s="69"/>
      <c r="AM21" s="44">
        <v>18.0</v>
      </c>
      <c r="AN21" s="15"/>
      <c r="AO21" s="45"/>
      <c r="AP21" s="15"/>
      <c r="AQ21" s="45"/>
      <c r="AR21" s="15"/>
      <c r="AS21" s="33"/>
      <c r="AT21" s="40" t="str">
        <f t="shared" si="1"/>
        <v>Balde</v>
      </c>
      <c r="AU21" s="34">
        <f t="shared" si="2"/>
        <v>0</v>
      </c>
    </row>
    <row r="22" ht="22.5" customHeight="1">
      <c r="A22" s="18" t="s">
        <v>17</v>
      </c>
      <c r="B22" s="15">
        <v>0.0</v>
      </c>
      <c r="C22" s="15">
        <v>0.0</v>
      </c>
      <c r="D22" s="15">
        <v>0.0</v>
      </c>
      <c r="E22" s="15">
        <v>0.0</v>
      </c>
      <c r="F22" s="15">
        <v>0.0</v>
      </c>
      <c r="G22" s="15">
        <v>0.0</v>
      </c>
      <c r="H22" s="15">
        <v>0.0</v>
      </c>
      <c r="I22" s="15">
        <v>0.0</v>
      </c>
      <c r="J22" s="15">
        <v>0.0</v>
      </c>
      <c r="K22" s="15">
        <v>0.0</v>
      </c>
      <c r="L22" s="15">
        <v>0.0</v>
      </c>
      <c r="M22" s="15">
        <v>0.0</v>
      </c>
      <c r="N22" s="15">
        <v>0.0</v>
      </c>
      <c r="O22" s="15">
        <v>0.0</v>
      </c>
      <c r="P22" s="15">
        <v>0.0</v>
      </c>
      <c r="Q22" s="15">
        <v>0.0</v>
      </c>
      <c r="R22" s="15">
        <v>0.0</v>
      </c>
      <c r="S22" s="15">
        <v>0.0</v>
      </c>
      <c r="T22" s="15">
        <v>0.0</v>
      </c>
      <c r="U22" s="15">
        <v>0.0</v>
      </c>
      <c r="V22" s="15">
        <v>0.0</v>
      </c>
      <c r="W22" s="15">
        <v>0.0</v>
      </c>
      <c r="X22" s="15">
        <v>0.0</v>
      </c>
      <c r="Y22" s="15">
        <v>0.0</v>
      </c>
      <c r="Z22" s="15">
        <v>0.0</v>
      </c>
      <c r="AA22" s="15">
        <v>0.0</v>
      </c>
      <c r="AB22" s="15">
        <v>0.0</v>
      </c>
      <c r="AC22" s="15">
        <v>0.0</v>
      </c>
      <c r="AD22" s="15">
        <v>0.0</v>
      </c>
      <c r="AE22" s="15">
        <v>0.0</v>
      </c>
      <c r="AF22" s="42">
        <f t="shared" si="3"/>
        <v>0</v>
      </c>
      <c r="AG22" s="37"/>
      <c r="AH22" s="43">
        <f t="shared" si="4"/>
        <v>0</v>
      </c>
      <c r="AI22" s="43">
        <f t="shared" si="5"/>
        <v>0</v>
      </c>
      <c r="AJ22" s="19"/>
      <c r="AK22" s="69"/>
      <c r="AL22" s="69"/>
      <c r="AM22" s="44">
        <v>19.0</v>
      </c>
      <c r="AN22" s="15"/>
      <c r="AO22" s="45"/>
      <c r="AP22" s="15"/>
      <c r="AQ22" s="45"/>
      <c r="AR22" s="15"/>
      <c r="AS22" s="33"/>
      <c r="AT22" s="40" t="str">
        <f t="shared" si="1"/>
        <v>Cloro</v>
      </c>
      <c r="AU22" s="34">
        <f t="shared" si="2"/>
        <v>0</v>
      </c>
    </row>
    <row r="23" ht="22.5" customHeight="1">
      <c r="A23" s="18" t="s">
        <v>18</v>
      </c>
      <c r="B23" s="15">
        <v>0.0</v>
      </c>
      <c r="C23" s="15">
        <v>0.0</v>
      </c>
      <c r="D23" s="15">
        <v>0.0</v>
      </c>
      <c r="E23" s="15">
        <v>0.0</v>
      </c>
      <c r="F23" s="15">
        <v>0.0</v>
      </c>
      <c r="G23" s="15">
        <v>0.0</v>
      </c>
      <c r="H23" s="15">
        <v>0.0</v>
      </c>
      <c r="I23" s="15">
        <v>0.0</v>
      </c>
      <c r="J23" s="15">
        <v>0.0</v>
      </c>
      <c r="K23" s="15">
        <v>0.0</v>
      </c>
      <c r="L23" s="15">
        <v>0.0</v>
      </c>
      <c r="M23" s="15">
        <v>0.0</v>
      </c>
      <c r="N23" s="15">
        <v>0.0</v>
      </c>
      <c r="O23" s="15">
        <v>0.0</v>
      </c>
      <c r="P23" s="15">
        <v>0.0</v>
      </c>
      <c r="Q23" s="15">
        <v>0.0</v>
      </c>
      <c r="R23" s="15">
        <v>0.0</v>
      </c>
      <c r="S23" s="15">
        <v>0.0</v>
      </c>
      <c r="T23" s="15">
        <v>0.0</v>
      </c>
      <c r="U23" s="15">
        <v>0.0</v>
      </c>
      <c r="V23" s="15">
        <v>0.0</v>
      </c>
      <c r="W23" s="15">
        <v>0.0</v>
      </c>
      <c r="X23" s="15">
        <v>0.0</v>
      </c>
      <c r="Y23" s="15">
        <v>0.0</v>
      </c>
      <c r="Z23" s="15">
        <v>0.0</v>
      </c>
      <c r="AA23" s="15">
        <v>0.0</v>
      </c>
      <c r="AB23" s="15">
        <v>0.0</v>
      </c>
      <c r="AC23" s="15">
        <v>0.0</v>
      </c>
      <c r="AD23" s="15">
        <v>0.0</v>
      </c>
      <c r="AE23" s="15">
        <v>0.0</v>
      </c>
      <c r="AF23" s="42">
        <f t="shared" si="3"/>
        <v>0</v>
      </c>
      <c r="AG23" s="37"/>
      <c r="AH23" s="43">
        <f t="shared" si="4"/>
        <v>0</v>
      </c>
      <c r="AI23" s="43">
        <f t="shared" si="5"/>
        <v>0</v>
      </c>
      <c r="AJ23" s="19"/>
      <c r="AK23" s="69"/>
      <c r="AL23" s="69"/>
      <c r="AM23" s="44">
        <v>20.0</v>
      </c>
      <c r="AN23" s="15"/>
      <c r="AO23" s="45"/>
      <c r="AP23" s="15"/>
      <c r="AQ23" s="45"/>
      <c r="AR23" s="15"/>
      <c r="AS23" s="33"/>
      <c r="AT23" s="40" t="str">
        <f t="shared" si="1"/>
        <v>Detergente</v>
      </c>
      <c r="AU23" s="34">
        <f t="shared" si="2"/>
        <v>0</v>
      </c>
    </row>
    <row r="24" ht="22.5" customHeight="1">
      <c r="A24" s="18" t="s">
        <v>19</v>
      </c>
      <c r="B24" s="15">
        <v>0.0</v>
      </c>
      <c r="C24" s="15">
        <v>0.0</v>
      </c>
      <c r="D24" s="15">
        <v>0.0</v>
      </c>
      <c r="E24" s="15">
        <v>0.0</v>
      </c>
      <c r="F24" s="15">
        <v>0.0</v>
      </c>
      <c r="G24" s="15">
        <v>0.0</v>
      </c>
      <c r="H24" s="15">
        <v>0.0</v>
      </c>
      <c r="I24" s="15">
        <v>0.0</v>
      </c>
      <c r="J24" s="15">
        <v>0.0</v>
      </c>
      <c r="K24" s="15">
        <v>0.0</v>
      </c>
      <c r="L24" s="15">
        <v>0.0</v>
      </c>
      <c r="M24" s="15">
        <v>0.0</v>
      </c>
      <c r="N24" s="15">
        <v>0.0</v>
      </c>
      <c r="O24" s="15">
        <v>0.0</v>
      </c>
      <c r="P24" s="15">
        <v>0.0</v>
      </c>
      <c r="Q24" s="15">
        <v>0.0</v>
      </c>
      <c r="R24" s="15">
        <v>0.0</v>
      </c>
      <c r="S24" s="15">
        <v>0.0</v>
      </c>
      <c r="T24" s="15">
        <v>0.0</v>
      </c>
      <c r="U24" s="15">
        <v>0.0</v>
      </c>
      <c r="V24" s="15">
        <v>0.0</v>
      </c>
      <c r="W24" s="15">
        <v>0.0</v>
      </c>
      <c r="X24" s="15">
        <v>0.0</v>
      </c>
      <c r="Y24" s="15">
        <v>0.0</v>
      </c>
      <c r="Z24" s="15">
        <v>0.0</v>
      </c>
      <c r="AA24" s="15">
        <v>0.0</v>
      </c>
      <c r="AB24" s="15">
        <v>0.0</v>
      </c>
      <c r="AC24" s="15">
        <v>0.0</v>
      </c>
      <c r="AD24" s="15">
        <v>0.0</v>
      </c>
      <c r="AE24" s="15">
        <v>0.0</v>
      </c>
      <c r="AF24" s="42">
        <f t="shared" si="3"/>
        <v>0</v>
      </c>
      <c r="AG24" s="37"/>
      <c r="AH24" s="43">
        <f t="shared" si="4"/>
        <v>0</v>
      </c>
      <c r="AI24" s="43">
        <f t="shared" si="5"/>
        <v>0</v>
      </c>
      <c r="AJ24" s="19"/>
      <c r="AK24" s="69"/>
      <c r="AL24" s="69"/>
      <c r="AM24" s="44">
        <v>21.0</v>
      </c>
      <c r="AN24" s="15"/>
      <c r="AO24" s="45"/>
      <c r="AP24" s="15"/>
      <c r="AQ24" s="45"/>
      <c r="AR24" s="15"/>
      <c r="AS24" s="33"/>
      <c r="AT24" s="40" t="str">
        <f t="shared" si="1"/>
        <v>Pano de chão/prato</v>
      </c>
      <c r="AU24" s="34">
        <f t="shared" si="2"/>
        <v>0</v>
      </c>
    </row>
    <row r="25" ht="22.5" customHeight="1">
      <c r="A25" s="18" t="s">
        <v>20</v>
      </c>
      <c r="B25" s="15">
        <v>0.0</v>
      </c>
      <c r="C25" s="15">
        <v>0.0</v>
      </c>
      <c r="D25" s="15">
        <v>0.0</v>
      </c>
      <c r="E25" s="15">
        <v>0.0</v>
      </c>
      <c r="F25" s="15">
        <v>0.0</v>
      </c>
      <c r="G25" s="15">
        <v>0.0</v>
      </c>
      <c r="H25" s="15">
        <v>0.0</v>
      </c>
      <c r="I25" s="15">
        <v>0.0</v>
      </c>
      <c r="J25" s="15">
        <v>0.0</v>
      </c>
      <c r="K25" s="15">
        <v>0.0</v>
      </c>
      <c r="L25" s="15">
        <v>0.0</v>
      </c>
      <c r="M25" s="15">
        <v>0.0</v>
      </c>
      <c r="N25" s="15">
        <v>0.0</v>
      </c>
      <c r="O25" s="15">
        <v>0.0</v>
      </c>
      <c r="P25" s="15">
        <v>0.0</v>
      </c>
      <c r="Q25" s="15">
        <v>0.0</v>
      </c>
      <c r="R25" s="15">
        <v>0.0</v>
      </c>
      <c r="S25" s="15">
        <v>0.0</v>
      </c>
      <c r="T25" s="15">
        <v>0.0</v>
      </c>
      <c r="U25" s="15">
        <v>0.0</v>
      </c>
      <c r="V25" s="15">
        <v>0.0</v>
      </c>
      <c r="W25" s="15">
        <v>0.0</v>
      </c>
      <c r="X25" s="15">
        <v>0.0</v>
      </c>
      <c r="Y25" s="15">
        <v>0.0</v>
      </c>
      <c r="Z25" s="15">
        <v>0.0</v>
      </c>
      <c r="AA25" s="15">
        <v>0.0</v>
      </c>
      <c r="AB25" s="15">
        <v>0.0</v>
      </c>
      <c r="AC25" s="15">
        <v>0.0</v>
      </c>
      <c r="AD25" s="15">
        <v>0.0</v>
      </c>
      <c r="AE25" s="15">
        <v>0.0</v>
      </c>
      <c r="AF25" s="42">
        <f t="shared" si="3"/>
        <v>0</v>
      </c>
      <c r="AG25" s="37"/>
      <c r="AH25" s="43">
        <f t="shared" si="4"/>
        <v>0</v>
      </c>
      <c r="AI25" s="43">
        <f t="shared" si="5"/>
        <v>0</v>
      </c>
      <c r="AJ25" s="19"/>
      <c r="AK25" s="69"/>
      <c r="AL25" s="69"/>
      <c r="AM25" s="44">
        <v>22.0</v>
      </c>
      <c r="AN25" s="15"/>
      <c r="AO25" s="45"/>
      <c r="AP25" s="15"/>
      <c r="AQ25" s="45"/>
      <c r="AR25" s="15"/>
      <c r="AS25" s="33"/>
      <c r="AT25" s="40" t="str">
        <f t="shared" si="1"/>
        <v>Rodo</v>
      </c>
      <c r="AU25" s="34">
        <f t="shared" si="2"/>
        <v>0</v>
      </c>
    </row>
    <row r="26" ht="22.5" customHeight="1">
      <c r="A26" s="18" t="s">
        <v>21</v>
      </c>
      <c r="B26" s="15">
        <v>0.0</v>
      </c>
      <c r="C26" s="15">
        <v>0.0</v>
      </c>
      <c r="D26" s="15">
        <v>0.0</v>
      </c>
      <c r="E26" s="15">
        <v>0.0</v>
      </c>
      <c r="F26" s="15">
        <v>0.0</v>
      </c>
      <c r="G26" s="15">
        <v>0.0</v>
      </c>
      <c r="H26" s="15">
        <v>0.0</v>
      </c>
      <c r="I26" s="15">
        <v>0.0</v>
      </c>
      <c r="J26" s="15">
        <v>0.0</v>
      </c>
      <c r="K26" s="15">
        <v>0.0</v>
      </c>
      <c r="L26" s="15">
        <v>0.0</v>
      </c>
      <c r="M26" s="15">
        <v>0.0</v>
      </c>
      <c r="N26" s="15">
        <v>0.0</v>
      </c>
      <c r="O26" s="15">
        <v>0.0</v>
      </c>
      <c r="P26" s="15">
        <v>0.0</v>
      </c>
      <c r="Q26" s="15">
        <v>0.0</v>
      </c>
      <c r="R26" s="15">
        <v>0.0</v>
      </c>
      <c r="S26" s="15">
        <v>0.0</v>
      </c>
      <c r="T26" s="15">
        <v>0.0</v>
      </c>
      <c r="U26" s="15">
        <v>0.0</v>
      </c>
      <c r="V26" s="15">
        <v>0.0</v>
      </c>
      <c r="W26" s="15">
        <v>0.0</v>
      </c>
      <c r="X26" s="15">
        <v>0.0</v>
      </c>
      <c r="Y26" s="15">
        <v>0.0</v>
      </c>
      <c r="Z26" s="15">
        <v>0.0</v>
      </c>
      <c r="AA26" s="15">
        <v>0.0</v>
      </c>
      <c r="AB26" s="15">
        <v>0.0</v>
      </c>
      <c r="AC26" s="15">
        <v>0.0</v>
      </c>
      <c r="AD26" s="15">
        <v>0.0</v>
      </c>
      <c r="AE26" s="15">
        <v>0.0</v>
      </c>
      <c r="AF26" s="42">
        <f t="shared" si="3"/>
        <v>0</v>
      </c>
      <c r="AG26" s="37"/>
      <c r="AH26" s="43">
        <f t="shared" si="4"/>
        <v>0</v>
      </c>
      <c r="AI26" s="43">
        <f t="shared" si="5"/>
        <v>0</v>
      </c>
      <c r="AJ26" s="19"/>
      <c r="AK26" s="69"/>
      <c r="AL26" s="69"/>
      <c r="AM26" s="44">
        <v>23.0</v>
      </c>
      <c r="AN26" s="15"/>
      <c r="AO26" s="45"/>
      <c r="AP26" s="15"/>
      <c r="AQ26" s="45"/>
      <c r="AR26" s="15"/>
      <c r="AS26" s="33"/>
      <c r="AT26" s="40" t="str">
        <f t="shared" si="1"/>
        <v>Sabão em barra</v>
      </c>
      <c r="AU26" s="34">
        <f t="shared" si="2"/>
        <v>0</v>
      </c>
    </row>
    <row r="27" ht="22.5" customHeight="1">
      <c r="A27" s="18" t="s">
        <v>22</v>
      </c>
      <c r="B27" s="15">
        <v>0.0</v>
      </c>
      <c r="C27" s="15">
        <v>0.0</v>
      </c>
      <c r="D27" s="15">
        <v>0.0</v>
      </c>
      <c r="E27" s="15">
        <v>0.0</v>
      </c>
      <c r="F27" s="15">
        <v>0.0</v>
      </c>
      <c r="G27" s="15">
        <v>0.0</v>
      </c>
      <c r="H27" s="15">
        <v>0.0</v>
      </c>
      <c r="I27" s="15">
        <v>0.0</v>
      </c>
      <c r="J27" s="15">
        <v>0.0</v>
      </c>
      <c r="K27" s="15">
        <v>0.0</v>
      </c>
      <c r="L27" s="15">
        <v>0.0</v>
      </c>
      <c r="M27" s="15">
        <v>0.0</v>
      </c>
      <c r="N27" s="15">
        <v>0.0</v>
      </c>
      <c r="O27" s="15">
        <v>0.0</v>
      </c>
      <c r="P27" s="15">
        <v>0.0</v>
      </c>
      <c r="Q27" s="15">
        <v>0.0</v>
      </c>
      <c r="R27" s="15">
        <v>0.0</v>
      </c>
      <c r="S27" s="15">
        <v>0.0</v>
      </c>
      <c r="T27" s="15">
        <v>0.0</v>
      </c>
      <c r="U27" s="15">
        <v>0.0</v>
      </c>
      <c r="V27" s="15">
        <v>0.0</v>
      </c>
      <c r="W27" s="15">
        <v>0.0</v>
      </c>
      <c r="X27" s="15">
        <v>0.0</v>
      </c>
      <c r="Y27" s="15">
        <v>0.0</v>
      </c>
      <c r="Z27" s="15">
        <v>0.0</v>
      </c>
      <c r="AA27" s="15">
        <v>0.0</v>
      </c>
      <c r="AB27" s="15">
        <v>0.0</v>
      </c>
      <c r="AC27" s="15">
        <v>0.0</v>
      </c>
      <c r="AD27" s="15">
        <v>0.0</v>
      </c>
      <c r="AE27" s="15">
        <v>0.0</v>
      </c>
      <c r="AF27" s="42">
        <f t="shared" si="3"/>
        <v>0</v>
      </c>
      <c r="AG27" s="37"/>
      <c r="AH27" s="43">
        <f t="shared" si="4"/>
        <v>0</v>
      </c>
      <c r="AI27" s="43">
        <f t="shared" si="5"/>
        <v>0</v>
      </c>
      <c r="AJ27" s="19"/>
      <c r="AK27" s="69"/>
      <c r="AL27" s="69"/>
      <c r="AM27" s="44">
        <v>24.0</v>
      </c>
      <c r="AN27" s="15"/>
      <c r="AO27" s="45"/>
      <c r="AP27" s="15"/>
      <c r="AQ27" s="45"/>
      <c r="AR27" s="15"/>
      <c r="AS27" s="33"/>
      <c r="AT27" s="40" t="str">
        <f t="shared" si="1"/>
        <v>Sabão em pó</v>
      </c>
      <c r="AU27" s="34">
        <f t="shared" si="2"/>
        <v>0</v>
      </c>
    </row>
    <row r="28" ht="22.5" customHeight="1">
      <c r="A28" s="18" t="s">
        <v>23</v>
      </c>
      <c r="B28" s="15">
        <v>0.0</v>
      </c>
      <c r="C28" s="15">
        <v>0.0</v>
      </c>
      <c r="D28" s="15">
        <v>0.0</v>
      </c>
      <c r="E28" s="15">
        <v>0.0</v>
      </c>
      <c r="F28" s="15">
        <v>0.0</v>
      </c>
      <c r="G28" s="15">
        <v>0.0</v>
      </c>
      <c r="H28" s="15">
        <v>0.0</v>
      </c>
      <c r="I28" s="15">
        <v>0.0</v>
      </c>
      <c r="J28" s="15">
        <v>0.0</v>
      </c>
      <c r="K28" s="15">
        <v>0.0</v>
      </c>
      <c r="L28" s="15">
        <v>0.0</v>
      </c>
      <c r="M28" s="15">
        <v>0.0</v>
      </c>
      <c r="N28" s="15">
        <v>0.0</v>
      </c>
      <c r="O28" s="15">
        <v>0.0</v>
      </c>
      <c r="P28" s="15">
        <v>0.0</v>
      </c>
      <c r="Q28" s="15">
        <v>0.0</v>
      </c>
      <c r="R28" s="15">
        <v>0.0</v>
      </c>
      <c r="S28" s="15">
        <v>0.0</v>
      </c>
      <c r="T28" s="15">
        <v>0.0</v>
      </c>
      <c r="U28" s="15">
        <v>0.0</v>
      </c>
      <c r="V28" s="15">
        <v>0.0</v>
      </c>
      <c r="W28" s="15">
        <v>0.0</v>
      </c>
      <c r="X28" s="15">
        <v>0.0</v>
      </c>
      <c r="Y28" s="15">
        <v>0.0</v>
      </c>
      <c r="Z28" s="15">
        <v>0.0</v>
      </c>
      <c r="AA28" s="15">
        <v>0.0</v>
      </c>
      <c r="AB28" s="15">
        <v>0.0</v>
      </c>
      <c r="AC28" s="15">
        <v>0.0</v>
      </c>
      <c r="AD28" s="15">
        <v>0.0</v>
      </c>
      <c r="AE28" s="15">
        <v>0.0</v>
      </c>
      <c r="AF28" s="42">
        <f t="shared" si="3"/>
        <v>0</v>
      </c>
      <c r="AG28" s="37"/>
      <c r="AH28" s="43">
        <f t="shared" si="4"/>
        <v>0</v>
      </c>
      <c r="AI28" s="43">
        <f t="shared" si="5"/>
        <v>0</v>
      </c>
      <c r="AJ28" s="19"/>
      <c r="AK28" s="69"/>
      <c r="AL28" s="69"/>
      <c r="AM28" s="44">
        <v>25.0</v>
      </c>
      <c r="AN28" s="15"/>
      <c r="AO28" s="45"/>
      <c r="AP28" s="15"/>
      <c r="AQ28" s="45"/>
      <c r="AR28" s="15"/>
      <c r="AS28" s="33"/>
      <c r="AT28" s="40" t="str">
        <f t="shared" si="1"/>
        <v>Vassoura</v>
      </c>
      <c r="AU28" s="34">
        <f t="shared" si="2"/>
        <v>0</v>
      </c>
    </row>
    <row r="29" ht="22.5" customHeight="1">
      <c r="A29" s="18" t="s">
        <v>24</v>
      </c>
      <c r="B29" s="15">
        <v>0.0</v>
      </c>
      <c r="C29" s="15">
        <v>0.0</v>
      </c>
      <c r="D29" s="15">
        <v>0.0</v>
      </c>
      <c r="E29" s="15">
        <v>0.0</v>
      </c>
      <c r="F29" s="15">
        <v>0.0</v>
      </c>
      <c r="G29" s="15">
        <v>0.0</v>
      </c>
      <c r="H29" s="15">
        <v>0.0</v>
      </c>
      <c r="I29" s="15">
        <v>0.0</v>
      </c>
      <c r="J29" s="15">
        <v>0.0</v>
      </c>
      <c r="K29" s="15">
        <v>0.0</v>
      </c>
      <c r="L29" s="15">
        <v>0.0</v>
      </c>
      <c r="M29" s="15">
        <v>0.0</v>
      </c>
      <c r="N29" s="15">
        <v>0.0</v>
      </c>
      <c r="O29" s="15">
        <v>0.0</v>
      </c>
      <c r="P29" s="15">
        <v>0.0</v>
      </c>
      <c r="Q29" s="15">
        <v>0.0</v>
      </c>
      <c r="R29" s="15">
        <v>0.0</v>
      </c>
      <c r="S29" s="15">
        <v>0.0</v>
      </c>
      <c r="T29" s="15">
        <v>0.0</v>
      </c>
      <c r="U29" s="15">
        <v>0.0</v>
      </c>
      <c r="V29" s="15">
        <v>0.0</v>
      </c>
      <c r="W29" s="15">
        <v>0.0</v>
      </c>
      <c r="X29" s="15">
        <v>0.0</v>
      </c>
      <c r="Y29" s="15">
        <v>0.0</v>
      </c>
      <c r="Z29" s="15">
        <v>0.0</v>
      </c>
      <c r="AA29" s="15">
        <v>0.0</v>
      </c>
      <c r="AB29" s="15">
        <v>0.0</v>
      </c>
      <c r="AC29" s="15">
        <v>0.0</v>
      </c>
      <c r="AD29" s="15">
        <v>0.0</v>
      </c>
      <c r="AE29" s="15">
        <v>0.0</v>
      </c>
      <c r="AF29" s="42">
        <f t="shared" si="3"/>
        <v>0</v>
      </c>
      <c r="AG29" s="37"/>
      <c r="AH29" s="43">
        <f t="shared" si="4"/>
        <v>0</v>
      </c>
      <c r="AI29" s="43">
        <f t="shared" si="5"/>
        <v>0</v>
      </c>
      <c r="AJ29" s="19"/>
      <c r="AK29" s="69"/>
      <c r="AL29" s="69"/>
      <c r="AM29" s="44">
        <v>26.0</v>
      </c>
      <c r="AN29" s="15"/>
      <c r="AO29" s="45"/>
      <c r="AP29" s="15"/>
      <c r="AQ29" s="45"/>
      <c r="AR29" s="15"/>
      <c r="AS29" s="33"/>
      <c r="AT29" s="40" t="str">
        <f t="shared" si="1"/>
        <v>Palha de aço</v>
      </c>
      <c r="AU29" s="34">
        <f t="shared" si="2"/>
        <v>0</v>
      </c>
    </row>
    <row r="30" ht="22.5" customHeight="1">
      <c r="A30" s="18" t="s">
        <v>25</v>
      </c>
      <c r="B30" s="15">
        <v>0.0</v>
      </c>
      <c r="C30" s="15">
        <v>0.0</v>
      </c>
      <c r="D30" s="15">
        <v>0.0</v>
      </c>
      <c r="E30" s="15">
        <v>0.0</v>
      </c>
      <c r="F30" s="15">
        <v>0.0</v>
      </c>
      <c r="G30" s="15">
        <v>0.0</v>
      </c>
      <c r="H30" s="15">
        <v>0.0</v>
      </c>
      <c r="I30" s="15">
        <v>0.0</v>
      </c>
      <c r="J30" s="15">
        <v>0.0</v>
      </c>
      <c r="K30" s="15">
        <v>0.0</v>
      </c>
      <c r="L30" s="15">
        <v>0.0</v>
      </c>
      <c r="M30" s="15">
        <v>0.0</v>
      </c>
      <c r="N30" s="15">
        <v>0.0</v>
      </c>
      <c r="O30" s="15">
        <v>0.0</v>
      </c>
      <c r="P30" s="15">
        <v>0.0</v>
      </c>
      <c r="Q30" s="15">
        <v>0.0</v>
      </c>
      <c r="R30" s="15">
        <v>0.0</v>
      </c>
      <c r="S30" s="15">
        <v>0.0</v>
      </c>
      <c r="T30" s="15">
        <v>0.0</v>
      </c>
      <c r="U30" s="15">
        <v>0.0</v>
      </c>
      <c r="V30" s="15">
        <v>0.0</v>
      </c>
      <c r="W30" s="15">
        <v>0.0</v>
      </c>
      <c r="X30" s="15">
        <v>0.0</v>
      </c>
      <c r="Y30" s="15">
        <v>0.0</v>
      </c>
      <c r="Z30" s="15">
        <v>0.0</v>
      </c>
      <c r="AA30" s="15">
        <v>0.0</v>
      </c>
      <c r="AB30" s="15">
        <v>0.0</v>
      </c>
      <c r="AC30" s="15">
        <v>0.0</v>
      </c>
      <c r="AD30" s="15">
        <v>0.0</v>
      </c>
      <c r="AE30" s="15">
        <v>0.0</v>
      </c>
      <c r="AF30" s="42">
        <f t="shared" si="3"/>
        <v>0</v>
      </c>
      <c r="AG30" s="37"/>
      <c r="AH30" s="43">
        <f t="shared" si="4"/>
        <v>0</v>
      </c>
      <c r="AI30" s="43">
        <f t="shared" si="5"/>
        <v>0</v>
      </c>
      <c r="AJ30" s="19"/>
      <c r="AK30" s="69"/>
      <c r="AL30" s="69"/>
      <c r="AM30" s="44">
        <v>27.0</v>
      </c>
      <c r="AN30" s="15"/>
      <c r="AO30" s="45"/>
      <c r="AP30" s="15"/>
      <c r="AQ30" s="45"/>
      <c r="AR30" s="15"/>
      <c r="AS30" s="33"/>
      <c r="AT30" s="40" t="str">
        <f t="shared" si="1"/>
        <v>Amaciante</v>
      </c>
      <c r="AU30" s="34">
        <f t="shared" si="2"/>
        <v>0</v>
      </c>
    </row>
    <row r="31" ht="22.5" customHeight="1">
      <c r="A31" s="18" t="s">
        <v>26</v>
      </c>
      <c r="B31" s="15">
        <v>0.0</v>
      </c>
      <c r="C31" s="15">
        <v>0.0</v>
      </c>
      <c r="D31" s="15">
        <v>0.0</v>
      </c>
      <c r="E31" s="15">
        <v>0.0</v>
      </c>
      <c r="F31" s="15">
        <v>0.0</v>
      </c>
      <c r="G31" s="15">
        <v>0.0</v>
      </c>
      <c r="H31" s="15">
        <v>0.0</v>
      </c>
      <c r="I31" s="15">
        <v>0.0</v>
      </c>
      <c r="J31" s="15">
        <v>0.0</v>
      </c>
      <c r="K31" s="15">
        <v>0.0</v>
      </c>
      <c r="L31" s="15">
        <v>0.0</v>
      </c>
      <c r="M31" s="15">
        <v>0.0</v>
      </c>
      <c r="N31" s="15">
        <v>0.0</v>
      </c>
      <c r="O31" s="15">
        <v>0.0</v>
      </c>
      <c r="P31" s="15">
        <v>0.0</v>
      </c>
      <c r="Q31" s="15">
        <v>0.0</v>
      </c>
      <c r="R31" s="15">
        <v>0.0</v>
      </c>
      <c r="S31" s="15">
        <v>0.0</v>
      </c>
      <c r="T31" s="15">
        <v>0.0</v>
      </c>
      <c r="U31" s="15">
        <v>0.0</v>
      </c>
      <c r="V31" s="15">
        <v>0.0</v>
      </c>
      <c r="W31" s="15">
        <v>0.0</v>
      </c>
      <c r="X31" s="15">
        <v>0.0</v>
      </c>
      <c r="Y31" s="15">
        <v>0.0</v>
      </c>
      <c r="Z31" s="15">
        <v>0.0</v>
      </c>
      <c r="AA31" s="15">
        <v>0.0</v>
      </c>
      <c r="AB31" s="15">
        <v>0.0</v>
      </c>
      <c r="AC31" s="15">
        <v>0.0</v>
      </c>
      <c r="AD31" s="15">
        <v>0.0</v>
      </c>
      <c r="AE31" s="15">
        <v>0.0</v>
      </c>
      <c r="AF31" s="42">
        <f t="shared" si="3"/>
        <v>0</v>
      </c>
      <c r="AG31" s="37"/>
      <c r="AH31" s="43">
        <f t="shared" si="4"/>
        <v>0</v>
      </c>
      <c r="AI31" s="43">
        <f t="shared" si="5"/>
        <v>0</v>
      </c>
      <c r="AJ31" s="19"/>
      <c r="AK31" s="69"/>
      <c r="AL31" s="69"/>
      <c r="AM31" s="44">
        <v>28.0</v>
      </c>
      <c r="AN31" s="15"/>
      <c r="AO31" s="45"/>
      <c r="AP31" s="15"/>
      <c r="AQ31" s="45"/>
      <c r="AR31" s="15"/>
      <c r="AS31" s="33"/>
      <c r="AT31" s="40" t="str">
        <f t="shared" si="1"/>
        <v>Desinfetante</v>
      </c>
      <c r="AU31" s="34">
        <f t="shared" si="2"/>
        <v>0</v>
      </c>
    </row>
    <row r="32" ht="22.5" customHeight="1">
      <c r="A32" s="18" t="s">
        <v>27</v>
      </c>
      <c r="B32" s="15">
        <v>0.0</v>
      </c>
      <c r="C32" s="15">
        <v>0.0</v>
      </c>
      <c r="D32" s="15">
        <v>0.0</v>
      </c>
      <c r="E32" s="15">
        <v>0.0</v>
      </c>
      <c r="F32" s="15">
        <v>0.0</v>
      </c>
      <c r="G32" s="15">
        <v>0.0</v>
      </c>
      <c r="H32" s="15">
        <v>0.0</v>
      </c>
      <c r="I32" s="15">
        <v>0.0</v>
      </c>
      <c r="J32" s="15">
        <v>0.0</v>
      </c>
      <c r="K32" s="15">
        <v>0.0</v>
      </c>
      <c r="L32" s="15">
        <v>0.0</v>
      </c>
      <c r="M32" s="15">
        <v>0.0</v>
      </c>
      <c r="N32" s="15">
        <v>0.0</v>
      </c>
      <c r="O32" s="15">
        <v>0.0</v>
      </c>
      <c r="P32" s="15">
        <v>0.0</v>
      </c>
      <c r="Q32" s="15">
        <v>0.0</v>
      </c>
      <c r="R32" s="15">
        <v>0.0</v>
      </c>
      <c r="S32" s="15">
        <v>0.0</v>
      </c>
      <c r="T32" s="15">
        <v>0.0</v>
      </c>
      <c r="U32" s="15">
        <v>0.0</v>
      </c>
      <c r="V32" s="15">
        <v>0.0</v>
      </c>
      <c r="W32" s="15">
        <v>0.0</v>
      </c>
      <c r="X32" s="15">
        <v>0.0</v>
      </c>
      <c r="Y32" s="15">
        <v>0.0</v>
      </c>
      <c r="Z32" s="15">
        <v>0.0</v>
      </c>
      <c r="AA32" s="15">
        <v>0.0</v>
      </c>
      <c r="AB32" s="15">
        <v>0.0</v>
      </c>
      <c r="AC32" s="15">
        <v>0.0</v>
      </c>
      <c r="AD32" s="15">
        <v>0.0</v>
      </c>
      <c r="AE32" s="15">
        <v>0.0</v>
      </c>
      <c r="AF32" s="42">
        <f t="shared" si="3"/>
        <v>0</v>
      </c>
      <c r="AG32" s="37"/>
      <c r="AH32" s="43">
        <f t="shared" si="4"/>
        <v>0</v>
      </c>
      <c r="AI32" s="43">
        <f t="shared" si="5"/>
        <v>0</v>
      </c>
      <c r="AJ32" s="19"/>
      <c r="AK32" s="69"/>
      <c r="AL32" s="69"/>
      <c r="AM32" s="44">
        <v>29.0</v>
      </c>
      <c r="AN32" s="15"/>
      <c r="AO32" s="45"/>
      <c r="AP32" s="15"/>
      <c r="AQ32" s="45"/>
      <c r="AR32" s="15"/>
      <c r="AS32" s="33"/>
      <c r="AT32" s="40" t="str">
        <f t="shared" si="1"/>
        <v>sabonete</v>
      </c>
      <c r="AU32" s="34">
        <f t="shared" si="2"/>
        <v>0</v>
      </c>
    </row>
    <row r="33" ht="22.5" customHeight="1">
      <c r="A33" s="49" t="s">
        <v>47</v>
      </c>
      <c r="B33" s="15">
        <v>0.0</v>
      </c>
      <c r="C33" s="15">
        <v>0.0</v>
      </c>
      <c r="D33" s="15">
        <v>0.0</v>
      </c>
      <c r="E33" s="15">
        <v>0.0</v>
      </c>
      <c r="F33" s="15">
        <v>0.0</v>
      </c>
      <c r="G33" s="15">
        <v>0.0</v>
      </c>
      <c r="H33" s="15">
        <v>0.0</v>
      </c>
      <c r="I33" s="15">
        <v>0.0</v>
      </c>
      <c r="J33" s="15">
        <v>0.0</v>
      </c>
      <c r="K33" s="15">
        <v>0.0</v>
      </c>
      <c r="L33" s="15">
        <v>0.0</v>
      </c>
      <c r="M33" s="15">
        <v>0.0</v>
      </c>
      <c r="N33" s="15">
        <v>0.0</v>
      </c>
      <c r="O33" s="15">
        <v>0.0</v>
      </c>
      <c r="P33" s="15">
        <v>0.0</v>
      </c>
      <c r="Q33" s="15">
        <v>0.0</v>
      </c>
      <c r="R33" s="15">
        <v>0.0</v>
      </c>
      <c r="S33" s="15">
        <v>0.0</v>
      </c>
      <c r="T33" s="15">
        <v>0.0</v>
      </c>
      <c r="U33" s="15">
        <v>0.0</v>
      </c>
      <c r="V33" s="15">
        <v>0.0</v>
      </c>
      <c r="W33" s="15">
        <v>0.0</v>
      </c>
      <c r="X33" s="15">
        <v>0.0</v>
      </c>
      <c r="Y33" s="15">
        <v>0.0</v>
      </c>
      <c r="Z33" s="15">
        <v>0.0</v>
      </c>
      <c r="AA33" s="15">
        <v>0.0</v>
      </c>
      <c r="AB33" s="15">
        <v>0.0</v>
      </c>
      <c r="AC33" s="15">
        <v>0.0</v>
      </c>
      <c r="AD33" s="15">
        <v>0.0</v>
      </c>
      <c r="AE33" s="15">
        <v>0.0</v>
      </c>
      <c r="AF33" s="42">
        <f t="shared" si="3"/>
        <v>0</v>
      </c>
      <c r="AG33" s="37"/>
      <c r="AH33" s="43">
        <f t="shared" si="4"/>
        <v>0</v>
      </c>
      <c r="AI33" s="43">
        <f t="shared" si="5"/>
        <v>0</v>
      </c>
      <c r="AJ33" s="19"/>
      <c r="AK33" s="69"/>
      <c r="AL33" s="69"/>
      <c r="AM33" s="44">
        <v>30.0</v>
      </c>
      <c r="AN33" s="15"/>
      <c r="AO33" s="45"/>
      <c r="AP33" s="15"/>
      <c r="AQ33" s="50"/>
      <c r="AR33" s="51"/>
      <c r="AS33" s="33"/>
      <c r="AT33" s="40" t="str">
        <f t="shared" si="1"/>
        <v>alcool 46</v>
      </c>
      <c r="AU33" s="34">
        <f t="shared" si="2"/>
        <v>0</v>
      </c>
    </row>
    <row r="34" ht="22.5" customHeight="1">
      <c r="A34" s="18" t="s">
        <v>48</v>
      </c>
      <c r="B34" s="15">
        <v>0.0</v>
      </c>
      <c r="C34" s="15">
        <v>0.0</v>
      </c>
      <c r="D34" s="15">
        <v>0.0</v>
      </c>
      <c r="E34" s="15">
        <v>0.0</v>
      </c>
      <c r="F34" s="15">
        <v>0.0</v>
      </c>
      <c r="G34" s="15">
        <v>0.0</v>
      </c>
      <c r="H34" s="15">
        <v>0.0</v>
      </c>
      <c r="I34" s="15">
        <v>0.0</v>
      </c>
      <c r="J34" s="15">
        <v>0.0</v>
      </c>
      <c r="K34" s="15">
        <v>0.0</v>
      </c>
      <c r="L34" s="15">
        <v>0.0</v>
      </c>
      <c r="M34" s="15">
        <v>0.0</v>
      </c>
      <c r="N34" s="15">
        <v>0.0</v>
      </c>
      <c r="O34" s="15">
        <v>0.0</v>
      </c>
      <c r="P34" s="15">
        <v>0.0</v>
      </c>
      <c r="Q34" s="15">
        <v>0.0</v>
      </c>
      <c r="R34" s="15">
        <v>0.0</v>
      </c>
      <c r="S34" s="15">
        <v>0.0</v>
      </c>
      <c r="T34" s="15">
        <v>0.0</v>
      </c>
      <c r="U34" s="15">
        <v>0.0</v>
      </c>
      <c r="V34" s="15">
        <v>0.0</v>
      </c>
      <c r="W34" s="15">
        <v>0.0</v>
      </c>
      <c r="X34" s="15">
        <v>0.0</v>
      </c>
      <c r="Y34" s="15">
        <v>0.0</v>
      </c>
      <c r="Z34" s="15">
        <v>0.0</v>
      </c>
      <c r="AA34" s="15">
        <v>0.0</v>
      </c>
      <c r="AB34" s="15">
        <v>0.0</v>
      </c>
      <c r="AC34" s="15">
        <v>0.0</v>
      </c>
      <c r="AD34" s="15">
        <v>0.0</v>
      </c>
      <c r="AE34" s="15">
        <v>0.0</v>
      </c>
      <c r="AF34" s="42">
        <f t="shared" si="3"/>
        <v>0</v>
      </c>
      <c r="AG34" s="37"/>
      <c r="AH34" s="43">
        <f t="shared" si="4"/>
        <v>0</v>
      </c>
      <c r="AI34" s="43">
        <f t="shared" si="5"/>
        <v>0</v>
      </c>
      <c r="AJ34" s="19"/>
      <c r="AK34" s="69"/>
      <c r="AL34" s="69"/>
      <c r="AM34" s="44">
        <v>31.0</v>
      </c>
      <c r="AN34" s="15"/>
      <c r="AO34" s="45"/>
      <c r="AP34" s="51"/>
      <c r="AQ34" s="50"/>
      <c r="AR34" s="51"/>
      <c r="AS34" s="33"/>
      <c r="AT34" s="40" t="str">
        <f t="shared" si="1"/>
        <v>Bucha</v>
      </c>
      <c r="AU34" s="34">
        <f t="shared" si="2"/>
        <v>0</v>
      </c>
    </row>
    <row r="35" ht="22.5" customHeight="1">
      <c r="A35" s="20" t="s">
        <v>49</v>
      </c>
      <c r="B35" s="15">
        <v>0.0</v>
      </c>
      <c r="C35" s="15">
        <v>0.0</v>
      </c>
      <c r="D35" s="15">
        <v>0.0</v>
      </c>
      <c r="E35" s="15">
        <v>0.0</v>
      </c>
      <c r="F35" s="15">
        <v>0.0</v>
      </c>
      <c r="G35" s="15">
        <v>0.0</v>
      </c>
      <c r="H35" s="15">
        <v>0.0</v>
      </c>
      <c r="I35" s="15">
        <v>0.0</v>
      </c>
      <c r="J35" s="15">
        <v>0.0</v>
      </c>
      <c r="K35" s="15">
        <v>0.0</v>
      </c>
      <c r="L35" s="15">
        <v>0.0</v>
      </c>
      <c r="M35" s="15">
        <v>0.0</v>
      </c>
      <c r="N35" s="15">
        <v>0.0</v>
      </c>
      <c r="O35" s="15">
        <v>0.0</v>
      </c>
      <c r="P35" s="15">
        <v>0.0</v>
      </c>
      <c r="Q35" s="15">
        <v>0.0</v>
      </c>
      <c r="R35" s="15">
        <v>0.0</v>
      </c>
      <c r="S35" s="15">
        <v>0.0</v>
      </c>
      <c r="T35" s="15">
        <v>0.0</v>
      </c>
      <c r="U35" s="15">
        <v>0.0</v>
      </c>
      <c r="V35" s="15">
        <v>0.0</v>
      </c>
      <c r="W35" s="15">
        <v>0.0</v>
      </c>
      <c r="X35" s="15">
        <v>0.0</v>
      </c>
      <c r="Y35" s="15">
        <v>0.0</v>
      </c>
      <c r="Z35" s="15">
        <v>0.0</v>
      </c>
      <c r="AA35" s="15">
        <v>0.0</v>
      </c>
      <c r="AB35" s="15">
        <v>0.0</v>
      </c>
      <c r="AC35" s="15">
        <v>0.0</v>
      </c>
      <c r="AD35" s="15">
        <v>0.0</v>
      </c>
      <c r="AE35" s="15">
        <v>0.0</v>
      </c>
      <c r="AF35" s="42">
        <f t="shared" si="3"/>
        <v>0</v>
      </c>
      <c r="AG35" s="37"/>
      <c r="AH35" s="43">
        <f t="shared" si="4"/>
        <v>0</v>
      </c>
      <c r="AI35" s="43">
        <f t="shared" si="5"/>
        <v>0</v>
      </c>
      <c r="AJ35" s="19"/>
      <c r="AK35" s="69"/>
      <c r="AL35" s="69"/>
      <c r="AM35" s="44">
        <v>32.0</v>
      </c>
      <c r="AN35" s="15"/>
      <c r="AO35" s="45"/>
      <c r="AP35" s="51"/>
      <c r="AQ35" s="50"/>
      <c r="AR35" s="51"/>
      <c r="AS35" s="33"/>
      <c r="AT35" s="40" t="str">
        <f t="shared" si="1"/>
        <v/>
      </c>
      <c r="AU35" s="34">
        <f t="shared" si="2"/>
        <v>0</v>
      </c>
    </row>
    <row r="36" ht="22.5" customHeight="1">
      <c r="A36" s="20"/>
      <c r="B36" s="51"/>
      <c r="C36" s="50"/>
      <c r="D36" s="51"/>
      <c r="E36" s="50"/>
      <c r="F36" s="51"/>
      <c r="G36" s="50"/>
      <c r="H36" s="51"/>
      <c r="I36" s="50"/>
      <c r="J36" s="51"/>
      <c r="K36" s="50"/>
      <c r="L36" s="51"/>
      <c r="M36" s="50"/>
      <c r="N36" s="51"/>
      <c r="O36" s="50"/>
      <c r="P36" s="51"/>
      <c r="Q36" s="50"/>
      <c r="R36" s="51"/>
      <c r="S36" s="50"/>
      <c r="T36" s="51"/>
      <c r="U36" s="50"/>
      <c r="V36" s="51"/>
      <c r="W36" s="50"/>
      <c r="X36" s="51"/>
      <c r="Y36" s="50"/>
      <c r="Z36" s="51"/>
      <c r="AA36" s="50"/>
      <c r="AB36" s="51"/>
      <c r="AC36" s="57"/>
      <c r="AD36" s="51"/>
      <c r="AE36" s="57"/>
      <c r="AF36" s="42">
        <f t="shared" si="3"/>
        <v>0</v>
      </c>
      <c r="AG36" s="37"/>
      <c r="AH36" s="43">
        <f t="shared" si="4"/>
        <v>0</v>
      </c>
      <c r="AI36" s="43">
        <f t="shared" si="5"/>
        <v>0</v>
      </c>
      <c r="AJ36" s="19"/>
      <c r="AK36" s="69"/>
      <c r="AL36" s="69"/>
      <c r="AM36" s="44">
        <v>33.0</v>
      </c>
      <c r="AN36" s="15"/>
      <c r="AO36" s="50"/>
      <c r="AP36" s="51"/>
      <c r="AQ36" s="50"/>
      <c r="AR36" s="51"/>
      <c r="AS36" s="33"/>
      <c r="AT36" s="40" t="str">
        <f t="shared" si="1"/>
        <v>fraudas pct</v>
      </c>
      <c r="AU36" s="34">
        <f t="shared" si="2"/>
        <v>0</v>
      </c>
    </row>
    <row r="37" ht="22.5" customHeight="1">
      <c r="A37" s="52" t="s">
        <v>50</v>
      </c>
      <c r="B37" s="46">
        <v>0.0</v>
      </c>
      <c r="C37" s="46">
        <v>0.0</v>
      </c>
      <c r="D37" s="46">
        <v>0.0</v>
      </c>
      <c r="E37" s="46">
        <v>0.0</v>
      </c>
      <c r="F37" s="46">
        <v>0.0</v>
      </c>
      <c r="G37" s="46">
        <v>0.0</v>
      </c>
      <c r="H37" s="46">
        <v>0.0</v>
      </c>
      <c r="I37" s="46">
        <v>0.0</v>
      </c>
      <c r="J37" s="46">
        <v>0.0</v>
      </c>
      <c r="K37" s="46">
        <v>0.0</v>
      </c>
      <c r="L37" s="46">
        <v>0.0</v>
      </c>
      <c r="M37" s="46">
        <v>0.0</v>
      </c>
      <c r="N37" s="46">
        <v>0.0</v>
      </c>
      <c r="O37" s="46">
        <v>0.0</v>
      </c>
      <c r="P37" s="46">
        <v>0.0</v>
      </c>
      <c r="Q37" s="46">
        <v>0.0</v>
      </c>
      <c r="R37" s="46">
        <v>0.0</v>
      </c>
      <c r="S37" s="46">
        <v>0.0</v>
      </c>
      <c r="T37" s="46">
        <v>0.0</v>
      </c>
      <c r="U37" s="46">
        <v>0.0</v>
      </c>
      <c r="V37" s="46">
        <v>0.0</v>
      </c>
      <c r="W37" s="46">
        <v>0.0</v>
      </c>
      <c r="X37" s="46">
        <v>0.0</v>
      </c>
      <c r="Y37" s="46">
        <v>0.0</v>
      </c>
      <c r="Z37" s="46">
        <v>0.0</v>
      </c>
      <c r="AA37" s="46">
        <v>0.0</v>
      </c>
      <c r="AB37" s="46">
        <v>0.0</v>
      </c>
      <c r="AC37" s="46">
        <v>0.0</v>
      </c>
      <c r="AD37" s="46">
        <v>0.0</v>
      </c>
      <c r="AE37" s="46">
        <v>0.0</v>
      </c>
      <c r="AF37" s="42">
        <f t="shared" si="3"/>
        <v>0</v>
      </c>
      <c r="AG37" s="37"/>
      <c r="AH37" s="43">
        <f t="shared" si="4"/>
        <v>0</v>
      </c>
      <c r="AI37" s="43">
        <f t="shared" si="5"/>
        <v>0</v>
      </c>
      <c r="AJ37" s="19"/>
      <c r="AK37" s="69"/>
      <c r="AL37" s="69"/>
      <c r="AM37" s="44">
        <v>34.0</v>
      </c>
      <c r="AN37" s="15"/>
      <c r="AO37" s="59"/>
      <c r="AP37" s="56"/>
      <c r="AQ37" s="50"/>
      <c r="AR37" s="51"/>
      <c r="AS37" s="33"/>
      <c r="AT37" s="40" t="str">
        <f t="shared" si="1"/>
        <v/>
      </c>
      <c r="AU37" s="34">
        <f t="shared" si="2"/>
        <v>0</v>
      </c>
    </row>
    <row r="38" ht="22.5" customHeight="1">
      <c r="A38" s="52"/>
      <c r="B38" s="53"/>
      <c r="C38" s="59"/>
      <c r="D38" s="56"/>
      <c r="E38" s="50"/>
      <c r="F38" s="51"/>
      <c r="G38" s="50"/>
      <c r="H38" s="51"/>
      <c r="I38" s="50"/>
      <c r="J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0"/>
      <c r="AB38" s="51"/>
      <c r="AC38" s="57"/>
      <c r="AD38" s="51"/>
      <c r="AE38" s="57"/>
      <c r="AF38" s="42">
        <f t="shared" si="3"/>
        <v>0</v>
      </c>
      <c r="AG38" s="37"/>
      <c r="AH38" s="43">
        <f t="shared" si="4"/>
        <v>0</v>
      </c>
      <c r="AI38" s="43">
        <f t="shared" si="5"/>
        <v>0</v>
      </c>
      <c r="AJ38" s="19"/>
      <c r="AK38" s="69"/>
      <c r="AL38" s="69"/>
      <c r="AM38" s="44">
        <v>35.0</v>
      </c>
      <c r="AN38" s="15"/>
      <c r="AO38" s="59"/>
      <c r="AP38" s="56"/>
      <c r="AQ38" s="50"/>
      <c r="AR38" s="51"/>
      <c r="AS38" s="33"/>
      <c r="AT38" s="40" t="str">
        <f t="shared" si="1"/>
        <v/>
      </c>
      <c r="AU38" s="34">
        <f t="shared" si="2"/>
        <v>0</v>
      </c>
    </row>
    <row r="39" ht="22.5" customHeight="1">
      <c r="A39" s="52"/>
      <c r="B39" s="53"/>
      <c r="C39" s="59"/>
      <c r="D39" s="56"/>
      <c r="E39" s="50"/>
      <c r="F39" s="51"/>
      <c r="G39" s="50"/>
      <c r="H39" s="51"/>
      <c r="I39" s="50"/>
      <c r="J39" s="51"/>
      <c r="K39" s="50"/>
      <c r="L39" s="51"/>
      <c r="M39" s="50"/>
      <c r="N39" s="51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0"/>
      <c r="AB39" s="51"/>
      <c r="AC39" s="57"/>
      <c r="AD39" s="51"/>
      <c r="AE39" s="57"/>
      <c r="AF39" s="42">
        <f t="shared" si="3"/>
        <v>0</v>
      </c>
      <c r="AG39" s="37"/>
      <c r="AH39" s="43">
        <f t="shared" si="4"/>
        <v>0</v>
      </c>
      <c r="AI39" s="43">
        <f t="shared" si="5"/>
        <v>0</v>
      </c>
      <c r="AJ39" s="19"/>
      <c r="AK39" s="69"/>
      <c r="AL39" s="69"/>
      <c r="AM39" s="44">
        <v>36.0</v>
      </c>
      <c r="AN39" s="15"/>
      <c r="AO39" s="59"/>
      <c r="AP39" s="56"/>
      <c r="AQ39" s="50"/>
      <c r="AR39" s="51"/>
      <c r="AS39" s="33"/>
      <c r="AT39" s="40" t="str">
        <f t="shared" si="1"/>
        <v/>
      </c>
      <c r="AU39" s="34">
        <f t="shared" si="2"/>
        <v>0</v>
      </c>
    </row>
    <row r="40" ht="22.5" customHeight="1">
      <c r="A40" s="52"/>
      <c r="B40" s="53"/>
      <c r="C40" s="59"/>
      <c r="D40" s="56"/>
      <c r="E40" s="50"/>
      <c r="F40" s="51"/>
      <c r="G40" s="50"/>
      <c r="H40" s="51"/>
      <c r="I40" s="50"/>
      <c r="J40" s="51"/>
      <c r="K40" s="50"/>
      <c r="L40" s="51"/>
      <c r="M40" s="50"/>
      <c r="N40" s="51"/>
      <c r="O40" s="50"/>
      <c r="P40" s="51"/>
      <c r="Q40" s="50"/>
      <c r="R40" s="51"/>
      <c r="S40" s="50"/>
      <c r="T40" s="51"/>
      <c r="U40" s="50"/>
      <c r="V40" s="51"/>
      <c r="W40" s="50"/>
      <c r="X40" s="51"/>
      <c r="Y40" s="50"/>
      <c r="Z40" s="51"/>
      <c r="AA40" s="50"/>
      <c r="AB40" s="51"/>
      <c r="AC40" s="57"/>
      <c r="AD40" s="51"/>
      <c r="AE40" s="57"/>
      <c r="AF40" s="42">
        <f t="shared" si="3"/>
        <v>0</v>
      </c>
      <c r="AG40" s="37"/>
      <c r="AH40" s="43">
        <f t="shared" si="4"/>
        <v>0</v>
      </c>
      <c r="AI40" s="43">
        <f t="shared" si="5"/>
        <v>0</v>
      </c>
      <c r="AJ40" s="19"/>
      <c r="AK40" s="69"/>
      <c r="AL40" s="69"/>
      <c r="AM40" s="44">
        <v>37.0</v>
      </c>
      <c r="AN40" s="15"/>
      <c r="AO40" s="59"/>
      <c r="AP40" s="56"/>
      <c r="AQ40" s="50"/>
      <c r="AR40" s="51"/>
      <c r="AS40" s="33"/>
      <c r="AT40" s="40" t="str">
        <f t="shared" si="1"/>
        <v/>
      </c>
      <c r="AU40" s="34">
        <f t="shared" si="2"/>
        <v>0</v>
      </c>
    </row>
  </sheetData>
  <mergeCells count="43">
    <mergeCell ref="B1:AE1"/>
    <mergeCell ref="AM1:AR1"/>
    <mergeCell ref="B2:AE2"/>
    <mergeCell ref="AM2:AR2"/>
    <mergeCell ref="AF3:AG3"/>
    <mergeCell ref="AJ3:AJ5"/>
    <mergeCell ref="AF4:AG4"/>
    <mergeCell ref="AF5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AF25:AG25"/>
    <mergeCell ref="AF33:AG33"/>
    <mergeCell ref="AF34:AG34"/>
    <mergeCell ref="AF35:AG35"/>
    <mergeCell ref="AF36:AG36"/>
    <mergeCell ref="AF37:AG37"/>
    <mergeCell ref="AF38:AG38"/>
    <mergeCell ref="AF39:AG39"/>
    <mergeCell ref="AF40:AG40"/>
    <mergeCell ref="AF26:AG26"/>
    <mergeCell ref="AF27:AG27"/>
    <mergeCell ref="AF28:AG28"/>
    <mergeCell ref="AF29:AG29"/>
    <mergeCell ref="AF30:AG30"/>
    <mergeCell ref="AF31:AG31"/>
    <mergeCell ref="AF32:AG32"/>
  </mergeCells>
  <conditionalFormatting sqref="B4:AE40 AN4:AR40">
    <cfRule type="cellIs" dxfId="0" priority="1" operator="greaterThan">
      <formula>0</formula>
    </cfRule>
  </conditionalFormatting>
  <dataValidations>
    <dataValidation type="list" allowBlank="1" showErrorMessage="1" sqref="AN4:AN40">
      <formula1>$AT$3:$AT$36</formula1>
    </dataValidation>
    <dataValidation type="decimal" operator="greaterThanOrEqual" allowBlank="1" showDropDown="1" showErrorMessage="1" sqref="B4:AE40">
      <formula1>0.0</formula1>
    </dataValidation>
  </dataValidations>
  <hyperlinks>
    <hyperlink display="RESUMO CBMES" location="Resumo!A1" ref="A1"/>
    <hyperlink display="RESUMO CBMES" location="Resumo!A1" ref="AM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