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oma" sheetId="1" r:id="rId3"/>
    <sheet state="visible" name="1ªCIA.1ºBBM" sheetId="2" r:id="rId4"/>
    <sheet state="visible" name="2ªCIA.1ºBBM" sheetId="3" r:id="rId5"/>
    <sheet state="visible" name="1ªCIA.2ºBBM" sheetId="4" r:id="rId6"/>
    <sheet state="visible" name="PA.2ºBBM" sheetId="5" r:id="rId7"/>
    <sheet state="visible" name="2ªCIA.2ºBBM" sheetId="6" r:id="rId8"/>
    <sheet state="visible" name="1ªCIA.3ºBBM" sheetId="7" r:id="rId9"/>
    <sheet state="visible" name="2ªCIA.3ºBBM" sheetId="8" r:id="rId10"/>
    <sheet state="visible" name="1ªCIA.4ºBBM" sheetId="9" r:id="rId11"/>
    <sheet state="visible" name="2ªCIA.4ºBBM" sheetId="10" r:id="rId12"/>
    <sheet state="visible" name="1ªCIA.5ºBBM" sheetId="11" r:id="rId13"/>
    <sheet state="visible" name="2ªCIA.5ºBBM" sheetId="12" r:id="rId14"/>
    <sheet state="visible" name="1ªCIA.6ºBBM" sheetId="13" r:id="rId15"/>
    <sheet state="visible" name="2ªCIA.6ºBBM" sheetId="14" r:id="rId16"/>
    <sheet state="visible" name="PA.6ºBBM" sheetId="15" r:id="rId17"/>
    <sheet state="visible" name="1ªCIA_IND" sheetId="16" r:id="rId18"/>
    <sheet state="visible" name="2ªCIA_IND" sheetId="17" r:id="rId19"/>
    <sheet state="visible" name="3ªCIA_IND" sheetId="18" r:id="rId20"/>
    <sheet state="visible" name="ASCOM_CG" sheetId="19" r:id="rId21"/>
    <sheet state="hidden" name="MUNICIPIOS" sheetId="20" r:id="rId22"/>
    <sheet state="hidden" name="VTR" sheetId="21" r:id="rId23"/>
    <sheet state="hidden" name="LISTAS" sheetId="22" r:id="rId24"/>
    <sheet state="hidden" name="MILITARES" sheetId="23" r:id="rId25"/>
    <sheet state="hidden" name="PILOTOS" sheetId="24" r:id="rId26"/>
  </sheets>
  <definedNames>
    <definedName localSheetId="10" name="AEROPORTO">#REF!</definedName>
    <definedName localSheetId="7" name="AEROPORTO">#REF!</definedName>
    <definedName localSheetId="12" name="AEROPORTO">#REF!</definedName>
    <definedName localSheetId="16" name="AEROPORTO">#REF!</definedName>
    <definedName localSheetId="6" name="AEROPORTO">#REF!</definedName>
    <definedName localSheetId="15" name="AEROPORTO">#REF!</definedName>
    <definedName localSheetId="5" name="AEROPORTO">#REF!</definedName>
    <definedName localSheetId="3" name="AEROPORTO">#REF!</definedName>
    <definedName localSheetId="14" name="AEROPORTO">#REF!</definedName>
    <definedName name="AEROPORTO">#REF!</definedName>
    <definedName localSheetId="2" name="AEROPORTO">#REF!</definedName>
    <definedName localSheetId="9" name="AEROPORTO">#REF!</definedName>
    <definedName localSheetId="0" name="AEROPORTO">#REF!</definedName>
    <definedName localSheetId="11" name="AEROPORTO">#REF!</definedName>
    <definedName localSheetId="17" name="AEROPORTO">#REF!</definedName>
    <definedName localSheetId="18" name="AEROPORTO">#REF!</definedName>
    <definedName localSheetId="13" name="AEROPORTO">#REF!</definedName>
    <definedName localSheetId="8" name="AEROPORTO">#REF!</definedName>
    <definedName localSheetId="4" name="AEROPORTO">#REF!</definedName>
    <definedName hidden="1" localSheetId="19" name="_xlnm._FilterDatabase">MUNICIPIOS!$A$1:$E$79</definedName>
    <definedName hidden="1" localSheetId="22" name="_xlnm._FilterDatabase">MILITARES!$A$1:$E$1110</definedName>
    <definedName hidden="1" localSheetId="19" name="Z_415C0364_8AD4_491A_9EBA_3F245E6B871C_.wvu.FilterData">MUNICIPIOS!$C$1:$C$79</definedName>
  </definedNames>
  <calcPr/>
  <customWorkbookViews>
    <customWorkbookView activeSheetId="0" maximized="1" tabRatio="600" windowHeight="0" windowWidth="0" guid="{415C0364-8AD4-491A-9EBA-3F245E6B871C}" name="Filtro 1"/>
  </customWorkbookViews>
</workbook>
</file>

<file path=xl/sharedStrings.xml><?xml version="1.0" encoding="utf-8"?>
<sst xmlns="http://schemas.openxmlformats.org/spreadsheetml/2006/main" count="5150" uniqueCount="2880">
  <si>
    <t>CONTROLE GERAL DAS DOAÇÕES</t>
  </si>
  <si>
    <t>Total das doações realizadas por dia em todas as unidades do CBMES</t>
  </si>
  <si>
    <t>ATUALIZADO EM:</t>
  </si>
  <si>
    <t>DIAS</t>
  </si>
  <si>
    <t>TOTAL GERAL DO ITEM NO MÊS</t>
  </si>
  <si>
    <t>Cesta básica</t>
  </si>
  <si>
    <t>Kit de Higiene Pessoal</t>
  </si>
  <si>
    <t>Escova de dente</t>
  </si>
  <si>
    <t>Papel higiênico</t>
  </si>
  <si>
    <t>Pasta de dente</t>
  </si>
  <si>
    <t>Sabonete</t>
  </si>
  <si>
    <t>Shampoo</t>
  </si>
  <si>
    <t>Enxaguatorios Bucais</t>
  </si>
  <si>
    <t>Cotonete</t>
  </si>
  <si>
    <t>Kit de Limpeza</t>
  </si>
  <si>
    <t>Água sanitária</t>
  </si>
  <si>
    <t>Alvejante</t>
  </si>
  <si>
    <t>Balde</t>
  </si>
  <si>
    <t>Cloro</t>
  </si>
  <si>
    <t>Detergente</t>
  </si>
  <si>
    <t>Pano de chão/prato</t>
  </si>
  <si>
    <t>Rodo</t>
  </si>
  <si>
    <t>Sabão em barra</t>
  </si>
  <si>
    <t>Sabão em pó</t>
  </si>
  <si>
    <t>Vassoura</t>
  </si>
  <si>
    <t>Palha de aço</t>
  </si>
  <si>
    <t>Amaciante</t>
  </si>
  <si>
    <t>Desinfetante</t>
  </si>
  <si>
    <t>1ºBBM - CONTROLE DE DOAÇÕES</t>
  </si>
  <si>
    <t>1ª Cia - Vitória</t>
  </si>
  <si>
    <t>sabonete</t>
  </si>
  <si>
    <t>alcool 46</t>
  </si>
  <si>
    <t>Bucha</t>
  </si>
  <si>
    <t>fraudas pct</t>
  </si>
  <si>
    <t>(</t>
  </si>
  <si>
    <t>2ª Cia - Vila Velha</t>
  </si>
  <si>
    <t>2ºBBM - CONTROLE DE DOAÇÕES</t>
  </si>
  <si>
    <t>1ª Cia - Linhares</t>
  </si>
  <si>
    <t>2ª Cia - Nova Venécia</t>
  </si>
  <si>
    <t>3ºBBM - CONTROLE DE DOAÇÕES</t>
  </si>
  <si>
    <t>1ª Cia - Cachoeiro de Itapemirim</t>
  </si>
  <si>
    <t>2ª Cia - Guaçui</t>
  </si>
  <si>
    <t>4ºBBM - CONTROLE DE DOAÇÕES</t>
  </si>
  <si>
    <t>1ª Cia - Marechal Floriano</t>
  </si>
  <si>
    <t>2ª Cia - Venda Nova do Imigrante</t>
  </si>
  <si>
    <t>5ºBBM - CONTROLE DE DOAÇÕES</t>
  </si>
  <si>
    <t>1ª Cia - Guarapari</t>
  </si>
  <si>
    <t>2ª Cia - Anchieta</t>
  </si>
  <si>
    <t>6ºBBM - CONTROLE DE DOAÇÕES</t>
  </si>
  <si>
    <t>1ª Cia - Cariacica</t>
  </si>
  <si>
    <t>2ª Cia - Serra</t>
  </si>
  <si>
    <t>Macarrão</t>
  </si>
  <si>
    <t>Açúcar</t>
  </si>
  <si>
    <t>PA - Santa Leopoldina</t>
  </si>
  <si>
    <t>1ª CIA IND - CONTROLE DE DOAÇÕES</t>
  </si>
  <si>
    <t>São Mateus</t>
  </si>
  <si>
    <t>2ª CIA IND - CONTROLE DE DOAÇÕES</t>
  </si>
  <si>
    <t>Aracruz</t>
  </si>
  <si>
    <t>3ª CIA IND - CONTROLE DE DOAÇÕES</t>
  </si>
  <si>
    <t>Colatina</t>
  </si>
  <si>
    <t>ASCOM/CG - CONTROLE DE DOAÇÕES</t>
  </si>
  <si>
    <t>Vitória</t>
  </si>
  <si>
    <t>AREA</t>
  </si>
  <si>
    <t>UNIDADE</t>
  </si>
  <si>
    <t>POPULAÇÃO ESTIMADA</t>
  </si>
  <si>
    <t>NOME DO MUNICÍPIO</t>
  </si>
  <si>
    <t>COD. MUNIC</t>
  </si>
  <si>
    <t>MUNICIPIOS</t>
  </si>
  <si>
    <t>POPULAÇÃO SOB RESPONSABILIDADE</t>
  </si>
  <si>
    <t>SUL SERRANA</t>
  </si>
  <si>
    <t>4BBM_1CIA</t>
  </si>
  <si>
    <t>Afonso Cláudio</t>
  </si>
  <si>
    <t>1BBM_1CIA</t>
  </si>
  <si>
    <t>NORTE</t>
  </si>
  <si>
    <t>2BBM_2CIA_PABSF</t>
  </si>
  <si>
    <t>Águia Branca</t>
  </si>
  <si>
    <t>1BBM_2CIA</t>
  </si>
  <si>
    <t>Água Doce do Norte</t>
  </si>
  <si>
    <t>2BBM_1CIA</t>
  </si>
  <si>
    <t>3BBM_2CIA</t>
  </si>
  <si>
    <t>Alegre</t>
  </si>
  <si>
    <t>2BBM_2CIA</t>
  </si>
  <si>
    <t>METROPOLITANA</t>
  </si>
  <si>
    <t>5BBM_1CIA</t>
  </si>
  <si>
    <t>Alfredo Chaves</t>
  </si>
  <si>
    <t>CENTRAL</t>
  </si>
  <si>
    <t>3CIA_IND</t>
  </si>
  <si>
    <t>Alto Rio Novo</t>
  </si>
  <si>
    <t>3BBM_1CIA</t>
  </si>
  <si>
    <t>5BBM_2CIA</t>
  </si>
  <si>
    <t>Anchieta</t>
  </si>
  <si>
    <t>Apiacá</t>
  </si>
  <si>
    <t>2CIA_IND</t>
  </si>
  <si>
    <t>4BBM_2CIA</t>
  </si>
  <si>
    <t>Atilio Vivacqua</t>
  </si>
  <si>
    <t>Baixo Guandu</t>
  </si>
  <si>
    <t>Barra de São Francisco</t>
  </si>
  <si>
    <t>6BBM_1CIA</t>
  </si>
  <si>
    <t>Boa Esperança</t>
  </si>
  <si>
    <t>6BBM_2CIA</t>
  </si>
  <si>
    <t>Bom Jesus do Norte</t>
  </si>
  <si>
    <t>6BBM_1CIA_PASL</t>
  </si>
  <si>
    <t>Brejetuba</t>
  </si>
  <si>
    <t>1CIA_IND</t>
  </si>
  <si>
    <t>Cachoeiro de Itapemirim</t>
  </si>
  <si>
    <t>Cariacica</t>
  </si>
  <si>
    <t>Castelo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</si>
  <si>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</si>
  <si>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</si>
  <si>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</si>
  <si>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</si>
  <si>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</si>
  <si>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</si>
  <si>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</si>
  <si>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</si>
  <si>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LOGICA PARA SOMATORIO DE POPULAÇÃO AUTOMATIZADO</t>
  </si>
  <si>
    <t>Guaçuí</t>
  </si>
  <si>
    <t>Guarapari</t>
  </si>
  <si>
    <t>Ibatiba</t>
  </si>
  <si>
    <t>1 - VERIFICAR SE A UNIDADE É IGUAL QUE A DA COLUNA BASE</t>
  </si>
  <si>
    <t>Ibiraçu</t>
  </si>
  <si>
    <t>Ibitirama</t>
  </si>
  <si>
    <t>2 - CASO SEJA IGUAL, DEVE SER GUARDAR E SOMAR O VALOR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</si>
  <si>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</si>
  <si>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</si>
  <si>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</si>
  <si>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</si>
  <si>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</si>
  <si>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</si>
  <si>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</si>
  <si>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</si>
  <si>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</si>
  <si>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</si>
  <si>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</si>
  <si>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</si>
  <si>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</si>
  <si>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</si>
  <si>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</si>
  <si>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</si>
  <si>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</si>
  <si>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</si>
  <si>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</si>
  <si>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</si>
  <si>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</si>
  <si>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</si>
  <si>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</si>
  <si>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</si>
  <si>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</si>
  <si>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</si>
  <si>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</si>
  <si>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</si>
  <si>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</si>
  <si>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</si>
  <si>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</si>
  <si>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</si>
  <si>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</si>
  <si>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</si>
  <si>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</si>
  <si>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</si>
  <si>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</si>
  <si>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</si>
  <si>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</si>
  <si>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</si>
  <si>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</si>
  <si>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</si>
  <si>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</si>
  <si>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</si>
  <si>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PREFIXO</t>
  </si>
  <si>
    <t>OBM</t>
  </si>
  <si>
    <t>AR_009</t>
  </si>
  <si>
    <t>1CIA 1BBM</t>
  </si>
  <si>
    <t>ABTS_009</t>
  </si>
  <si>
    <t>ATB_001</t>
  </si>
  <si>
    <t>TE_138</t>
  </si>
  <si>
    <t>TE_147</t>
  </si>
  <si>
    <t>AM_001</t>
  </si>
  <si>
    <t>TE_125</t>
  </si>
  <si>
    <t>TE_122</t>
  </si>
  <si>
    <t>TE_169</t>
  </si>
  <si>
    <t>TE_166</t>
  </si>
  <si>
    <t>MT_045</t>
  </si>
  <si>
    <t>TE_117</t>
  </si>
  <si>
    <t>AC_001</t>
  </si>
  <si>
    <t>TE_126</t>
  </si>
  <si>
    <t>BARCO INFLAVEL</t>
  </si>
  <si>
    <t>AU_024</t>
  </si>
  <si>
    <t>AR_007</t>
  </si>
  <si>
    <t>2CIA 1BBM</t>
  </si>
  <si>
    <t>ABTS_002</t>
  </si>
  <si>
    <t>TE_141</t>
  </si>
  <si>
    <t>TE_115</t>
  </si>
  <si>
    <t>AR_011</t>
  </si>
  <si>
    <t>1CIA 2BBM</t>
  </si>
  <si>
    <t>TE_096</t>
  </si>
  <si>
    <t>TE_128</t>
  </si>
  <si>
    <t>TE_079</t>
  </si>
  <si>
    <t>TE_067</t>
  </si>
  <si>
    <t>TE_098</t>
  </si>
  <si>
    <t>AS_004</t>
  </si>
  <si>
    <t>TE_148</t>
  </si>
  <si>
    <t>AU_026</t>
  </si>
  <si>
    <t>TE_060</t>
  </si>
  <si>
    <t>TNE_108</t>
  </si>
  <si>
    <t>TNE_136</t>
  </si>
  <si>
    <t>MOTOAQUATICA_1</t>
  </si>
  <si>
    <t>MOTOAQUATICA_2</t>
  </si>
  <si>
    <t>AR_004</t>
  </si>
  <si>
    <t>2CIA 2BBM</t>
  </si>
  <si>
    <t>TE_158</t>
  </si>
  <si>
    <t>TE_134</t>
  </si>
  <si>
    <t>TE_140</t>
  </si>
  <si>
    <t>AS_005</t>
  </si>
  <si>
    <t>ASC_001</t>
  </si>
  <si>
    <t>TE_119</t>
  </si>
  <si>
    <t>PAB BSF</t>
  </si>
  <si>
    <t>TE_070</t>
  </si>
  <si>
    <t>TE_077</t>
  </si>
  <si>
    <t>TE_127</t>
  </si>
  <si>
    <t>AU_025</t>
  </si>
  <si>
    <t>TE_159</t>
  </si>
  <si>
    <t>1CIA 3BBM</t>
  </si>
  <si>
    <t>AR_006</t>
  </si>
  <si>
    <t>TE_132</t>
  </si>
  <si>
    <t>TE_142</t>
  </si>
  <si>
    <t>TE_165</t>
  </si>
  <si>
    <t>ABTS_004</t>
  </si>
  <si>
    <t>TE_071</t>
  </si>
  <si>
    <t>TE_089</t>
  </si>
  <si>
    <t>AR_008</t>
  </si>
  <si>
    <t>2CIA 3BBM</t>
  </si>
  <si>
    <t>ABTS_005</t>
  </si>
  <si>
    <t>TE_099</t>
  </si>
  <si>
    <t>TE_118</t>
  </si>
  <si>
    <t>1CIA 4BBM</t>
  </si>
  <si>
    <t>TE_145</t>
  </si>
  <si>
    <t>TE_123</t>
  </si>
  <si>
    <t>TE_131</t>
  </si>
  <si>
    <t>2CIA 4BBM</t>
  </si>
  <si>
    <t>TE_161</t>
  </si>
  <si>
    <t>TE_072</t>
  </si>
  <si>
    <t>ABTF_001</t>
  </si>
  <si>
    <t>AR_005</t>
  </si>
  <si>
    <t>1CIA 5BBM</t>
  </si>
  <si>
    <t>ABTS_001</t>
  </si>
  <si>
    <t>AU_027</t>
  </si>
  <si>
    <t>TE_135</t>
  </si>
  <si>
    <t>2CIA 5BBM</t>
  </si>
  <si>
    <t>TE_150</t>
  </si>
  <si>
    <t>AR_010</t>
  </si>
  <si>
    <t>1CIA 6BBM</t>
  </si>
  <si>
    <t>TE_095</t>
  </si>
  <si>
    <t>TE_094</t>
  </si>
  <si>
    <t>ABTS_007</t>
  </si>
  <si>
    <t>TE_097</t>
  </si>
  <si>
    <t>TE_130</t>
  </si>
  <si>
    <t>2CIA 6BBM</t>
  </si>
  <si>
    <t>ABTS_003</t>
  </si>
  <si>
    <t>TE_160</t>
  </si>
  <si>
    <t>TE_155</t>
  </si>
  <si>
    <t>PAB SL</t>
  </si>
  <si>
    <t>TE_143</t>
  </si>
  <si>
    <t>AR_001</t>
  </si>
  <si>
    <t>1CIAIND</t>
  </si>
  <si>
    <t>ABTS_006</t>
  </si>
  <si>
    <t>ABTF_002</t>
  </si>
  <si>
    <t>TE_168</t>
  </si>
  <si>
    <t>MT_028</t>
  </si>
  <si>
    <t>MT_047</t>
  </si>
  <si>
    <t>MOTOAQUATICA_3</t>
  </si>
  <si>
    <t>AR_003</t>
  </si>
  <si>
    <t>2CIAIND</t>
  </si>
  <si>
    <t>ABTS_008</t>
  </si>
  <si>
    <t>TE_171</t>
  </si>
  <si>
    <t>TNE_113</t>
  </si>
  <si>
    <t>TE_075</t>
  </si>
  <si>
    <t>MT_042</t>
  </si>
  <si>
    <t>TE_091</t>
  </si>
  <si>
    <t>3CIAIND</t>
  </si>
  <si>
    <t>TE_136</t>
  </si>
  <si>
    <t>TE_151</t>
  </si>
  <si>
    <t>TE_069</t>
  </si>
  <si>
    <t>AS_006</t>
  </si>
  <si>
    <t>TE_068</t>
  </si>
  <si>
    <t>DEPMAT</t>
  </si>
  <si>
    <t>TE_088</t>
  </si>
  <si>
    <t>TE_087</t>
  </si>
  <si>
    <t>AR_002</t>
  </si>
  <si>
    <t>TE_137</t>
  </si>
  <si>
    <t>AT_002</t>
  </si>
  <si>
    <t>AT_003</t>
  </si>
  <si>
    <t>TE_092</t>
  </si>
  <si>
    <t>TE_121</t>
  </si>
  <si>
    <t>AU_036</t>
  </si>
  <si>
    <t>AU_035</t>
  </si>
  <si>
    <t>VTR - SITUAÇÃO</t>
  </si>
  <si>
    <t>MODALIDADE</t>
  </si>
  <si>
    <t>07h as 13h</t>
  </si>
  <si>
    <t>19h as 07h</t>
  </si>
  <si>
    <t>VTR - BAIXADA</t>
  </si>
  <si>
    <t>ABTS</t>
  </si>
  <si>
    <t>13h as 19h</t>
  </si>
  <si>
    <t>VTR - DISPONIVEL</t>
  </si>
  <si>
    <t>ABSL</t>
  </si>
  <si>
    <t>07h as 19h</t>
  </si>
  <si>
    <t>VTR - NAO POSSUI</t>
  </si>
  <si>
    <t>RESGATE</t>
  </si>
  <si>
    <t>VTR - EMPRESTADA</t>
  </si>
  <si>
    <t>FLORESTAL</t>
  </si>
  <si>
    <t>VTR - RECEBIDA</t>
  </si>
  <si>
    <t>SALVAMAR</t>
  </si>
  <si>
    <t>PP</t>
  </si>
  <si>
    <t>K9</t>
  </si>
  <si>
    <t>MERGULHO</t>
  </si>
  <si>
    <t>AT</t>
  </si>
  <si>
    <t>TRANSPORTE DE PESSOAL</t>
  </si>
  <si>
    <t>Nº F</t>
  </si>
  <si>
    <t>NOME</t>
  </si>
  <si>
    <t>POST/GRAD</t>
  </si>
  <si>
    <t>NOME DE GUERRA</t>
  </si>
  <si>
    <t>ALEXANDRE DOS SANTOS CERQUEIRA</t>
  </si>
  <si>
    <t>CEL</t>
  </si>
  <si>
    <t>CERQUEIRA</t>
  </si>
  <si>
    <t>FELIX GOMES MARTINS</t>
  </si>
  <si>
    <t>FELIX</t>
  </si>
  <si>
    <t>LAUEDIS TOMAZELLI</t>
  </si>
  <si>
    <t>TOMAZELLI</t>
  </si>
  <si>
    <t>ANDRE CO SILVA</t>
  </si>
  <si>
    <t>ANDRÉ</t>
  </si>
  <si>
    <t>GERMANO FELIPPE WERNERSBACH NETO</t>
  </si>
  <si>
    <t>FELIPPE</t>
  </si>
  <si>
    <t>ROGERIO BUBACH</t>
  </si>
  <si>
    <t>BUBACH</t>
  </si>
  <si>
    <t>LEONARDO DE ALCANTARA MERIGUETI</t>
  </si>
  <si>
    <t>MERIGUETI</t>
  </si>
  <si>
    <t>ADEILTON COSTA PAVANI</t>
  </si>
  <si>
    <t>TC</t>
  </si>
  <si>
    <t>PAVANI</t>
  </si>
  <si>
    <t>AUREO BUZATTO</t>
  </si>
  <si>
    <t>BUZATTO</t>
  </si>
  <si>
    <t>HERBERT DE CARVALHO</t>
  </si>
  <si>
    <t>HERBERT</t>
  </si>
  <si>
    <t>BRUNO TADEU RIGO</t>
  </si>
  <si>
    <t>BRUNO</t>
  </si>
  <si>
    <t>ROGER VIEIRA DO AMARAL</t>
  </si>
  <si>
    <t>AMARAL</t>
  </si>
  <si>
    <t>WASHINGTON FERREIRA DIAS</t>
  </si>
  <si>
    <t>WASHINGTON</t>
  </si>
  <si>
    <t>HEKSSANDRO VASSOLER</t>
  </si>
  <si>
    <t>VASSOLER</t>
  </si>
  <si>
    <t>SCHARLYSTON MARTINS DE PAIVA</t>
  </si>
  <si>
    <t>PAIVA</t>
  </si>
  <si>
    <t>JEFERSON LOUREIRO RIBEIRO</t>
  </si>
  <si>
    <t>JEFERSON</t>
  </si>
  <si>
    <t>RODRIGO NASCIMENTO RIBEIRO ALVES</t>
  </si>
  <si>
    <t>RIBEIRO</t>
  </si>
  <si>
    <t>CARLOS WAGNER BORGES</t>
  </si>
  <si>
    <t>WAGNER</t>
  </si>
  <si>
    <t>MARCIO NASCIMENTO RODRIGUES</t>
  </si>
  <si>
    <t>RODRIGUES</t>
  </si>
  <si>
    <t>ANDRISON COSME</t>
  </si>
  <si>
    <t>COSME</t>
  </si>
  <si>
    <t>BENICIO FERRARI JUNIOR</t>
  </si>
  <si>
    <t>FERRARI</t>
  </si>
  <si>
    <t>ALEXANDER LOUREIRO DE SOUZA</t>
  </si>
  <si>
    <t>LOUREIRO</t>
  </si>
  <si>
    <t>MARCIO MACHADO DA SILVA</t>
  </si>
  <si>
    <t>MACHADO</t>
  </si>
  <si>
    <t>EMERSON ANTONIO ROCHA PAZETO</t>
  </si>
  <si>
    <t>MAJ</t>
  </si>
  <si>
    <t>PAZETO</t>
  </si>
  <si>
    <t>VITOR LUCIO ESCALFONI</t>
  </si>
  <si>
    <t>ESCALFONI</t>
  </si>
  <si>
    <t>FABIO MAURICIO RODRIGUES PEREIRA</t>
  </si>
  <si>
    <t>MAURICIO</t>
  </si>
  <si>
    <t>ANDERSON AUGUSTO GUERIN PIMENTA</t>
  </si>
  <si>
    <t>PIMENTA</t>
  </si>
  <si>
    <t>LEONARDO CARNIELLI OLIVEIRA</t>
  </si>
  <si>
    <t>CARNIELLI</t>
  </si>
  <si>
    <t>LEANDRO FERREIRA DA SILVA</t>
  </si>
  <si>
    <t>LEANDRO</t>
  </si>
  <si>
    <t>CRISTIANO SARTORIO</t>
  </si>
  <si>
    <t>SARTORIO</t>
  </si>
  <si>
    <t>ERICH PAIVA ZAMPROGNO</t>
  </si>
  <si>
    <t>ERICH</t>
  </si>
  <si>
    <t>JOSE ULIANA</t>
  </si>
  <si>
    <t>ULIANA</t>
  </si>
  <si>
    <t>CLAUDIOMAR LOPES RASSELE</t>
  </si>
  <si>
    <t>RASSELE</t>
  </si>
  <si>
    <t>SERGIO STEIN</t>
  </si>
  <si>
    <t>STEIN</t>
  </si>
  <si>
    <t>RODRIGO RIGONI DE SOUZA</t>
  </si>
  <si>
    <t>RIGONI</t>
  </si>
  <si>
    <t>ANDRE PIMENTEL LUGON</t>
  </si>
  <si>
    <t>LUGON</t>
  </si>
  <si>
    <t>WESLEY NUNES REIS</t>
  </si>
  <si>
    <t>WESLEY</t>
  </si>
  <si>
    <t>FABIO SILVA FERREIRA</t>
  </si>
  <si>
    <t>FABIO</t>
  </si>
  <si>
    <t>PEDRO DALVI BOINA</t>
  </si>
  <si>
    <t>DALVI</t>
  </si>
  <si>
    <t>MAURO ROSA</t>
  </si>
  <si>
    <t>MAURO</t>
  </si>
  <si>
    <t>CLAYTON LAEBER THOMPSON</t>
  </si>
  <si>
    <t>THOMPSON</t>
  </si>
  <si>
    <t>ARMIN AUGUSTO BRAUN</t>
  </si>
  <si>
    <t>BRAUN</t>
  </si>
  <si>
    <t>LUCAS SOSSAI WALDETARIO</t>
  </si>
  <si>
    <t>SOSSAI</t>
  </si>
  <si>
    <t>SIWAMY REIS DOS ANJOS</t>
  </si>
  <si>
    <t>SIWAMY</t>
  </si>
  <si>
    <t>CRISTIANO MALACARNE</t>
  </si>
  <si>
    <t>MALACARNE</t>
  </si>
  <si>
    <t>FELIPE PATRICIO DAS NEVES</t>
  </si>
  <si>
    <t>PATRICIO</t>
  </si>
  <si>
    <t>ANTONIO SEVERINO DA SILVA</t>
  </si>
  <si>
    <t>CAP QOC</t>
  </si>
  <si>
    <t>ANTONIO</t>
  </si>
  <si>
    <t>TALES DE AQUINO NEVES</t>
  </si>
  <si>
    <t>TALES</t>
  </si>
  <si>
    <t>DOMINGOS SAVIO ALMONFREY</t>
  </si>
  <si>
    <t>SAVIO</t>
  </si>
  <si>
    <t>LORENA SARMENTO REZENDE</t>
  </si>
  <si>
    <t>LORENA</t>
  </si>
  <si>
    <t>DANIEL ALVES ZANDONADI</t>
  </si>
  <si>
    <t>ZANDONADI</t>
  </si>
  <si>
    <t>CYNTIA ALICE DE SOUZA SPADETO</t>
  </si>
  <si>
    <t>CAP QOA</t>
  </si>
  <si>
    <t>CYNTIA</t>
  </si>
  <si>
    <t>NATANAEL SILVA DE OLIVEIRA</t>
  </si>
  <si>
    <t>NATANAEL</t>
  </si>
  <si>
    <t>FABIANE CRUZ PAVANI DA SILVA</t>
  </si>
  <si>
    <t>FABIANE</t>
  </si>
  <si>
    <t>RAPHAEL NARDOTO BARBOZA</t>
  </si>
  <si>
    <t>NARDOTO</t>
  </si>
  <si>
    <t>DOUGLAS MORAU BRIEL</t>
  </si>
  <si>
    <t>DOUGLAS</t>
  </si>
  <si>
    <t>HEITOR HENRIQUE LUBE DA SILVA</t>
  </si>
  <si>
    <t>HEITOR</t>
  </si>
  <si>
    <t>CELSO SANTOS BLEIDAO</t>
  </si>
  <si>
    <t>CELSO</t>
  </si>
  <si>
    <t>GLADYS LEITE GERIN</t>
  </si>
  <si>
    <t>GLADYS</t>
  </si>
  <si>
    <t>FELIPE MANCINI PEREIRA</t>
  </si>
  <si>
    <t>MANCINI</t>
  </si>
  <si>
    <t>RAMON MAGEVSKI BOLES</t>
  </si>
  <si>
    <t>MAGEVSKI</t>
  </si>
  <si>
    <t>FLAVIA CRUZ PAVANI RODRIGUES</t>
  </si>
  <si>
    <t>FLÁVIA</t>
  </si>
  <si>
    <t>FELIPE DE MELLO REZENDE COLNAGO</t>
  </si>
  <si>
    <t>MELLO</t>
  </si>
  <si>
    <t>CLEUDO JUNIOR SOUZA CONSTANCIO</t>
  </si>
  <si>
    <t>CONSTANCIO</t>
  </si>
  <si>
    <t>DAINER MARCAL DIAS</t>
  </si>
  <si>
    <t>DAINER</t>
  </si>
  <si>
    <t>ADSON MACHADO WILLI</t>
  </si>
  <si>
    <t>WILLI</t>
  </si>
  <si>
    <t>GABRIELA ANDRADE DE CARVALHO</t>
  </si>
  <si>
    <t>GABRIELA</t>
  </si>
  <si>
    <t>LEONARDO FURIERI MATOS</t>
  </si>
  <si>
    <t>FURIERI</t>
  </si>
  <si>
    <t>JOUBERT ALMEIDA MONTEIRO</t>
  </si>
  <si>
    <t>MONTEIRO</t>
  </si>
  <si>
    <t>DANIEL VITOR ALMONFREY</t>
  </si>
  <si>
    <t>DANIEL</t>
  </si>
  <si>
    <t>ANDERSON DA SILVA FRANCISCO</t>
  </si>
  <si>
    <t>FRANCISCO</t>
  </si>
  <si>
    <t>MARIA CLAUDIA AQUINO ALCOFORADO TRINDADE</t>
  </si>
  <si>
    <t>MARIA CLAUDIA</t>
  </si>
  <si>
    <t>FERNANDA CAMARGO DAMACENA</t>
  </si>
  <si>
    <t>FERNANDA</t>
  </si>
  <si>
    <t>LAURETE ALBANI LEANDRO</t>
  </si>
  <si>
    <t>LAURETE</t>
  </si>
  <si>
    <t>MARCOS DUTRA CABRAL</t>
  </si>
  <si>
    <t>DUTRA</t>
  </si>
  <si>
    <t>MARCIO DA COSTA CAVACHINI</t>
  </si>
  <si>
    <t>CAVACHINI</t>
  </si>
  <si>
    <t>LEANDRO CRUZ DE ANDRADE</t>
  </si>
  <si>
    <t>ANDRADE</t>
  </si>
  <si>
    <t>RAQUEL CLAUDIO DE SANTANA</t>
  </si>
  <si>
    <t>RAQUEL</t>
  </si>
  <si>
    <t>IVAN CARLOS ABREU LORETO</t>
  </si>
  <si>
    <t>LORETO</t>
  </si>
  <si>
    <t>THAIS DE REZENDE MONTEIRO</t>
  </si>
  <si>
    <t>THAIS</t>
  </si>
  <si>
    <t>EVERSON GOMES CASSEMIRO</t>
  </si>
  <si>
    <t>CASSEMIRO</t>
  </si>
  <si>
    <t>SAULO CABRAL VINAND</t>
  </si>
  <si>
    <t>VINAND</t>
  </si>
  <si>
    <t>AFONSO AMORIM PEREIRA</t>
  </si>
  <si>
    <t>AFONSO AMORIM</t>
  </si>
  <si>
    <t>ANDRE MARINHO DE GODOY</t>
  </si>
  <si>
    <t>MARINHO</t>
  </si>
  <si>
    <t>RAPHAEL BICALHO PAGIO</t>
  </si>
  <si>
    <t>PAGIO</t>
  </si>
  <si>
    <t>EULER LUIZ PIAZZI NETO</t>
  </si>
  <si>
    <t>EULLER</t>
  </si>
  <si>
    <t>RENAN LEITE GONCALVES</t>
  </si>
  <si>
    <t>RENAN</t>
  </si>
  <si>
    <t>DIOGENES DUARTE CANO</t>
  </si>
  <si>
    <t>DIOGENES</t>
  </si>
  <si>
    <t>LUCAS LOURENCAO</t>
  </si>
  <si>
    <t>LOURENÇÃO</t>
  </si>
  <si>
    <t>GABRIEL PRATA CALIMAN DA SILVA</t>
  </si>
  <si>
    <t>CALIMAN</t>
  </si>
  <si>
    <t>BRUNO MOREIRA BONA</t>
  </si>
  <si>
    <t>BONA</t>
  </si>
  <si>
    <t>JOAO PAULO DAZZI RAFALSKY</t>
  </si>
  <si>
    <t>RAFALSKY</t>
  </si>
  <si>
    <t>IGOR OLIMPIO PAZINI DA CUNHA</t>
  </si>
  <si>
    <t>CUNHA</t>
  </si>
  <si>
    <t>SANDERSON DIAS BRAGANCA</t>
  </si>
  <si>
    <t>BRAGANÇA</t>
  </si>
  <si>
    <t>VINICIUS MARTI PEDRONI BORGO</t>
  </si>
  <si>
    <t>PEDRONI</t>
  </si>
  <si>
    <t>JOSE GUILHERME CLARA BOECHAT TEIXEIRA</t>
  </si>
  <si>
    <t>BOECHAT</t>
  </si>
  <si>
    <t>RAINER LUIZ BARBOSA DE MATOS</t>
  </si>
  <si>
    <t>RAINER</t>
  </si>
  <si>
    <t>CARLOS ANTONIO NOIA</t>
  </si>
  <si>
    <t>1º TEN QOA</t>
  </si>
  <si>
    <t>NOIA</t>
  </si>
  <si>
    <t>SAULO DE TARCIO CORREA LIMA</t>
  </si>
  <si>
    <t>SAULO</t>
  </si>
  <si>
    <t>GECIMAR ARAUJO LYRA</t>
  </si>
  <si>
    <t>GECIMAR</t>
  </si>
  <si>
    <t>JOSE CARLOS DE SOUZA</t>
  </si>
  <si>
    <t>DE SOUZA</t>
  </si>
  <si>
    <t>JOCIRLEY BUBACH ANDREATTI</t>
  </si>
  <si>
    <t>JOATHAN RODRIGUES</t>
  </si>
  <si>
    <t>JOATHAN</t>
  </si>
  <si>
    <t>LUCIO ANDRE AMORIM</t>
  </si>
  <si>
    <t>L AMORIM</t>
  </si>
  <si>
    <t>JOELSON RIBEIRO MOULIN</t>
  </si>
  <si>
    <t>MOULIN</t>
  </si>
  <si>
    <t>MARCOS ANTONIO LINS RIBEIRO</t>
  </si>
  <si>
    <t>LINS</t>
  </si>
  <si>
    <t>ALESSANDRA CLAUDIA ROSSONI GONCALVES</t>
  </si>
  <si>
    <t>ALESSANDRA</t>
  </si>
  <si>
    <t>FABIO JOSE DE MORAES</t>
  </si>
  <si>
    <t>MORAES</t>
  </si>
  <si>
    <t>EDNA ROCHA COUTINHO</t>
  </si>
  <si>
    <t>EDNA</t>
  </si>
  <si>
    <t>ELSON CURTO JUNIOR</t>
  </si>
  <si>
    <t>ELSON</t>
  </si>
  <si>
    <t>RONNEY VEIGA RIBEIRO</t>
  </si>
  <si>
    <t>RONNEY</t>
  </si>
  <si>
    <t>MADALENA BUNGENSTAB</t>
  </si>
  <si>
    <t>BUNGENSTAB</t>
  </si>
  <si>
    <t>RENATO MONTEIRO</t>
  </si>
  <si>
    <t>1º TEN QOC</t>
  </si>
  <si>
    <t>GABRIEL GRAIN LEMOS GONCALVES</t>
  </si>
  <si>
    <t>GRAIN</t>
  </si>
  <si>
    <t>RODRIGO CHRIST DINIZ</t>
  </si>
  <si>
    <t>CHRIST</t>
  </si>
  <si>
    <t>VITOR DE CARVALHO BREDA</t>
  </si>
  <si>
    <t>BREDA</t>
  </si>
  <si>
    <t>DAVID JUSTO SANTOS</t>
  </si>
  <si>
    <t>JUSTO</t>
  </si>
  <si>
    <t>ALAN CHAGAS LIMA</t>
  </si>
  <si>
    <t>LIMA</t>
  </si>
  <si>
    <t>FLORISVALDO RIBEIRO PEREIRA JUNIOR</t>
  </si>
  <si>
    <t>JUNIOR</t>
  </si>
  <si>
    <t>WILLIAM SERGIO</t>
  </si>
  <si>
    <t>WILLIAN</t>
  </si>
  <si>
    <t>CASSIO LUCAS DA MATA</t>
  </si>
  <si>
    <t>DA MATA</t>
  </si>
  <si>
    <t>CARLA ANDRESA NASCIMENTO SILVA</t>
  </si>
  <si>
    <t>ANDRESA</t>
  </si>
  <si>
    <t>HELIO DE LIMA FRAGA</t>
  </si>
  <si>
    <t>HELIO</t>
  </si>
  <si>
    <t>ALAN ROSA FRANCISCO</t>
  </si>
  <si>
    <t>ALAN</t>
  </si>
  <si>
    <t>DIEFFERSON ZANETTI BRAGA</t>
  </si>
  <si>
    <t>ZANETTI</t>
  </si>
  <si>
    <t>RENATO OLIVEIRA DE AGUIAR</t>
  </si>
  <si>
    <t>AGUIAR</t>
  </si>
  <si>
    <t>LEONARDO DE ARAUJO PENNAFORT</t>
  </si>
  <si>
    <t>PENNAFORT</t>
  </si>
  <si>
    <t>FABRICIO ALVES BRITO</t>
  </si>
  <si>
    <t>BRITO</t>
  </si>
  <si>
    <t>EUGENIO NOLASCO DE CARVALHO</t>
  </si>
  <si>
    <t>2º TEN QOA</t>
  </si>
  <si>
    <t>CARVALHO</t>
  </si>
  <si>
    <t>ROSANIA RANGEL ROCHA ALMEIDA</t>
  </si>
  <si>
    <t>ROSANIA</t>
  </si>
  <si>
    <t>FABIANO JOSE DE AGUILAR PACHECO</t>
  </si>
  <si>
    <t>PACHECO</t>
  </si>
  <si>
    <t>FABIANO SANT ANNA PAIVA</t>
  </si>
  <si>
    <t>FABIANO</t>
  </si>
  <si>
    <t>CARLOSMAR GOMES ADRIANO</t>
  </si>
  <si>
    <t>ADRIANO</t>
  </si>
  <si>
    <t>GILBERTO MAGNAGO</t>
  </si>
  <si>
    <t>MAGNAGO</t>
  </si>
  <si>
    <t>MARCOS AURELIO ALMEIDA DA SILVA</t>
  </si>
  <si>
    <t>MARCOS AURÉLIO</t>
  </si>
  <si>
    <t>WANDERSON MACHADO DE PAULA</t>
  </si>
  <si>
    <t>WANDERSON</t>
  </si>
  <si>
    <t>ADEMILSON JOSE DE SOUZA</t>
  </si>
  <si>
    <t>ADEMILSON</t>
  </si>
  <si>
    <t>EMERSON LUIZ SANTANA</t>
  </si>
  <si>
    <t>EMERSON</t>
  </si>
  <si>
    <t>RONALDO CAMILLATO JUNIOR</t>
  </si>
  <si>
    <t>CAMILLATO</t>
  </si>
  <si>
    <t>GILSON PINHEIRO FILHO</t>
  </si>
  <si>
    <t>FILHO</t>
  </si>
  <si>
    <t>HELIOMAR BAIOCCO</t>
  </si>
  <si>
    <t>BAIOCCO</t>
  </si>
  <si>
    <t>HOWLINKSTON BAUSEN</t>
  </si>
  <si>
    <t>BAUSEN</t>
  </si>
  <si>
    <t>CARLOS ALBERTO MENDES DE SOUZA</t>
  </si>
  <si>
    <t>MENDES</t>
  </si>
  <si>
    <t>PATRICK SCOPEL DA ROCHA</t>
  </si>
  <si>
    <t>SCOPEL</t>
  </si>
  <si>
    <t>FABIO JOSE BARTH</t>
  </si>
  <si>
    <t>FÁBIO</t>
  </si>
  <si>
    <t>GIOVANI SOARES BONELA</t>
  </si>
  <si>
    <t>GIOVANI</t>
  </si>
  <si>
    <t>EDILBERTO ROSA DE FRANCA</t>
  </si>
  <si>
    <t>FRANÇA</t>
  </si>
  <si>
    <t>ELSON FERREIRA DA GRACA JUNIOR</t>
  </si>
  <si>
    <t>GRAÇA JUNIOR</t>
  </si>
  <si>
    <t>CLAUDNEI LAEBER THOMPSON</t>
  </si>
  <si>
    <t>2º TEN QOC</t>
  </si>
  <si>
    <t>LAEBER</t>
  </si>
  <si>
    <t>JONAS VICTOR PIRES MAGNAGO</t>
  </si>
  <si>
    <t>CARLOS HENRIQUE AZEVEDO PEREIRA</t>
  </si>
  <si>
    <t>PEREIRA</t>
  </si>
  <si>
    <t>GUILHERME MARTINELLI SCHULZ</t>
  </si>
  <si>
    <t>SCHULZ</t>
  </si>
  <si>
    <t>FERNANDO MONTEIRO DA SILVA</t>
  </si>
  <si>
    <t>FERNANDO</t>
  </si>
  <si>
    <t>WISSAM PECANHA MOUSSA CHALHOUB</t>
  </si>
  <si>
    <t>PEÇANHA</t>
  </si>
  <si>
    <t>DAVI PEDROZA GONÇALVES JIMENEZ</t>
  </si>
  <si>
    <t>DAVI</t>
  </si>
  <si>
    <t>VICTOR FRANÇA FRAGA</t>
  </si>
  <si>
    <t>FRAGA</t>
  </si>
  <si>
    <t>FLAVIO OLIVEIRA CIRINO</t>
  </si>
  <si>
    <t>ASP OF</t>
  </si>
  <si>
    <t>FLAVIO</t>
  </si>
  <si>
    <t>DANIEL SCARDINI SIQUARA</t>
  </si>
  <si>
    <t>SCARDINI</t>
  </si>
  <si>
    <t>JOAO BATISTA DA SILVA</t>
  </si>
  <si>
    <t>ST</t>
  </si>
  <si>
    <t>BATISTA</t>
  </si>
  <si>
    <t>MARA SANDRA LAMAS ROCIO</t>
  </si>
  <si>
    <t>LAMAS</t>
  </si>
  <si>
    <t>EUNICE PAIVA SCARDUA</t>
  </si>
  <si>
    <t>EUNICE</t>
  </si>
  <si>
    <t>ANDERSON CORDEIRO</t>
  </si>
  <si>
    <t>ANDERSON</t>
  </si>
  <si>
    <t>EVERALDO ULICH FOLADOR</t>
  </si>
  <si>
    <t>ULICH</t>
  </si>
  <si>
    <t>JOVANI VICENTINI</t>
  </si>
  <si>
    <t>VICENTINI</t>
  </si>
  <si>
    <t>RONY CASTAO PEREIRA</t>
  </si>
  <si>
    <t>RONY</t>
  </si>
  <si>
    <t>ROBERTO BARBOSA DA SILVA</t>
  </si>
  <si>
    <t>ROBERTO</t>
  </si>
  <si>
    <t>LUIZA HELENA SOUZA DOS SANTOS</t>
  </si>
  <si>
    <t>LUIZA</t>
  </si>
  <si>
    <t>DENIVALDO FRANCISCO DIAS</t>
  </si>
  <si>
    <t>DENIVALDO</t>
  </si>
  <si>
    <t>HELIOMAR ARAUJO JUREWISKI</t>
  </si>
  <si>
    <t>JUREWISKI</t>
  </si>
  <si>
    <t>VANDERSON JACOBSEN</t>
  </si>
  <si>
    <t>VANDERSON</t>
  </si>
  <si>
    <t>SERGIO DE ASSIS LOPES</t>
  </si>
  <si>
    <t>ASSIS</t>
  </si>
  <si>
    <t>PAULO RUI HAMMER</t>
  </si>
  <si>
    <t>HAMMER</t>
  </si>
  <si>
    <t>LUIS CARLOS BASTOS</t>
  </si>
  <si>
    <t>BASTOS</t>
  </si>
  <si>
    <t>GEFERSON BONIFACIO DE SOUZA</t>
  </si>
  <si>
    <t>GEFERSON</t>
  </si>
  <si>
    <t>ALEXANDRE PEREIRA</t>
  </si>
  <si>
    <t>ALEXANDRE</t>
  </si>
  <si>
    <t>CARLOS EDUARDO LACERDA</t>
  </si>
  <si>
    <t>LACERDA</t>
  </si>
  <si>
    <t>SERGIO EMERSON SANTOS GOMES</t>
  </si>
  <si>
    <t>SERGIO</t>
  </si>
  <si>
    <t>GEOCIMAR MARTINS DE CASTRO</t>
  </si>
  <si>
    <t>GEOCIMAR</t>
  </si>
  <si>
    <t>MARCELO ALVES DE LIMA</t>
  </si>
  <si>
    <t>DE LIMA</t>
  </si>
  <si>
    <t>WALDIR PISKE</t>
  </si>
  <si>
    <t>PISKE</t>
  </si>
  <si>
    <t>FABIO SANTOS</t>
  </si>
  <si>
    <t>SANTOS</t>
  </si>
  <si>
    <t>ELSON DA PENHA FERNANDES</t>
  </si>
  <si>
    <t>FERNANDES</t>
  </si>
  <si>
    <t>JULIO MAX PAULINO</t>
  </si>
  <si>
    <t>MAX</t>
  </si>
  <si>
    <t>DILSON SAGRILLO</t>
  </si>
  <si>
    <t>SAGRILLO</t>
  </si>
  <si>
    <t>IRANI CARLOS DOS SANTOS</t>
  </si>
  <si>
    <t>CARLOS</t>
  </si>
  <si>
    <t>WANDERSON LUIZ DE SOUZA</t>
  </si>
  <si>
    <t>NOLIMAR BATISTA SILVA</t>
  </si>
  <si>
    <t>NOLIMAR</t>
  </si>
  <si>
    <t>RENILDO SANT' ANA</t>
  </si>
  <si>
    <t>RENILDO</t>
  </si>
  <si>
    <t>ELIOMAR FERRUGINI</t>
  </si>
  <si>
    <t>FERRUGINI</t>
  </si>
  <si>
    <t>WAGNER LUIZ NASCIMENTO</t>
  </si>
  <si>
    <t>WAGNER LUIZ</t>
  </si>
  <si>
    <t>JOSE ANTONIO LOUVO</t>
  </si>
  <si>
    <t>LOUVO</t>
  </si>
  <si>
    <t>CARLOS ANTONIO LOZORIO</t>
  </si>
  <si>
    <t>LOZORIO</t>
  </si>
  <si>
    <t>EVANDRO MANOEL DA SILVA</t>
  </si>
  <si>
    <t>EVANDRO</t>
  </si>
  <si>
    <t>ADILSON DA SILVA NEVES</t>
  </si>
  <si>
    <t>NEVES</t>
  </si>
  <si>
    <t>ADRIANO ALVES GAMA</t>
  </si>
  <si>
    <t>ALVES GAMA</t>
  </si>
  <si>
    <t>JAMILSON SCHNEIDER ALVES</t>
  </si>
  <si>
    <t>SCHINEIDER</t>
  </si>
  <si>
    <t>RONDINELI ATHAYDES</t>
  </si>
  <si>
    <t>RONDINELI</t>
  </si>
  <si>
    <t>SERGIO DANIEL</t>
  </si>
  <si>
    <t>WEULER CESAR HORSTH HONORIO</t>
  </si>
  <si>
    <t>1º SGT</t>
  </si>
  <si>
    <t>HONÓRIO</t>
  </si>
  <si>
    <t>LUCIO LOPES</t>
  </si>
  <si>
    <t>LUCIO</t>
  </si>
  <si>
    <t>FABIO LUIZ TAMANINI MOREIRA</t>
  </si>
  <si>
    <t>TAMANINI</t>
  </si>
  <si>
    <t>ELIAS TEODORO BELTRAME</t>
  </si>
  <si>
    <t>ELIAS</t>
  </si>
  <si>
    <t>CHRISTIAN ALVES DE JESUS</t>
  </si>
  <si>
    <t>CHRISTIAN</t>
  </si>
  <si>
    <t>JAIR DE CARVALHO VIEIRA</t>
  </si>
  <si>
    <t>VIEIRA</t>
  </si>
  <si>
    <t>VALDECI DE QUEIROZ SISCINE</t>
  </si>
  <si>
    <t>SISCINE</t>
  </si>
  <si>
    <t>LUCIANO SUZANO DE PAULA</t>
  </si>
  <si>
    <t>SUZANO</t>
  </si>
  <si>
    <t>DELCYR MUNALDI FLORES</t>
  </si>
  <si>
    <t>MUNALDI</t>
  </si>
  <si>
    <t>MARCO ANTONIO COLOMBI</t>
  </si>
  <si>
    <t>COLOMBI</t>
  </si>
  <si>
    <t>JOAO CARLOS SILVA REGIO</t>
  </si>
  <si>
    <t>REGIO</t>
  </si>
  <si>
    <t>ANTONIO DE CARVALHO</t>
  </si>
  <si>
    <t>JOVENAL MENDES DA SILVA</t>
  </si>
  <si>
    <t>JOVENAL</t>
  </si>
  <si>
    <t>DELCY WAGNER CIRILO</t>
  </si>
  <si>
    <t>CIRILO</t>
  </si>
  <si>
    <t>GILSON GAMA CARDOSO</t>
  </si>
  <si>
    <t>GAMA</t>
  </si>
  <si>
    <t>DOVALMYR OCTAVIO BISPO</t>
  </si>
  <si>
    <t>BISPO</t>
  </si>
  <si>
    <t>LAUDELINO DO NASCIMENTO</t>
  </si>
  <si>
    <t>LAUDELINO</t>
  </si>
  <si>
    <t>LUIZ CARLOS TARGINO</t>
  </si>
  <si>
    <t>TARGINO</t>
  </si>
  <si>
    <t>IRES LEANDRO DE ABREU FILHO</t>
  </si>
  <si>
    <t>IRES</t>
  </si>
  <si>
    <t>MARLON DE SOUZA PENHA</t>
  </si>
  <si>
    <t>MARLON</t>
  </si>
  <si>
    <t>JOSE ANTONIO BARBOSA</t>
  </si>
  <si>
    <t>RONALDO LEITE FERREIRA</t>
  </si>
  <si>
    <t>LEITE</t>
  </si>
  <si>
    <t>GILSONEY BIRAL DOS SANTOS</t>
  </si>
  <si>
    <t>BIRAL</t>
  </si>
  <si>
    <t>JACONIAS PEDRO RIBEIRO DA SILVA</t>
  </si>
  <si>
    <t>PEDRO AUGUSTO MELLO BARCELLOS</t>
  </si>
  <si>
    <t>SEBASTIAO PEREIRA RODRIGUES</t>
  </si>
  <si>
    <t>WAGNER PEREIRA NASCIMENTO</t>
  </si>
  <si>
    <t>LUIZ JORGE NOVO DOS SANTOS</t>
  </si>
  <si>
    <t>JORGE</t>
  </si>
  <si>
    <t>ALOAN PINHEIRO</t>
  </si>
  <si>
    <t>PINHEIRO</t>
  </si>
  <si>
    <t>PAULO ROBERTO RODRIGUES DO NASCIMENTO</t>
  </si>
  <si>
    <t>PAULO</t>
  </si>
  <si>
    <t>MESSIAS BATISTA DA SILVA</t>
  </si>
  <si>
    <t>MESSIAS</t>
  </si>
  <si>
    <t>GISLEIDE MOURA PAULO GROBERIO DE ASSIS</t>
  </si>
  <si>
    <t>GISLEIDE</t>
  </si>
  <si>
    <t>ANDRE BENIQUIO ALVES</t>
  </si>
  <si>
    <t>BENIQUIO</t>
  </si>
  <si>
    <t>EDUARDO LIMA DA SILVA</t>
  </si>
  <si>
    <t>EDUARDO</t>
  </si>
  <si>
    <t>MARCO ANTONIO MOURA SOARES</t>
  </si>
  <si>
    <t>MARCOS MOURA</t>
  </si>
  <si>
    <t>JACQUES PRATES DE OLIVEIRA</t>
  </si>
  <si>
    <t>PRATES</t>
  </si>
  <si>
    <t>HELTON FERNANDES MARIANO</t>
  </si>
  <si>
    <t>HELTON</t>
  </si>
  <si>
    <t>BRUNO SILVA BOREL</t>
  </si>
  <si>
    <t>BOREL</t>
  </si>
  <si>
    <t>MARCOS PAULO DOS SANTOS</t>
  </si>
  <si>
    <t>MARCOS PAULO</t>
  </si>
  <si>
    <t>HENRIQUE TAPIAS DE SALES</t>
  </si>
  <si>
    <t>TAPIAS</t>
  </si>
  <si>
    <t>ALEXANDRE POGIAN OLIVEIRA</t>
  </si>
  <si>
    <t>POGIAN</t>
  </si>
  <si>
    <t>JOSEMAR DE OLIVEIRA BENTO</t>
  </si>
  <si>
    <t>BENTO</t>
  </si>
  <si>
    <t>ROGERIO NUNES DA CONCEICAO</t>
  </si>
  <si>
    <t>ROGERIO NUNES</t>
  </si>
  <si>
    <t>ALEX SANDRO FERREIRA BERNARDES</t>
  </si>
  <si>
    <t>BERNARDES</t>
  </si>
  <si>
    <t>ALEX SANDRO DE JESUZ LOYOLA</t>
  </si>
  <si>
    <t>LOYOLA</t>
  </si>
  <si>
    <t>SOLIMAR BARBOSA BORGES</t>
  </si>
  <si>
    <t>BORGES</t>
  </si>
  <si>
    <t>SERGIO PACHECO ALVES JUNIOR</t>
  </si>
  <si>
    <t>ALVES JUNIOR</t>
  </si>
  <si>
    <t>EDERSON ALEXANDRE MARQUES</t>
  </si>
  <si>
    <t>MARQUES</t>
  </si>
  <si>
    <t>SEBASTIAO VIEIRA DE ALMEIDA</t>
  </si>
  <si>
    <t>ALMEIDA</t>
  </si>
  <si>
    <t>ELIZABETH BRAVIN LOPES</t>
  </si>
  <si>
    <t>ELIZABETH</t>
  </si>
  <si>
    <t>JOCIMAR VIEIRA DA ROCHA</t>
  </si>
  <si>
    <t>ROCHA</t>
  </si>
  <si>
    <t>RODRIGO SILVA TAQUINI</t>
  </si>
  <si>
    <t>TAQUINI</t>
  </si>
  <si>
    <t>ALZI RODRIGUES NOVAES</t>
  </si>
  <si>
    <t>NOVAES</t>
  </si>
  <si>
    <t>WEDER JUNIOR EVANGELISTA DA SILVA</t>
  </si>
  <si>
    <t>EVANGELISTA</t>
  </si>
  <si>
    <t>LUCIANO AGUIAR NOGUEIRA</t>
  </si>
  <si>
    <t>NOGUEIRA</t>
  </si>
  <si>
    <t>EULESANDRO BIBIANO STTOFEL</t>
  </si>
  <si>
    <t>STTOFEL</t>
  </si>
  <si>
    <t>ALEXSANDRO COUTINHO DA SILVA</t>
  </si>
  <si>
    <t>COUTINHO</t>
  </si>
  <si>
    <t>GEORVANO VENTURA</t>
  </si>
  <si>
    <t>GEORVANO</t>
  </si>
  <si>
    <t>SHARLE ROBERTO SILVA DE SOUZA</t>
  </si>
  <si>
    <t>SHARLE</t>
  </si>
  <si>
    <t>CASSANDRO DA COSTA E SILVA</t>
  </si>
  <si>
    <t>CASSANDRO</t>
  </si>
  <si>
    <t>LEONARDO LUIZ FADINI</t>
  </si>
  <si>
    <t>FADINI</t>
  </si>
  <si>
    <t>ANDRE MOREIRA BROCCO</t>
  </si>
  <si>
    <t>BROCCO</t>
  </si>
  <si>
    <t>REGINALDO DA SILVEIRA SILVA</t>
  </si>
  <si>
    <t>REGINALDO</t>
  </si>
  <si>
    <t>EDIVANI MARIA MAPELLI</t>
  </si>
  <si>
    <t>EDIVANI</t>
  </si>
  <si>
    <t>LINCOLN TEIXEIRA VELLOZO</t>
  </si>
  <si>
    <t>LINCOLN</t>
  </si>
  <si>
    <t>PAULO CESAR RAMOS</t>
  </si>
  <si>
    <t>RAMOS</t>
  </si>
  <si>
    <t>GLEIDSON CHIQUETO DOS SANTOS</t>
  </si>
  <si>
    <t>CHIQUETO</t>
  </si>
  <si>
    <t>LUIS CARLOS RODRIGUES ROCHA</t>
  </si>
  <si>
    <t>ZENOILDO TADEU BERTOLDE</t>
  </si>
  <si>
    <t>BERTOLDE</t>
  </si>
  <si>
    <t>FELDMAN TEODORO DE BELTRAME</t>
  </si>
  <si>
    <t>FELDMAN</t>
  </si>
  <si>
    <t>MIERCIO MARTINELLI GUIMARAES</t>
  </si>
  <si>
    <t>GUIMARÃES</t>
  </si>
  <si>
    <t>MARLUCE SIQUEIRA DOS SANTOS XAVIER</t>
  </si>
  <si>
    <t>MARLUCE</t>
  </si>
  <si>
    <t>JACKSON SANTOS FERREIRA</t>
  </si>
  <si>
    <t>FERREIRA</t>
  </si>
  <si>
    <t>MICHELLY BENINCA DIAS</t>
  </si>
  <si>
    <t>BENINCA</t>
  </si>
  <si>
    <t>GERALDO MANGELA ALVES</t>
  </si>
  <si>
    <t>GERALDO</t>
  </si>
  <si>
    <t>WERLEY FLAUZINO DE OLIVEIRA</t>
  </si>
  <si>
    <t>2º SGT</t>
  </si>
  <si>
    <t>WERLEY</t>
  </si>
  <si>
    <t>MARCIO DE AZEVEDO DA SILVA</t>
  </si>
  <si>
    <t>MÁRCIO</t>
  </si>
  <si>
    <t>VERINO PASCOAL DA CONCEICAO JUNIOR</t>
  </si>
  <si>
    <t>PASCOAL</t>
  </si>
  <si>
    <t>JOAO ROSA JUNIOR</t>
  </si>
  <si>
    <t>J JUNIOR</t>
  </si>
  <si>
    <t>LUCIANO SOARES BONELA</t>
  </si>
  <si>
    <t>BONELA</t>
  </si>
  <si>
    <t>FLAVIO MENENGUSSI DA SILVA</t>
  </si>
  <si>
    <t>MENENGUSSI</t>
  </si>
  <si>
    <t>HELDER ALVES</t>
  </si>
  <si>
    <t>HELDER</t>
  </si>
  <si>
    <t>MARCELO CAMPOS PEREIRA</t>
  </si>
  <si>
    <t>CAMPOS</t>
  </si>
  <si>
    <t>HERCULES WAGNER PAIVA</t>
  </si>
  <si>
    <t>ROGERIO DOS SANTOS</t>
  </si>
  <si>
    <t>ROGERIO</t>
  </si>
  <si>
    <t>ELIFAS DE OLIVEIRA CAMPOS JUNIOR</t>
  </si>
  <si>
    <t>ELIFAS</t>
  </si>
  <si>
    <t>MARCELO STEFANON SOBRINHO</t>
  </si>
  <si>
    <t>STEFANON</t>
  </si>
  <si>
    <t>MARCIO WILLIAN MARQUES</t>
  </si>
  <si>
    <t>MARCIO MARQUES</t>
  </si>
  <si>
    <t>EDMAR FRASSON</t>
  </si>
  <si>
    <t>FRASSON</t>
  </si>
  <si>
    <t>JEFFERSON CANDIDO</t>
  </si>
  <si>
    <t>CANDIDO</t>
  </si>
  <si>
    <t>MARCOS JUNIOR RODRIGUES GOUVEA</t>
  </si>
  <si>
    <t>ANDERSON PRUCOLI TAUFNER</t>
  </si>
  <si>
    <t>TAUFNER</t>
  </si>
  <si>
    <t>ODILSON ESTEVAO DE MORAIS JUNIOR</t>
  </si>
  <si>
    <t>ODILSON</t>
  </si>
  <si>
    <t>ANDREWS DE OLIVEIRA</t>
  </si>
  <si>
    <t>ANDREWS</t>
  </si>
  <si>
    <t>ROBSON ALMEIDA MENENGUCI</t>
  </si>
  <si>
    <t>MENENGUCI</t>
  </si>
  <si>
    <t>CARLOS EDUARDO VIEIRA</t>
  </si>
  <si>
    <t>CARLOS EDUARDO</t>
  </si>
  <si>
    <t>JOILSON SILVA RIBEIRO CATRINQUE</t>
  </si>
  <si>
    <t>SILVA RIBEIRO</t>
  </si>
  <si>
    <t>JOSE MARTINS DA CONCEICAO</t>
  </si>
  <si>
    <t>MARTINS</t>
  </si>
  <si>
    <t>WEVERTON LIRIO CORTELETTI</t>
  </si>
  <si>
    <t>CORTELETTI</t>
  </si>
  <si>
    <t>ELIZETE DOS SANTOS SOUZA</t>
  </si>
  <si>
    <t>ELIZETE</t>
  </si>
  <si>
    <t>ROBERTO DE SOUSA DE JESUS</t>
  </si>
  <si>
    <t>ADILSON BRAS CAMPOS GALETI</t>
  </si>
  <si>
    <t>GILVANILDO ALVES COSTA</t>
  </si>
  <si>
    <t>ALVES COSTA</t>
  </si>
  <si>
    <t>MARLON PEREIRA</t>
  </si>
  <si>
    <t>EZEQUIAS TEODORO DE BELTRANE</t>
  </si>
  <si>
    <t>BELTRANE</t>
  </si>
  <si>
    <t>WILSON SILVA SOBRINHO</t>
  </si>
  <si>
    <t>SOBRINHO</t>
  </si>
  <si>
    <t>CARLOS EDUARDO VENTURIM VALDETARO</t>
  </si>
  <si>
    <t>VENTURIM</t>
  </si>
  <si>
    <t>JOSE NILTOM CUZZUOL JUNIOR</t>
  </si>
  <si>
    <t>CUZZUOL</t>
  </si>
  <si>
    <t>JOSE DE ANCHIETA SOUZA BRAVO</t>
  </si>
  <si>
    <t>BRAVO</t>
  </si>
  <si>
    <t>FLAVIO SANTANA SILVA</t>
  </si>
  <si>
    <t>SANTANA</t>
  </si>
  <si>
    <t>AULIANO GUIMARAES</t>
  </si>
  <si>
    <t>AULIANO</t>
  </si>
  <si>
    <t>WELDERSON LEANDRO DE AMORIM</t>
  </si>
  <si>
    <t>CARRYL THESMAN FONTES</t>
  </si>
  <si>
    <t>FONTES</t>
  </si>
  <si>
    <t>SONALY WESLENY FATIMA SILVA RIBEIRO</t>
  </si>
  <si>
    <t>SONALY</t>
  </si>
  <si>
    <t>EMERSON XAVIER DA ROCHA</t>
  </si>
  <si>
    <t>OLIENA SANTANA CANDIDO</t>
  </si>
  <si>
    <t>OLIENA</t>
  </si>
  <si>
    <t>CLEIDIOMAR OLIVEIRA SANTOS</t>
  </si>
  <si>
    <t>CLEIDIOMAR</t>
  </si>
  <si>
    <t>FERNANDO DE ALMEIDA CONCEICAO</t>
  </si>
  <si>
    <t>ANDERSON BORBA LYRIO</t>
  </si>
  <si>
    <t>BORBA</t>
  </si>
  <si>
    <t>JOSUE ALVES DOS SANTOS</t>
  </si>
  <si>
    <t>JOSUÉ</t>
  </si>
  <si>
    <t>AUREO NATALLI PIMENTEL</t>
  </si>
  <si>
    <t>PIMENTEL</t>
  </si>
  <si>
    <t>PAULO ROBERTO COSTA JUNIOR</t>
  </si>
  <si>
    <t>COSTA JUNIOR</t>
  </si>
  <si>
    <t>WENOS FRANCISCO DOS ANJOS</t>
  </si>
  <si>
    <t>WENOS</t>
  </si>
  <si>
    <t>JUSLEI NUNES RODRIGUES</t>
  </si>
  <si>
    <t>JUSLEI</t>
  </si>
  <si>
    <t>WALACE GEORGE LIMA BATISTA</t>
  </si>
  <si>
    <t>WALACE</t>
  </si>
  <si>
    <t>LEEVANCLEIPH MENINI</t>
  </si>
  <si>
    <t>MENINI</t>
  </si>
  <si>
    <t>SANDRO CHAMASQUINI ALVES</t>
  </si>
  <si>
    <t>CHAMASQUINI</t>
  </si>
  <si>
    <t>NADALUTTI SANTOS FREITAS DA SILVA</t>
  </si>
  <si>
    <t>NADALUTTI</t>
  </si>
  <si>
    <t>WANDERSON DA SILVEIRA</t>
  </si>
  <si>
    <t>SILVEIRA</t>
  </si>
  <si>
    <t>WILSENIR NEGRELLI</t>
  </si>
  <si>
    <t>NEGRELLI</t>
  </si>
  <si>
    <t>MIQUEAS SILVA MARVILA</t>
  </si>
  <si>
    <t>MARVILA</t>
  </si>
  <si>
    <t>MOIZES ROLIM</t>
  </si>
  <si>
    <t>ROLIM</t>
  </si>
  <si>
    <t>ELIO MARINS ELLER</t>
  </si>
  <si>
    <t>ELLER</t>
  </si>
  <si>
    <t>IGOR BONZE LOPES</t>
  </si>
  <si>
    <t>LOPES</t>
  </si>
  <si>
    <t>HENRIQUE DUTRA DA SILVA</t>
  </si>
  <si>
    <t>HENRIQUE</t>
  </si>
  <si>
    <t>JORGE SILVA PEREIRA</t>
  </si>
  <si>
    <t>JORGE SILVA</t>
  </si>
  <si>
    <t>CLAUDIO DOS SANTOS GOMES</t>
  </si>
  <si>
    <t>CLAUDIO GOMES</t>
  </si>
  <si>
    <t>ADRISSOM CUSTODIO PERIS</t>
  </si>
  <si>
    <t>CUSTÓDIO</t>
  </si>
  <si>
    <t>RENILDO ALVES RODRIGUES</t>
  </si>
  <si>
    <t>ELIAS DOS SANTOS MACHADO</t>
  </si>
  <si>
    <t>ELIAS MACHADO</t>
  </si>
  <si>
    <t>MARCILIO MIRANDA</t>
  </si>
  <si>
    <t>MIRANDA</t>
  </si>
  <si>
    <t>ADEMIR PEREIRA DOS SANTOS</t>
  </si>
  <si>
    <t>ADEMIR</t>
  </si>
  <si>
    <t>RICARDO MINTO DUTRA</t>
  </si>
  <si>
    <t>VILMAR ALVES DA CUNHA</t>
  </si>
  <si>
    <t>VILMAR</t>
  </si>
  <si>
    <t>DIRCEU FERREIRA BOTELHO</t>
  </si>
  <si>
    <t>BOTELHO</t>
  </si>
  <si>
    <t>ROBSON LUIZ CABRAL</t>
  </si>
  <si>
    <t>CABRAL</t>
  </si>
  <si>
    <t>MARLON CRYSTIAN DE SOUZA</t>
  </si>
  <si>
    <t>SAID DE ALMEIDA</t>
  </si>
  <si>
    <t>SAID</t>
  </si>
  <si>
    <t>ROBISON ALVARENGA COUTO</t>
  </si>
  <si>
    <t>COUTO</t>
  </si>
  <si>
    <t>AGUINALDO FRANCISCO DE JESUS</t>
  </si>
  <si>
    <t>AGUINALDO</t>
  </si>
  <si>
    <t>LEONARDO BELTRAO ROSA</t>
  </si>
  <si>
    <t>BELTRÃO</t>
  </si>
  <si>
    <t>JEAN CEZAR PEREIRA PAIXAO</t>
  </si>
  <si>
    <t>JEAN CESAR</t>
  </si>
  <si>
    <t>CHRISTIANO HENRIQUE BREGENSK DO NASCIMENTO</t>
  </si>
  <si>
    <t>BREGENSK</t>
  </si>
  <si>
    <t>BENEDITO LUIZ DOS SANTOS</t>
  </si>
  <si>
    <t>BENEDITO</t>
  </si>
  <si>
    <t>CARLOS ATAIDE DE OLIVEIRA NORONHA</t>
  </si>
  <si>
    <t>NORONHA</t>
  </si>
  <si>
    <t>JULIO CESAR DE SOUZA CABRAL</t>
  </si>
  <si>
    <t>JULIO</t>
  </si>
  <si>
    <t>RENATO CHIM SORIANO</t>
  </si>
  <si>
    <t>RENATO</t>
  </si>
  <si>
    <t>ANDRE LUIZ TEIXEIRA DA SILVA</t>
  </si>
  <si>
    <t>ANDRÉ LUIZ</t>
  </si>
  <si>
    <t>ISRAEL OLIVEIRA SANTOS</t>
  </si>
  <si>
    <t>ISRAEL</t>
  </si>
  <si>
    <t>RUBINALDO LEITE FERREIRA</t>
  </si>
  <si>
    <t>RUBINALDO</t>
  </si>
  <si>
    <t>ELISANE VERAS DA SILVA DE BRITO</t>
  </si>
  <si>
    <t>ELISANE</t>
  </si>
  <si>
    <t>HERMENEGILDO RAMOS FILHO</t>
  </si>
  <si>
    <t>HERMENEGILDO</t>
  </si>
  <si>
    <t>RONALDO CO BARROS FILHO</t>
  </si>
  <si>
    <t>BARROS</t>
  </si>
  <si>
    <t>PAULO FERREIRA DA SILVA</t>
  </si>
  <si>
    <t>PAULO SILVA</t>
  </si>
  <si>
    <t>SERGIO RAMLOW</t>
  </si>
  <si>
    <t>RAMLOW</t>
  </si>
  <si>
    <t>FABIO CRISTIAN SIMOES RODRIGUES</t>
  </si>
  <si>
    <t>FABIO CRISTIAN</t>
  </si>
  <si>
    <t>PEDRO PAULO DOS SANTOS</t>
  </si>
  <si>
    <t>MARCOS PAULO MIRANDA RIBEIRO</t>
  </si>
  <si>
    <t>PATRICK BARBOSA SOARES</t>
  </si>
  <si>
    <t>SOARES</t>
  </si>
  <si>
    <t>MARCELO CORREIA</t>
  </si>
  <si>
    <t>CORREIA</t>
  </si>
  <si>
    <t>HELOISA CARLOS THEOTONIO</t>
  </si>
  <si>
    <t>HELOISA</t>
  </si>
  <si>
    <t>VINICIUS MALINI DE ALMEIDA</t>
  </si>
  <si>
    <t>VINICIUS</t>
  </si>
  <si>
    <t>RENAN CORREIA DE FREITAS</t>
  </si>
  <si>
    <t>IVAN CALDAS VIEIRA</t>
  </si>
  <si>
    <t>IVAN</t>
  </si>
  <si>
    <t>FABIANO LESSA MUNIZ</t>
  </si>
  <si>
    <t>LESSA</t>
  </si>
  <si>
    <t>IVANILDO DA CONCEICAO SOUTO</t>
  </si>
  <si>
    <t>SOUTO</t>
  </si>
  <si>
    <t>ADALBERTO DE PAULA GOMES</t>
  </si>
  <si>
    <t>DE PAULA</t>
  </si>
  <si>
    <t>FELIPE SILVA FERREIRA</t>
  </si>
  <si>
    <t>FELIPE SILVA</t>
  </si>
  <si>
    <t>SANDRO ELIAS SOARES</t>
  </si>
  <si>
    <t>SANDRO</t>
  </si>
  <si>
    <t>MARCIANO DE SOUZA NASCIMENTO</t>
  </si>
  <si>
    <t>NASCIMENTO</t>
  </si>
  <si>
    <t>MARCIO ROGERIO SOUZA</t>
  </si>
  <si>
    <t>SOUZA</t>
  </si>
  <si>
    <t>HEBER MESSIAS FORMIGONE</t>
  </si>
  <si>
    <t>FORMIGONE</t>
  </si>
  <si>
    <t>CLESTON DA SILVA FORECHI</t>
  </si>
  <si>
    <t>FORECHI</t>
  </si>
  <si>
    <t>DILSON SAULO DOS SANTOS</t>
  </si>
  <si>
    <t>DILSON</t>
  </si>
  <si>
    <t>DIRCE MARIA DO NASCIMENTO</t>
  </si>
  <si>
    <t>DIRCE</t>
  </si>
  <si>
    <t>ANDERSON DE NADAI MARIANO</t>
  </si>
  <si>
    <t>DE NADAI</t>
  </si>
  <si>
    <t>LUCAS FIGUEIREDO</t>
  </si>
  <si>
    <t>LUCAS</t>
  </si>
  <si>
    <t>ANDERSON MATTOS SIMOES</t>
  </si>
  <si>
    <t>MATTOS</t>
  </si>
  <si>
    <t>LUIZ TOLEDO DA SILVA</t>
  </si>
  <si>
    <t>TOLEDO</t>
  </si>
  <si>
    <t>WALACE EUGENIO SANTANA</t>
  </si>
  <si>
    <t>EUGENIO</t>
  </si>
  <si>
    <t>ADENILZA SCHWANTZ STREY</t>
  </si>
  <si>
    <t>STREY</t>
  </si>
  <si>
    <t>DUILTON SANTOS DE ARAUJO</t>
  </si>
  <si>
    <t>DUILTON</t>
  </si>
  <si>
    <t>WASHINGTON LUIZ DE SOUZA</t>
  </si>
  <si>
    <t>FATIMA CRISTINA DE SOUZA SILVA NEVES</t>
  </si>
  <si>
    <t>FATIMA</t>
  </si>
  <si>
    <t>EUCIMAR ANTONIO DIAS DO VALLE</t>
  </si>
  <si>
    <t>VALLE</t>
  </si>
  <si>
    <t>EDUARDO AMORIM SANGLARD</t>
  </si>
  <si>
    <t>SANGLARD</t>
  </si>
  <si>
    <t>EDNILSON ALVES CORDEIRO</t>
  </si>
  <si>
    <t>ALVES</t>
  </si>
  <si>
    <t>LUIZ FERNANDO NEVES QUEIROZ</t>
  </si>
  <si>
    <t>AUTO ROGERIO PEREIRA DE AQUINO</t>
  </si>
  <si>
    <t>AQUINO</t>
  </si>
  <si>
    <t>CARLA CUPERTINO</t>
  </si>
  <si>
    <t>CARLA</t>
  </si>
  <si>
    <t>ALUIZIO MARCOS FERREIRA HENRIQUE</t>
  </si>
  <si>
    <t>ALUIZIO</t>
  </si>
  <si>
    <t>PERICLES HASTENREITER LOPES</t>
  </si>
  <si>
    <t>HASTENREITER</t>
  </si>
  <si>
    <t>ELIEL SILVA SCHUBERT FERREIRA</t>
  </si>
  <si>
    <t>SCHUBERT</t>
  </si>
  <si>
    <t>WESLEY ALMEIDA CIRINO</t>
  </si>
  <si>
    <t>LUCIANA GAMA ENCARNACAO LOPES</t>
  </si>
  <si>
    <t>LUCIANA GAMA</t>
  </si>
  <si>
    <t>DAVID CEZAR DE JESUS AMORIM</t>
  </si>
  <si>
    <t>AMORIM</t>
  </si>
  <si>
    <t>ALEXANDRE DE CARVALHO BITENCOURT</t>
  </si>
  <si>
    <t>BITENCOURT</t>
  </si>
  <si>
    <t>ISAAC BRASIL DO CARMO</t>
  </si>
  <si>
    <t>ISAAC</t>
  </si>
  <si>
    <t>CESAR ANTONIO PAIXAO JUNIOR</t>
  </si>
  <si>
    <t>CESAR JUNIOR</t>
  </si>
  <si>
    <t>LEONARDO RANGEL CARDOSO</t>
  </si>
  <si>
    <t>RANGEL</t>
  </si>
  <si>
    <t>WELDER KERR DE ARAUJO</t>
  </si>
  <si>
    <t>WELDER</t>
  </si>
  <si>
    <t>RODOLFO PANSINI SOUZA</t>
  </si>
  <si>
    <t>RODOLFO</t>
  </si>
  <si>
    <t>HUDSON DE OLIVEIRA DOS SANTOS</t>
  </si>
  <si>
    <t>HUDSON</t>
  </si>
  <si>
    <t>STEFANO DOS SANTOS NUNES</t>
  </si>
  <si>
    <t>STEFANO</t>
  </si>
  <si>
    <t>RAFAEL ENDLICH FURTADO</t>
  </si>
  <si>
    <t>ENDLICH</t>
  </si>
  <si>
    <t>ANDERSON VIEIRA BONGIOVANI</t>
  </si>
  <si>
    <t>BONGIOVANI</t>
  </si>
  <si>
    <t>ADAIR EVANGELISTA FERREIRA</t>
  </si>
  <si>
    <t>ADAIR</t>
  </si>
  <si>
    <t>ERIVELTON MACHADO GUIMARAES</t>
  </si>
  <si>
    <t>3º SGT</t>
  </si>
  <si>
    <t>ERIVELTON</t>
  </si>
  <si>
    <t>HEVERTON DE JESUS PAULA</t>
  </si>
  <si>
    <t>HEVERTON</t>
  </si>
  <si>
    <t>JUAN GUSTAVO PIZETTA PALOMINO</t>
  </si>
  <si>
    <t>JUAN</t>
  </si>
  <si>
    <t>STELZIMAR MAGESCK SERRA</t>
  </si>
  <si>
    <t>MAGESCK</t>
  </si>
  <si>
    <t>RAFAEL MACHADO FORTES</t>
  </si>
  <si>
    <t>FORTES</t>
  </si>
  <si>
    <t>GIOVANI COSTA DE OLIVEIRA</t>
  </si>
  <si>
    <t>COSTA</t>
  </si>
  <si>
    <t>LUCIANA ARAUJO EVANGELISTA CHAGAS</t>
  </si>
  <si>
    <t>LUCIANA</t>
  </si>
  <si>
    <t>DIOGO SILVA PINHEIRO</t>
  </si>
  <si>
    <t>DIOGO</t>
  </si>
  <si>
    <t>VICTOR LUIZ SILVA DE AGUIAR</t>
  </si>
  <si>
    <t>BETHYNA COSTA DO NASCIMENTO FERREIRA</t>
  </si>
  <si>
    <t>BETHYNA</t>
  </si>
  <si>
    <t>LUIZ CARLOS RODNITZKY JUNIOR</t>
  </si>
  <si>
    <t>RODNITZKY</t>
  </si>
  <si>
    <t>ERISLEY LENKE MARCILINO</t>
  </si>
  <si>
    <t>LENKE</t>
  </si>
  <si>
    <t>GABRIELA DE SOUZA FONTES</t>
  </si>
  <si>
    <t>FERNANDO DE ALMEIDA</t>
  </si>
  <si>
    <t>AGATHA BOLZAN PASETTI</t>
  </si>
  <si>
    <t>AGATHA</t>
  </si>
  <si>
    <t>JAQUELINE PEREIRA DA SILVA</t>
  </si>
  <si>
    <t>JAQUELINE</t>
  </si>
  <si>
    <t>FILIPE PEREIRA BAPTISTA</t>
  </si>
  <si>
    <t>BAPTISTA</t>
  </si>
  <si>
    <t>RODRIGO MEZADRI COSTA</t>
  </si>
  <si>
    <t>MEZADRI</t>
  </si>
  <si>
    <t>RUBENS TIAGO FAVERO</t>
  </si>
  <si>
    <t>RUBENS</t>
  </si>
  <si>
    <t>BRUNO PEREIRA DE OLIVEIRA</t>
  </si>
  <si>
    <t>PETERSON FERRAZ RIBEIRO</t>
  </si>
  <si>
    <t>PETERSON</t>
  </si>
  <si>
    <t>RODRIGO DAZZI</t>
  </si>
  <si>
    <t>DAZZI</t>
  </si>
  <si>
    <t>JONAS DE OLIVEIRA INACIO</t>
  </si>
  <si>
    <t>INÁCIO</t>
  </si>
  <si>
    <t>MARCELO PEREIRA DE SOUZA</t>
  </si>
  <si>
    <t>MILENE ROCHA BARREIROS SANTOS DEONISIO</t>
  </si>
  <si>
    <t>MILENE</t>
  </si>
  <si>
    <t>RENATA COUTINHO LOPES</t>
  </si>
  <si>
    <t>RENATA</t>
  </si>
  <si>
    <t>GLEISSON SERGIO GALVAO</t>
  </si>
  <si>
    <t>GALVÃO</t>
  </si>
  <si>
    <t>CLAYTON VINICIUS DA SILVA</t>
  </si>
  <si>
    <t>CLAYTON</t>
  </si>
  <si>
    <t>ODILON GOMES LORETO JUNIOR</t>
  </si>
  <si>
    <t>ODILON</t>
  </si>
  <si>
    <t>FABRICIO SALLES</t>
  </si>
  <si>
    <t>SALLES</t>
  </si>
  <si>
    <t>SAMUEL MAESTRINI ROCHA</t>
  </si>
  <si>
    <t>MAESTRINI</t>
  </si>
  <si>
    <t>FERNANDA NEVES DUARTE</t>
  </si>
  <si>
    <t>MARCOS DOS SANTOS MERCIER</t>
  </si>
  <si>
    <t>MERCIER</t>
  </si>
  <si>
    <t>EDUARDO TOREZANI</t>
  </si>
  <si>
    <t>TOREZANI</t>
  </si>
  <si>
    <t>PABLO RIBEIRO DE OLIVEIRA</t>
  </si>
  <si>
    <t>PABLO</t>
  </si>
  <si>
    <t>ALEX CHAGAS LIMA</t>
  </si>
  <si>
    <t>CHAGAS</t>
  </si>
  <si>
    <t>RODRIGO FERREIRA PEIXOTO</t>
  </si>
  <si>
    <t>RODRIGO</t>
  </si>
  <si>
    <t>VANIA MARA DA COSTA CAVACHINI</t>
  </si>
  <si>
    <t>FABIO DANTAS GUIMARAES</t>
  </si>
  <si>
    <t>DANTAS</t>
  </si>
  <si>
    <t>MARCEL XAVIER SANTANA</t>
  </si>
  <si>
    <t>MARCEL</t>
  </si>
  <si>
    <t>SEBASTIAO PEREIRA LEMES</t>
  </si>
  <si>
    <t>LEMES</t>
  </si>
  <si>
    <t>GLEYDSON NEVES RIBEIRO</t>
  </si>
  <si>
    <t>CLEL VIANA NOGUEIRA</t>
  </si>
  <si>
    <t>CLEL VIANA</t>
  </si>
  <si>
    <t>JEFERSON NERCY DA SILVA SOUZA</t>
  </si>
  <si>
    <t>JEFERSON SILVA</t>
  </si>
  <si>
    <t>DEISE SANTA ANNA DO NASCIMENTO RODNITZKY</t>
  </si>
  <si>
    <t>DEISE</t>
  </si>
  <si>
    <t>WAGNER PIRES DE OLIVEIRA</t>
  </si>
  <si>
    <t>PIRES</t>
  </si>
  <si>
    <t>SANDRO ELONI MORAIS</t>
  </si>
  <si>
    <t>TIAGO COSTA SILVA</t>
  </si>
  <si>
    <t>TIAGO</t>
  </si>
  <si>
    <t>DEBORA FRANCIANI KLIPPEL FARIA</t>
  </si>
  <si>
    <t>DEBORA</t>
  </si>
  <si>
    <t>DENILSON RODRIGUES MORAES</t>
  </si>
  <si>
    <t>IGOR ALEXANDRE DA ROCHA</t>
  </si>
  <si>
    <t>IGOR</t>
  </si>
  <si>
    <t>PATRICK AUGUSTO MARTINS DE MELO</t>
  </si>
  <si>
    <t>MELO</t>
  </si>
  <si>
    <t>WESLEY GOBBI BREDA</t>
  </si>
  <si>
    <t>GLALBER DA COSTA CYPRESTE QUEIROZ</t>
  </si>
  <si>
    <t>GLALBER</t>
  </si>
  <si>
    <t>WALDERY DE NADAI SCHUNK</t>
  </si>
  <si>
    <t>SCHUNK</t>
  </si>
  <si>
    <t>MARCOS ROGERIO ZARDO STEIN</t>
  </si>
  <si>
    <t>ZARDO</t>
  </si>
  <si>
    <t>WILLIAM CAVASSANI DA SILVA</t>
  </si>
  <si>
    <t>WILLIAM</t>
  </si>
  <si>
    <t>MARCUS VINICIUS BORGES THOMAZ</t>
  </si>
  <si>
    <t>THOMAZ</t>
  </si>
  <si>
    <t>PAULO LUIZ BATISTA DOS SANTOS</t>
  </si>
  <si>
    <t>SAULO CARDOSO MOTTA</t>
  </si>
  <si>
    <t>SIMAO ZECHINELLI DE OLIVEIRA</t>
  </si>
  <si>
    <t>ZECHINELLI</t>
  </si>
  <si>
    <t>BRUNO RIBEIRO VIANA</t>
  </si>
  <si>
    <t>VIANA</t>
  </si>
  <si>
    <t>FERNANDO GUSTAVO FERREIRA ABREU</t>
  </si>
  <si>
    <t>GUSTAVO</t>
  </si>
  <si>
    <t>RENAN LUCAS DE ABREU</t>
  </si>
  <si>
    <t>EDIVALDO EVANGELISTA SOUZA</t>
  </si>
  <si>
    <t>EDVALDO</t>
  </si>
  <si>
    <t>ARI JOSE DE SANTANA BARBOSA</t>
  </si>
  <si>
    <t>ARI</t>
  </si>
  <si>
    <t>LUIZ FELIPE CARDOSO</t>
  </si>
  <si>
    <t>LUIZ FELIPE</t>
  </si>
  <si>
    <t>ANA PAULA SCHNEIDER</t>
  </si>
  <si>
    <t>ANA PAULA</t>
  </si>
  <si>
    <t>ANNE CAROLINE SOARES DA SILVA SARAIVA CARDOSO</t>
  </si>
  <si>
    <t>SARAIVA</t>
  </si>
  <si>
    <t>LEONARDO FARIA DA CRUZ</t>
  </si>
  <si>
    <t>CRUZ</t>
  </si>
  <si>
    <t>BRUNO GARCIA SANTOS</t>
  </si>
  <si>
    <t>GARCIA</t>
  </si>
  <si>
    <t>LEONICIO DE SOUZA BARROS JUNIOR</t>
  </si>
  <si>
    <t>LEONÍCIO</t>
  </si>
  <si>
    <t>VITOR RANGEL ROQUE</t>
  </si>
  <si>
    <t>VITOR</t>
  </si>
  <si>
    <t>CLOVES MARQUES JUNIOR</t>
  </si>
  <si>
    <t>CLOVES</t>
  </si>
  <si>
    <t>EMERSON DA VITORIA GUALBERTO</t>
  </si>
  <si>
    <t>GUALBERTO</t>
  </si>
  <si>
    <t>ARTHUR SERVINO DA SILVA</t>
  </si>
  <si>
    <t>SERVINO</t>
  </si>
  <si>
    <t>ROMUALDO ESPERIDIAO TONINI</t>
  </si>
  <si>
    <t>ROMUALDO</t>
  </si>
  <si>
    <t>RENATO HOFFMAM</t>
  </si>
  <si>
    <t>HOFFMAM</t>
  </si>
  <si>
    <t>MAURIELLE ORLANDI DE SOUZA</t>
  </si>
  <si>
    <t>MAURIELLE</t>
  </si>
  <si>
    <t>FABIO QUIRINO FERREIRA</t>
  </si>
  <si>
    <t>FÁBIO QUIRINO</t>
  </si>
  <si>
    <t>RAFAEL PIFFER SIMOES</t>
  </si>
  <si>
    <t>PIFFER</t>
  </si>
  <si>
    <t>WARLLES DE LIMA REIS</t>
  </si>
  <si>
    <t>WARLLES</t>
  </si>
  <si>
    <t>GLAUBERSON DE JESUS PAULA</t>
  </si>
  <si>
    <t>GLAUBERSON</t>
  </si>
  <si>
    <t>CIRO CASER SCHAEFFER</t>
  </si>
  <si>
    <t>SCHAEFFER</t>
  </si>
  <si>
    <t>LUIZ ROBERTO DE OLIVEIRA CALMON</t>
  </si>
  <si>
    <t>CALMON</t>
  </si>
  <si>
    <t>ANDRE LOUREIRO FALLER</t>
  </si>
  <si>
    <t>FALLER</t>
  </si>
  <si>
    <t>CAMILO TOMAZELLI PUBLIO</t>
  </si>
  <si>
    <t>PUBLIO</t>
  </si>
  <si>
    <t>JUAN FUNDAO ORCAI DOS SANTOS</t>
  </si>
  <si>
    <t>ORCAI</t>
  </si>
  <si>
    <t>JACK DE MORAES ALEXANDRINO NOGUEIRA</t>
  </si>
  <si>
    <t>JACK</t>
  </si>
  <si>
    <t>JORGE HENRIQUE BITTAR DE MORAES ALEXANDRINO NOGUEIRA</t>
  </si>
  <si>
    <t>BITTAR</t>
  </si>
  <si>
    <t>ELIEZER SPERANDIO TAVARES</t>
  </si>
  <si>
    <t>SPERANDIO</t>
  </si>
  <si>
    <t>STEFANO MORONARI DA SILVA</t>
  </si>
  <si>
    <t>MORONARI</t>
  </si>
  <si>
    <t>VINICIUS DA SILVA RIBEIRO</t>
  </si>
  <si>
    <t>SILVA</t>
  </si>
  <si>
    <t>SYMONE RAMOS COUTINHO</t>
  </si>
  <si>
    <t>SYMONE</t>
  </si>
  <si>
    <t>MARCELO POLICARPO MACEDO</t>
  </si>
  <si>
    <t>POLICARPO</t>
  </si>
  <si>
    <t>CLAUDIO AUGUSTO CAMPANHA DA SILVA</t>
  </si>
  <si>
    <t>CAMPANHA</t>
  </si>
  <si>
    <t>JULIANA DA CRUZ BORGES SCHENEROCKE</t>
  </si>
  <si>
    <t>JULIANA</t>
  </si>
  <si>
    <t>KAROLINA MACHADO FERREIRA</t>
  </si>
  <si>
    <t>KAROLINA</t>
  </si>
  <si>
    <t>FELIPE DE PAULA MARINHO</t>
  </si>
  <si>
    <t>FELIPE DE PAULA</t>
  </si>
  <si>
    <t>FERNANDO GOMES BISSOLI</t>
  </si>
  <si>
    <t>BISSOLI</t>
  </si>
  <si>
    <t>RENATO FERREIRA COSTA</t>
  </si>
  <si>
    <t>R COSTA</t>
  </si>
  <si>
    <t>CARLA DO AMARAL ROCHA PEREIRA</t>
  </si>
  <si>
    <t>CARLA ROCHA</t>
  </si>
  <si>
    <t>MARIANE GUARNIER BRUMATTI</t>
  </si>
  <si>
    <t>MARIANE</t>
  </si>
  <si>
    <t>BRENDO ERNESTO ANDRADE OLIVEIRA</t>
  </si>
  <si>
    <t>ERNESTO</t>
  </si>
  <si>
    <t>MATEUS TONON WERNERSBACH</t>
  </si>
  <si>
    <t>MATEUS</t>
  </si>
  <si>
    <t>DANIEL DE AMORIM MATTOS</t>
  </si>
  <si>
    <t>DE MATTOS</t>
  </si>
  <si>
    <t>YURI GONCALVES RIBEIRO</t>
  </si>
  <si>
    <t>YURI</t>
  </si>
  <si>
    <t>MICHEL TRABA GAMA</t>
  </si>
  <si>
    <t>TRABA</t>
  </si>
  <si>
    <t>RAQUEL MOULIN DARDENGO</t>
  </si>
  <si>
    <t>RAQUEL MOULIN</t>
  </si>
  <si>
    <t>FABIO GOMES MOREIRA</t>
  </si>
  <si>
    <t>FÁBIO GOMES</t>
  </si>
  <si>
    <t>JOAO BATISTA DE MIRANDA JUNIOR</t>
  </si>
  <si>
    <t>JOÃO MIRANDA</t>
  </si>
  <si>
    <t>MARCIO SARCINELLI DOS SANTOS</t>
  </si>
  <si>
    <t>SARCINELLI</t>
  </si>
  <si>
    <t>WILHAS ZUCOLOTO LOUREIRO</t>
  </si>
  <si>
    <t>ZUCOLOTO</t>
  </si>
  <si>
    <t>MARCELLO NUNES DE SOUZA</t>
  </si>
  <si>
    <t>MARCELO NUNES</t>
  </si>
  <si>
    <t>MATHEUS PINTO MOREIRA</t>
  </si>
  <si>
    <t>MOREIRA</t>
  </si>
  <si>
    <t>EDUARDO DIEGO DOS SANTOS SILVA</t>
  </si>
  <si>
    <t>DIEGO</t>
  </si>
  <si>
    <t>JARDEL DA SILVA FLORENCO</t>
  </si>
  <si>
    <t>JARDEL</t>
  </si>
  <si>
    <t>ROMANA COELHO RIBEIRO</t>
  </si>
  <si>
    <t>ROMANA</t>
  </si>
  <si>
    <t>FERNANDA ALVES DE ALVARENGA</t>
  </si>
  <si>
    <t>ALVARENGA</t>
  </si>
  <si>
    <t>VINICIUS NANDOLPHO MACHADO</t>
  </si>
  <si>
    <t>NANDOLPHO</t>
  </si>
  <si>
    <t>FABIANO DE ASSIS TEIXEIRA</t>
  </si>
  <si>
    <t>JULIO CESAR NOYA LOPES</t>
  </si>
  <si>
    <t>JULIANO PEREIRA BROETTO</t>
  </si>
  <si>
    <t>JULIANO</t>
  </si>
  <si>
    <t>HELEN STEIN</t>
  </si>
  <si>
    <t>HELEN</t>
  </si>
  <si>
    <t>LAMARTINE KEDILEY CAMPOS</t>
  </si>
  <si>
    <t>LAMARTINE</t>
  </si>
  <si>
    <t>SOTER MIGUEL SILVA DE AZEVEDO</t>
  </si>
  <si>
    <t>SOTER</t>
  </si>
  <si>
    <t>MIKAELA HIIBNER DE LIMA CARDOSO</t>
  </si>
  <si>
    <t>HIIBNER</t>
  </si>
  <si>
    <t>ELIVAN DA SILVA GONCALVES</t>
  </si>
  <si>
    <t>ELIVAN</t>
  </si>
  <si>
    <t>ALLAN DE LAIA LOPES</t>
  </si>
  <si>
    <t>ALLAN</t>
  </si>
  <si>
    <t>DOUGLAS ALTOE MERCON</t>
  </si>
  <si>
    <t>MERÇON</t>
  </si>
  <si>
    <t>RODRIGO PIASSI FARDIM</t>
  </si>
  <si>
    <t>FARDIM</t>
  </si>
  <si>
    <t>IZABEL MARTINS REIS DE OLIVEIRA</t>
  </si>
  <si>
    <t>IZABEL</t>
  </si>
  <si>
    <t>VINICIUS SIMOES SALES</t>
  </si>
  <si>
    <t>VINICIOS SALES</t>
  </si>
  <si>
    <t>RODRIGO BARROS GONCALVES</t>
  </si>
  <si>
    <t>R.BARROS</t>
  </si>
  <si>
    <t>RODRIGO AUGUSTO ALVES</t>
  </si>
  <si>
    <t>AUGUSTO</t>
  </si>
  <si>
    <t>EDILAINE CAROLINA MERCANDELLI DA SILVA</t>
  </si>
  <si>
    <t>MERCANDELLI</t>
  </si>
  <si>
    <t>GUSTAVO FREITAS PIRES</t>
  </si>
  <si>
    <t>JOSE DANIEL WAIANDT JUNIOR</t>
  </si>
  <si>
    <t>WAIANDT</t>
  </si>
  <si>
    <t>RODOLFO BERNARDINO RODRIGUES</t>
  </si>
  <si>
    <t>BERNARDINO</t>
  </si>
  <si>
    <t>CARLOS AUGUSTO LUIZ AMARO JUNIOR</t>
  </si>
  <si>
    <t>AMARO</t>
  </si>
  <si>
    <t>IGOR SOUZA MACEDO</t>
  </si>
  <si>
    <t>MACEDO</t>
  </si>
  <si>
    <t>EDIRLAN SOUZA DA COSTA</t>
  </si>
  <si>
    <t>EDIRLAN</t>
  </si>
  <si>
    <t>ALEXANDRE RIBEIRO</t>
  </si>
  <si>
    <t>HEVERTON VINICIUS BARBOSA DA SILVA</t>
  </si>
  <si>
    <t>HEVERTON VINICIOS</t>
  </si>
  <si>
    <t>LUDMILA LEOTERIO RODRIGUES</t>
  </si>
  <si>
    <t>LUDMILA</t>
  </si>
  <si>
    <t>FILLIPE CESAR DE OLIVEIRA NASCIMENTO</t>
  </si>
  <si>
    <t>FELIPE CESAR</t>
  </si>
  <si>
    <t>WASHINGTON PEREIRA BENTO</t>
  </si>
  <si>
    <t>W. PEREIRA</t>
  </si>
  <si>
    <t>ANDRE PORTO</t>
  </si>
  <si>
    <t>PORTO</t>
  </si>
  <si>
    <t>GABRIEL MILANEZI WAGNER PINHEIRO</t>
  </si>
  <si>
    <t>MILANEZI</t>
  </si>
  <si>
    <t>THIAGO DIAS PEDRALHO</t>
  </si>
  <si>
    <t>PEDRALHO</t>
  </si>
  <si>
    <t>FERNANDO YUKIO DE SENA BAM</t>
  </si>
  <si>
    <t>YUKIO</t>
  </si>
  <si>
    <t>TIAGO PAGIOLA ABREU</t>
  </si>
  <si>
    <t>PAGIOLA</t>
  </si>
  <si>
    <t>ALBERTO GUEDES PIMENTEL JUNIOR</t>
  </si>
  <si>
    <t>GENILTON PEREIRA VAILLANT LOPES DE SA</t>
  </si>
  <si>
    <t>VAILLANT</t>
  </si>
  <si>
    <t>VALMIR ALVES DA SILVA</t>
  </si>
  <si>
    <t>VALMIR</t>
  </si>
  <si>
    <t>ROSILENE OLIVEIRA RIBEIRO</t>
  </si>
  <si>
    <t>ROSILENE</t>
  </si>
  <si>
    <t>ANDRE LUIZ CRICCO MIRANDA BARCELOS</t>
  </si>
  <si>
    <t>CRICCO</t>
  </si>
  <si>
    <t>NEANDER DOS SANTOS MACHADO</t>
  </si>
  <si>
    <t>NEANDER</t>
  </si>
  <si>
    <t>GLEYSON LUIZ LOYOLA</t>
  </si>
  <si>
    <t>GLEYSON</t>
  </si>
  <si>
    <t>THIAGO HENRIQUE PINTO</t>
  </si>
  <si>
    <t>THIAGO HENRIQUE</t>
  </si>
  <si>
    <t>ELIELBER VIEIRA LYRA</t>
  </si>
  <si>
    <t>ELIELBER</t>
  </si>
  <si>
    <t>PEDRO HENRIQUE RODRIGUES</t>
  </si>
  <si>
    <t>PEDRO HENRIQUE</t>
  </si>
  <si>
    <t>JOCASSIO FERNANDO ROVETTA RAYMUNDO</t>
  </si>
  <si>
    <t>ROVETTA</t>
  </si>
  <si>
    <t>PEDRO FAVILLA RIBEIRO</t>
  </si>
  <si>
    <t>FAVILLA</t>
  </si>
  <si>
    <t>GUILHERME FIGUEIREDO DE LEMOS</t>
  </si>
  <si>
    <t>FIGUEIREDO</t>
  </si>
  <si>
    <t>JONAS CELESTE VALI</t>
  </si>
  <si>
    <t>JONAS</t>
  </si>
  <si>
    <t>FRANCISCO DE ASSIS GAVINI DE GUSMAO</t>
  </si>
  <si>
    <t>GUSMÃO</t>
  </si>
  <si>
    <t>PAULO SERGIO EMILIANO FRITOLI</t>
  </si>
  <si>
    <t>CB</t>
  </si>
  <si>
    <t>FRITOLI</t>
  </si>
  <si>
    <t>JOSELINO MALAQUIAS</t>
  </si>
  <si>
    <t>MALAQUIAS</t>
  </si>
  <si>
    <t>CHRISTIANO DE ALMEIDA BRAVIN</t>
  </si>
  <si>
    <t>BRAVIN</t>
  </si>
  <si>
    <t>CARLOS ALBERTO FREITAS DA CONCEICAO</t>
  </si>
  <si>
    <t>FREITAS</t>
  </si>
  <si>
    <t>MARCELO VELOSO DE OLIVEIRA</t>
  </si>
  <si>
    <t>VELOSO</t>
  </si>
  <si>
    <t>PEDRO AUGUSTO FERNANDES MARTINS</t>
  </si>
  <si>
    <t>PEDRO</t>
  </si>
  <si>
    <t>MARIO VIANA ALVES JUNIOR</t>
  </si>
  <si>
    <t>MARIO</t>
  </si>
  <si>
    <t>DANYELLE PAZINATO GALLETTI CORREIA</t>
  </si>
  <si>
    <t>DANYELLE</t>
  </si>
  <si>
    <t>THIAGO MIRANDA MEIRA</t>
  </si>
  <si>
    <t>MEIRA</t>
  </si>
  <si>
    <t>ANDRE MIRANDA CAMPOS</t>
  </si>
  <si>
    <t>ANDRE</t>
  </si>
  <si>
    <t>DANIEL MEDEIROS DE CARVALHO</t>
  </si>
  <si>
    <t>FREDHERICCO MORENO SERRI COSTA</t>
  </si>
  <si>
    <t>MORENO</t>
  </si>
  <si>
    <t>BRUNO OLIVEIRA PEREIRA BERGAMASCHI</t>
  </si>
  <si>
    <t>BERGAMASCHI</t>
  </si>
  <si>
    <t>WENDEL AGUIAR CARLINI</t>
  </si>
  <si>
    <t>WENDEL</t>
  </si>
  <si>
    <t>FELIPE OLIVEIRA DOS SANTOS</t>
  </si>
  <si>
    <t>OLIVEIRA</t>
  </si>
  <si>
    <t>PHILIPP WESTPHAL KELBERT</t>
  </si>
  <si>
    <t>KELBERT</t>
  </si>
  <si>
    <t>VICTOR GUSS NOGUEIRA</t>
  </si>
  <si>
    <t>GUSS</t>
  </si>
  <si>
    <t>RODOLPHO MILIORINI</t>
  </si>
  <si>
    <t>MILIORINI</t>
  </si>
  <si>
    <t>DIEGO BISON PICCIN</t>
  </si>
  <si>
    <t>PICCIN</t>
  </si>
  <si>
    <t>RAY NOVELLI SILVA JUNIOR</t>
  </si>
  <si>
    <t>NOVELI</t>
  </si>
  <si>
    <t>VANDERLEI MARINE GENUINO</t>
  </si>
  <si>
    <t>GENUINO</t>
  </si>
  <si>
    <t>TALLYS SILVA TRANCOSO</t>
  </si>
  <si>
    <t>TALLYS</t>
  </si>
  <si>
    <t>MARIANA BARCELLOS COELHO DOS ANJOS</t>
  </si>
  <si>
    <t>MARIANA</t>
  </si>
  <si>
    <t>JOSÉ RICARDO CABIDELLI OLIVEIRA</t>
  </si>
  <si>
    <t>CABIDELLI</t>
  </si>
  <si>
    <t>CHARLES WESTE GARCIA AMORIM</t>
  </si>
  <si>
    <t>WESTE</t>
  </si>
  <si>
    <t>MARIA DA PENHA RODRIGUES DA CRUZ</t>
  </si>
  <si>
    <t>MARIA DA PENHA</t>
  </si>
  <si>
    <t>WAGNER REBELLO RANGEL</t>
  </si>
  <si>
    <t>W RANGEL</t>
  </si>
  <si>
    <t>HEITOR BARCELLOS COELHO</t>
  </si>
  <si>
    <t>BARCELLOS</t>
  </si>
  <si>
    <t>RENAN GUEDES BARBOSA</t>
  </si>
  <si>
    <t>GUEDES</t>
  </si>
  <si>
    <t>RENE PIRAJA DE OLIVEIRA CARVALHO</t>
  </si>
  <si>
    <t>PIRAJÁ</t>
  </si>
  <si>
    <t>HOMERO PAUTZ JUNIOR</t>
  </si>
  <si>
    <t>HOMERO</t>
  </si>
  <si>
    <t>ALEXSON SCHEPPA PEISINO</t>
  </si>
  <si>
    <t>ALEXSON</t>
  </si>
  <si>
    <t>ROGERIO RUBIA GONCALVES</t>
  </si>
  <si>
    <t>ROBERTO GRACIANO STEINKOPF JUNIOR</t>
  </si>
  <si>
    <t>STEINKOPF</t>
  </si>
  <si>
    <t>RAMON BARREIROS DE ALCANTARA</t>
  </si>
  <si>
    <t>BARREIROS</t>
  </si>
  <si>
    <t>THIAGO MARLEY DA COSTA LOUREIRO</t>
  </si>
  <si>
    <t>MARLEY</t>
  </si>
  <si>
    <t>KAROLINE FADINI EFFEGEM</t>
  </si>
  <si>
    <t>CAROLINA ANTUNES DE OLIVEIRA MATOS</t>
  </si>
  <si>
    <t>CAROLINA ANTUNES</t>
  </si>
  <si>
    <t>JOAO PAULO GRADIM</t>
  </si>
  <si>
    <t>GRADIM</t>
  </si>
  <si>
    <t>GILBERTO GIACOMELLE THOMPSON</t>
  </si>
  <si>
    <t>BRENO RESSARI NICOLINI</t>
  </si>
  <si>
    <t>BRENO</t>
  </si>
  <si>
    <t>MARIO ANTONIO VITTORE</t>
  </si>
  <si>
    <t>VITTORE</t>
  </si>
  <si>
    <t>PEDRO COCO DA SILVA</t>
  </si>
  <si>
    <t>COCO</t>
  </si>
  <si>
    <t>GUSTAVO VIEIRA SERAPIAO</t>
  </si>
  <si>
    <t>SERAPIAO</t>
  </si>
  <si>
    <t>JACIMAR BOLDRINI JUNIOR</t>
  </si>
  <si>
    <t>BOLDRINI</t>
  </si>
  <si>
    <t>FELIPE RHEIN DOS REIS</t>
  </si>
  <si>
    <t>RHEIN</t>
  </si>
  <si>
    <t>LARISSA OLIVEIRA PERIM MONTEIRO</t>
  </si>
  <si>
    <t>LARISSA PERIM</t>
  </si>
  <si>
    <t>BELCHIOR GONTIJO DE BRITO FILHO</t>
  </si>
  <si>
    <t>BELCHIOR</t>
  </si>
  <si>
    <t>FERNANDO PEREIRA DE ARAUJO</t>
  </si>
  <si>
    <t>ARAÚJO</t>
  </si>
  <si>
    <t>WELLINGTON WILSON CATRINQUE DOS SANTOS</t>
  </si>
  <si>
    <t>CATRINQUE</t>
  </si>
  <si>
    <t>HUGO MENEGUITI DE ANDRADE</t>
  </si>
  <si>
    <t>MENEGUITI</t>
  </si>
  <si>
    <t>RICHELME DESTEFANI DAS NEVES</t>
  </si>
  <si>
    <t>RIQUELME</t>
  </si>
  <si>
    <t>DOUGLAS SOARES MIRANDA</t>
  </si>
  <si>
    <t>RONAN FREIRE DA SILVA</t>
  </si>
  <si>
    <t>FREIRE</t>
  </si>
  <si>
    <t>FABIANO DUARTE</t>
  </si>
  <si>
    <t>DUARTE</t>
  </si>
  <si>
    <t>RODRIGO GONCALVES SOBREIRA</t>
  </si>
  <si>
    <t>SOBREIRA</t>
  </si>
  <si>
    <t>DIEGO TURBAY COSTA</t>
  </si>
  <si>
    <t>TURBAY</t>
  </si>
  <si>
    <t>FABIANO DA SILVA TEIXEIRA</t>
  </si>
  <si>
    <t>TEIXEIRA</t>
  </si>
  <si>
    <t>FABIO DUARTE BRUNHARA</t>
  </si>
  <si>
    <t>BRUNHARA</t>
  </si>
  <si>
    <t>MICHEL SIQUEIRA DE FREITAS</t>
  </si>
  <si>
    <t>MICHEL</t>
  </si>
  <si>
    <t>FELIPE BERMOND GONCALVES</t>
  </si>
  <si>
    <t>BERMOND</t>
  </si>
  <si>
    <t>CAIO MARQUES BRANDOLINI</t>
  </si>
  <si>
    <t>BRANDOLINI</t>
  </si>
  <si>
    <t>LUCIANA PEDRINI ALVES</t>
  </si>
  <si>
    <t>PEDRINI</t>
  </si>
  <si>
    <t>MARCELO SOUZA DAS CANDEIAS</t>
  </si>
  <si>
    <t>CANDEIAS</t>
  </si>
  <si>
    <t>MARLUCIO BONOMO CONTARATO</t>
  </si>
  <si>
    <t>CONTARATO</t>
  </si>
  <si>
    <t>TIAGO BASSINI RORIZ</t>
  </si>
  <si>
    <t>RORIZ</t>
  </si>
  <si>
    <t>LEONARDO SONEGHETI</t>
  </si>
  <si>
    <t>SONEGHETI</t>
  </si>
  <si>
    <t>RAFAEL PERIM ROCHA</t>
  </si>
  <si>
    <t>PERIM</t>
  </si>
  <si>
    <t>GUILHERME PIVOVAR PLOTECYA</t>
  </si>
  <si>
    <t>PIVOVAR</t>
  </si>
  <si>
    <t>MARCIO LOUZADA VERGILIO</t>
  </si>
  <si>
    <t>LOUZADA</t>
  </si>
  <si>
    <t>BRUNO ARAUJO SIQUEIRA</t>
  </si>
  <si>
    <t>SIQUEIRA</t>
  </si>
  <si>
    <t>LEONARDO LOURENCO PEREIRA MIRANDA</t>
  </si>
  <si>
    <t>LOURENÇO</t>
  </si>
  <si>
    <t>RODOLFO NASCIMENTO DA SILVA</t>
  </si>
  <si>
    <t>RODOLFO NASCIMENTO</t>
  </si>
  <si>
    <t>IGOR CORDEIRO LIMA</t>
  </si>
  <si>
    <t>CORDEIRO</t>
  </si>
  <si>
    <t>EVERTON BRITO MENDES</t>
  </si>
  <si>
    <t>BRITO MENDES</t>
  </si>
  <si>
    <t>MAGNO GONCALVES</t>
  </si>
  <si>
    <t>MAGNO</t>
  </si>
  <si>
    <t>LEONARDO MIRANDA LUMBRERAS MACHADO</t>
  </si>
  <si>
    <t>L MACHADO</t>
  </si>
  <si>
    <t>VICTOR ASSIS DIAS</t>
  </si>
  <si>
    <t>VICTOR DIAS</t>
  </si>
  <si>
    <t>THATIANA LOURENCO NOBRE</t>
  </si>
  <si>
    <t>THATIANA NOBRE</t>
  </si>
  <si>
    <t>PAULO GOMES DA SILVA JUNIOR</t>
  </si>
  <si>
    <t>PAULO GOMES</t>
  </si>
  <si>
    <t>JEZREEL CARNEIRO OLIVEIRA</t>
  </si>
  <si>
    <t>JEZREEL</t>
  </si>
  <si>
    <t>RAFAEL PINTO BARROS</t>
  </si>
  <si>
    <t>RAFAEL BARROS</t>
  </si>
  <si>
    <t>HIVERSON FRANCA PELISSARI</t>
  </si>
  <si>
    <t>PELISSARI</t>
  </si>
  <si>
    <t>POLLIANA BORGHI DE AVELOIS</t>
  </si>
  <si>
    <t>POLLIANA</t>
  </si>
  <si>
    <t>WESLEY GONCALVES DE SOUZA</t>
  </si>
  <si>
    <t>WESLEY SOUZA</t>
  </si>
  <si>
    <t>VINICIUS SPERANCINI DE FREITAS</t>
  </si>
  <si>
    <t>SPERANCINI</t>
  </si>
  <si>
    <t>JORGE DANIEL DE ASSIS JUNIOR</t>
  </si>
  <si>
    <t>ANILDO BULLERJAHN</t>
  </si>
  <si>
    <t>BULLERJAHN</t>
  </si>
  <si>
    <t>EBERT MARTINS BAIENSE</t>
  </si>
  <si>
    <t>BAIENSE</t>
  </si>
  <si>
    <t>THIAGO HENRIQUE MIRANDA</t>
  </si>
  <si>
    <t>THIAGO MIRANDA</t>
  </si>
  <si>
    <t>JOAO VICTOR MENEGUELLI</t>
  </si>
  <si>
    <t>MENEGUELLI</t>
  </si>
  <si>
    <t>CARLOS JOSE DE MORAES DONATO JUNIOR</t>
  </si>
  <si>
    <t>DONATO</t>
  </si>
  <si>
    <t>CARLOS VINICIUS BATISTA DE SOUZA</t>
  </si>
  <si>
    <t>VINICIOS BATISTA</t>
  </si>
  <si>
    <t>FLAVIO BRUNORO DE MORAES MACHADO</t>
  </si>
  <si>
    <t>BRUNORO</t>
  </si>
  <si>
    <t>GUSTAVO VIEIRA DE BRITO</t>
  </si>
  <si>
    <t>CAROLLINI ANDREATTA QUEMELLI</t>
  </si>
  <si>
    <t>ANDREATTA</t>
  </si>
  <si>
    <t>DOLORES PEREIRA LORENZO</t>
  </si>
  <si>
    <t>DOLORES</t>
  </si>
  <si>
    <t>LILIAN LIMA PECCINI COSTA</t>
  </si>
  <si>
    <t>LILIAN</t>
  </si>
  <si>
    <t>FELIPE RAMON GONCALVES LOPES</t>
  </si>
  <si>
    <t>RAMON</t>
  </si>
  <si>
    <t>FERNANDO MENDONCA SEPULCRI</t>
  </si>
  <si>
    <t>MENDONÇA</t>
  </si>
  <si>
    <t>DANIELI PERINI</t>
  </si>
  <si>
    <t>DANIELI</t>
  </si>
  <si>
    <t>RAPHAEL DA SILVA RODRIGUES</t>
  </si>
  <si>
    <t>RAPHAEL SILVA</t>
  </si>
  <si>
    <t>WANDER MIRANDA PEREIRA NETO</t>
  </si>
  <si>
    <t>WANDER</t>
  </si>
  <si>
    <t>RAFAELA ENRIQUE</t>
  </si>
  <si>
    <t>RAFAELA</t>
  </si>
  <si>
    <t>ANDRE LUIS LIMA DE CRISTO</t>
  </si>
  <si>
    <t>ANDRÉ LUIS</t>
  </si>
  <si>
    <t>WELDER RODRIGUES DE LIMA</t>
  </si>
  <si>
    <t>WELDER LIMA</t>
  </si>
  <si>
    <t>CELSO JOSE DE ABREU JUNIOR</t>
  </si>
  <si>
    <t>ABREU</t>
  </si>
  <si>
    <t>JOSE HENRIQUE FERREIRA AVILA</t>
  </si>
  <si>
    <t>AVILA</t>
  </si>
  <si>
    <t>RAFAEL CARLOS NUNES DOS REIS</t>
  </si>
  <si>
    <t>RAFAEL</t>
  </si>
  <si>
    <t>GUILHERME AUGUSTO DO NASCIMENTO</t>
  </si>
  <si>
    <t>GUILHERME</t>
  </si>
  <si>
    <t>DANIEL PONTELO BARBOZA</t>
  </si>
  <si>
    <t>KEZIA KAROLINA DE SOUZA PIMENTEL</t>
  </si>
  <si>
    <t>KEZIA</t>
  </si>
  <si>
    <t>DIEGO HERINGER EVANGELISTA</t>
  </si>
  <si>
    <t>HERINGER</t>
  </si>
  <si>
    <t>HARLEY SANTOS FONSECA</t>
  </si>
  <si>
    <t>HARLEY</t>
  </si>
  <si>
    <t>LORENA MARIA ANDRADE COMPER</t>
  </si>
  <si>
    <t>COMPER</t>
  </si>
  <si>
    <t>LARISSA OLIVEIRA GOMES E SILVA</t>
  </si>
  <si>
    <t>LARISSA</t>
  </si>
  <si>
    <t>JULIO EDUARDO TIBURCIO</t>
  </si>
  <si>
    <t>TIBURCIO</t>
  </si>
  <si>
    <t>LUDMILA ALBANI COSTA</t>
  </si>
  <si>
    <t>ALBANI</t>
  </si>
  <si>
    <t>PRISCILA EVELIN RIBON PEREIRA</t>
  </si>
  <si>
    <t>PRISCILA</t>
  </si>
  <si>
    <t>WAGNER ALVES</t>
  </si>
  <si>
    <t>W ALVES</t>
  </si>
  <si>
    <t>PAULO HENRIQUE MEDICI</t>
  </si>
  <si>
    <t>MÉDICI</t>
  </si>
  <si>
    <t>CARLA DE SOUZA SANTIAGO</t>
  </si>
  <si>
    <t>CARLA SANTIAGO</t>
  </si>
  <si>
    <t>RAPHAEL GOMES CAMPO DALL ORTO</t>
  </si>
  <si>
    <t>DALL ORTO</t>
  </si>
  <si>
    <t>DIEGO VOMOCA CARDOSO</t>
  </si>
  <si>
    <t>VOMOCA</t>
  </si>
  <si>
    <t>HINGRED RIBEIRO LIMA</t>
  </si>
  <si>
    <t>HINGRED</t>
  </si>
  <si>
    <t>THIAGO DE FREITAS RANGEL</t>
  </si>
  <si>
    <t>FREITAS RANGEL</t>
  </si>
  <si>
    <t>DAVI ALVES FERNANDES DO NASCIMENTO</t>
  </si>
  <si>
    <t>DAVI ALVES</t>
  </si>
  <si>
    <t>VINICIUS VALOIS PEREIRA MARTINS</t>
  </si>
  <si>
    <t>VALOIS</t>
  </si>
  <si>
    <t>FELIPE CIPRIANO BENTO CAMPOS</t>
  </si>
  <si>
    <t>CIPRIANO</t>
  </si>
  <si>
    <t>MARLOYLLNER FERNANDES</t>
  </si>
  <si>
    <t>MARLOYLLNER</t>
  </si>
  <si>
    <t>OBERDAN PONTIN SANTOS</t>
  </si>
  <si>
    <t>OBERDAN</t>
  </si>
  <si>
    <t>ROMEU JOAO DA SILVA JUNIOR</t>
  </si>
  <si>
    <t>ROMEU</t>
  </si>
  <si>
    <t>IARLE FONSECA PEREIRA</t>
  </si>
  <si>
    <t>IARLE</t>
  </si>
  <si>
    <t>EDUARDO MORAES COSTA</t>
  </si>
  <si>
    <t>EDUARDO COSTA</t>
  </si>
  <si>
    <t>REGINALDO TELEK</t>
  </si>
  <si>
    <t>TELEK</t>
  </si>
  <si>
    <t>RODRIGO TORRESANI DE OLIVEIRA</t>
  </si>
  <si>
    <t>TORRESANI</t>
  </si>
  <si>
    <t>LEILTON XAVIER FREIRE</t>
  </si>
  <si>
    <t>XAVIER</t>
  </si>
  <si>
    <t>HENRIQUE ANDREATA BITENCOURT</t>
  </si>
  <si>
    <t>LEONARDO VARELLA MARCENA</t>
  </si>
  <si>
    <t>VARELLA</t>
  </si>
  <si>
    <t>MARIANA WALGER DA SILVA</t>
  </si>
  <si>
    <t>WALGER</t>
  </si>
  <si>
    <t>ALBERTO MONTEIRO NETO</t>
  </si>
  <si>
    <t>ALBERTO MONTEIRO</t>
  </si>
  <si>
    <t>ARMANDO MALINI ZOCATELI</t>
  </si>
  <si>
    <t>ZOCATELI</t>
  </si>
  <si>
    <t>JOAO CAMILLO COSTALONGA FASSARELLA</t>
  </si>
  <si>
    <t>COSTALONGA</t>
  </si>
  <si>
    <t>PHELLIPE LISBOA SANTOS TEIXEIRA</t>
  </si>
  <si>
    <t>LISBOA</t>
  </si>
  <si>
    <t>MARCUS PIGNATON DOS SANTOS</t>
  </si>
  <si>
    <t>PIGNATON</t>
  </si>
  <si>
    <t>LARISSA KOEHLER GABURRO FERRARI</t>
  </si>
  <si>
    <t>KOEHLER</t>
  </si>
  <si>
    <t>MATEUS TEDESCO ARAUJO</t>
  </si>
  <si>
    <t>TEDESCO</t>
  </si>
  <si>
    <t>DANILO ARAUJO CUNHA</t>
  </si>
  <si>
    <t>ROBERTO PEREIRA PETRONETTO</t>
  </si>
  <si>
    <t>PETRONETTO</t>
  </si>
  <si>
    <t>VINICIUS SANT ANNA DE OLIVEIRA</t>
  </si>
  <si>
    <t>DE OLIVEIRA</t>
  </si>
  <si>
    <t>GILLIARD DA SILVA ROCHA</t>
  </si>
  <si>
    <t>GILLIARD</t>
  </si>
  <si>
    <t>SAMIR PITTOL PORCHERA</t>
  </si>
  <si>
    <t>PITTOL</t>
  </si>
  <si>
    <t>BRUNO ALEXANDRE LOPES FRANCISCO</t>
  </si>
  <si>
    <t>BRUNO LOPES</t>
  </si>
  <si>
    <t>LEANDRO CORDEIRO SILVA PAULI</t>
  </si>
  <si>
    <t>PAULI</t>
  </si>
  <si>
    <t>GUTTEMBERG RANGEL FERNANDES</t>
  </si>
  <si>
    <t>GUTTEMBERG</t>
  </si>
  <si>
    <t>HYGOR LEAO MARVILA</t>
  </si>
  <si>
    <t>LEÃO</t>
  </si>
  <si>
    <t>CHARLES DA SILVA SIMONELLI</t>
  </si>
  <si>
    <t>SIMONELLI</t>
  </si>
  <si>
    <t>DIEGO FERRARI MIRANDA</t>
  </si>
  <si>
    <t>D MIRANDA</t>
  </si>
  <si>
    <t>ANDRE PINTOR BARRETO</t>
  </si>
  <si>
    <t>BARRETO</t>
  </si>
  <si>
    <t>SUZANA APARECIDA DE SOUZA</t>
  </si>
  <si>
    <t>SUZANA</t>
  </si>
  <si>
    <t>JAIME JOSE MILHOLO JUNIOR</t>
  </si>
  <si>
    <t>MILHOLO</t>
  </si>
  <si>
    <t>MOYSES SILVA NASCIMENTO</t>
  </si>
  <si>
    <t>MOYSES</t>
  </si>
  <si>
    <t>THIAGO RODNITZKY</t>
  </si>
  <si>
    <t>LUCAS GIUBERTI FORNACIARI</t>
  </si>
  <si>
    <t>FORNACIARI</t>
  </si>
  <si>
    <t>ELIZANGELA BUENO</t>
  </si>
  <si>
    <t>ELIZANGELA</t>
  </si>
  <si>
    <t>LUIZ BENTO FAJOLI JUNIOR</t>
  </si>
  <si>
    <t>FAJOLI</t>
  </si>
  <si>
    <t>BRENO LUCIO GOMES</t>
  </si>
  <si>
    <t>BRENO LÚCIO</t>
  </si>
  <si>
    <t>RODRIGO FELIX DA FONSECA RODRIGUES</t>
  </si>
  <si>
    <t>FONSECA</t>
  </si>
  <si>
    <t>LEONARDO SCHWAB STEHLING</t>
  </si>
  <si>
    <t>SCHWAB</t>
  </si>
  <si>
    <t>DANIEL VICENTE NUNES SCHIRMER</t>
  </si>
  <si>
    <t>SCHIRMER</t>
  </si>
  <si>
    <t>EDNILTON PITOL TOFFOLI</t>
  </si>
  <si>
    <t>TOFFOLI</t>
  </si>
  <si>
    <t>NATALIA LARYSSE ALVES VIANA SONEGHETI</t>
  </si>
  <si>
    <t>NATALIA</t>
  </si>
  <si>
    <t>SHIRLEY HORBELT FIDALGO PEREIRA</t>
  </si>
  <si>
    <t>SHIRLEY</t>
  </si>
  <si>
    <t>PATRICIA ROSSETTO CORTES</t>
  </si>
  <si>
    <t>PATRÍCIA</t>
  </si>
  <si>
    <t>MAYCON LAZZARINI BANDEIRA</t>
  </si>
  <si>
    <t>LAZZARINI</t>
  </si>
  <si>
    <t>RODRIGO DE OLIVEIRA CANALI</t>
  </si>
  <si>
    <t>CANALI</t>
  </si>
  <si>
    <t>GABRIEL OLIVEIRA DA SILVA</t>
  </si>
  <si>
    <t>GABRIEL</t>
  </si>
  <si>
    <t>FLAVIO INOCENCIO HENRIQUE</t>
  </si>
  <si>
    <t>INOCENCIO</t>
  </si>
  <si>
    <t>DANIELLI CINTIA DE OLIVEIRA</t>
  </si>
  <si>
    <t>CINTIA</t>
  </si>
  <si>
    <t>ANDRESSA JACKELINE MATHIAS DOS SANTOS</t>
  </si>
  <si>
    <t>JACKELINE</t>
  </si>
  <si>
    <t>BRUNO SOUZA RIBEIRO</t>
  </si>
  <si>
    <t>BRUNO RIBEIRO</t>
  </si>
  <si>
    <t>DIOGO MARQUES ANDRE</t>
  </si>
  <si>
    <t>MARQUES ANDRE</t>
  </si>
  <si>
    <t>JARDEL DA SILVA ROCHA</t>
  </si>
  <si>
    <t>LUIZ FELIPE DE PAULA ZUQUI</t>
  </si>
  <si>
    <t>ZUQUI</t>
  </si>
  <si>
    <t>LAZARO MORAES</t>
  </si>
  <si>
    <t>LAZARO</t>
  </si>
  <si>
    <t>LUIS CLAUDIO DETTOGNI CANICALI</t>
  </si>
  <si>
    <t>CANIÇALI</t>
  </si>
  <si>
    <t>LUAN LOPES DE OLIVEIRA</t>
  </si>
  <si>
    <t>LUAN</t>
  </si>
  <si>
    <t>ALAN NARCISO DE OLIVEIRA</t>
  </si>
  <si>
    <t>NARCISO</t>
  </si>
  <si>
    <t>TIAGO ROCHA FERNANDES</t>
  </si>
  <si>
    <t>HIGOR PAVAN DA SILVEIRA</t>
  </si>
  <si>
    <t>PAVAN</t>
  </si>
  <si>
    <t>MARCEL ALVES ALVARENGA</t>
  </si>
  <si>
    <t>ROMULO EUSTAQUIO DE SALES MIRANDA</t>
  </si>
  <si>
    <t>RÔMULO</t>
  </si>
  <si>
    <t>HELEN CHRIST HERZOG</t>
  </si>
  <si>
    <t>CARLA CAVALCANTE</t>
  </si>
  <si>
    <t>THIAGO BERILLI BATISTA</t>
  </si>
  <si>
    <t>BERILLI</t>
  </si>
  <si>
    <t>ANDERSON ROCHA DA SILVEIRA</t>
  </si>
  <si>
    <t>ABRAMO BOTELHO ZURLO</t>
  </si>
  <si>
    <t>ABRAMO</t>
  </si>
  <si>
    <t>RAFAEL FREIRE NEIRA</t>
  </si>
  <si>
    <t>NEIRA</t>
  </si>
  <si>
    <t>PRISCILA DELAZARE BRANDAO</t>
  </si>
  <si>
    <t>PRISCILA DELAZARE</t>
  </si>
  <si>
    <t>ANA CAROLINA CORREA DE LIMA FEITOSA</t>
  </si>
  <si>
    <t>ANA CAROLINA</t>
  </si>
  <si>
    <t>JOAO PAULO BORGES THOMAZ</t>
  </si>
  <si>
    <t>TERCELINO MIRANDA LEITE</t>
  </si>
  <si>
    <t>TERCELINO</t>
  </si>
  <si>
    <t>JAQUELINE IARA BARCELOS TEIXEIRA CABRAL</t>
  </si>
  <si>
    <t>IARA</t>
  </si>
  <si>
    <t>TAKESI BARBOSA KURISAKA</t>
  </si>
  <si>
    <t>KURISAKA</t>
  </si>
  <si>
    <t>TULIO CARDOSO CHAGAS</t>
  </si>
  <si>
    <t>TULIO</t>
  </si>
  <si>
    <t>ANDRE LUIZ SOARES SILVA</t>
  </si>
  <si>
    <t>ANDRÉ SOARES</t>
  </si>
  <si>
    <t>IVO MARTINS GOMES JUNIOR</t>
  </si>
  <si>
    <t>IVO</t>
  </si>
  <si>
    <t>KLEBER FERREIRA DA SILVA</t>
  </si>
  <si>
    <t>KLEBER</t>
  </si>
  <si>
    <t>AMARILDO PEREIRA MANGA</t>
  </si>
  <si>
    <t>MANGA</t>
  </si>
  <si>
    <t>LEONARDO BATISTA ALVES</t>
  </si>
  <si>
    <t>LEONARDO BATISTA</t>
  </si>
  <si>
    <t>ALEXANDER DA SILVA MORAIS</t>
  </si>
  <si>
    <t>MARCELLO LAMBERTI DOS SANTOS</t>
  </si>
  <si>
    <t>LAMBERTI</t>
  </si>
  <si>
    <t>MAURO EVARISTO MATHIAS</t>
  </si>
  <si>
    <t>MATHIAS</t>
  </si>
  <si>
    <t>SILVANA MULLER PEREIRA</t>
  </si>
  <si>
    <t>MULLER</t>
  </si>
  <si>
    <t>NEDINA MARTINS DE ASSIS</t>
  </si>
  <si>
    <t>NEDINA</t>
  </si>
  <si>
    <t>FILIPE DA SILVA MALAGOLI</t>
  </si>
  <si>
    <t>MALAGOLI</t>
  </si>
  <si>
    <t>THIAGO HENRIQUE ALVES PEREIRA</t>
  </si>
  <si>
    <t>THIAGO PEREIRA</t>
  </si>
  <si>
    <t>RICARDO PEREIRA COSTA</t>
  </si>
  <si>
    <t>MARCOS PAULO SOARES</t>
  </si>
  <si>
    <t>GLAUCO ARRUDA JUNIOR</t>
  </si>
  <si>
    <t>ARRUDA</t>
  </si>
  <si>
    <t>GABRIEL DELBONI FERNANDES</t>
  </si>
  <si>
    <t>DELBONI</t>
  </si>
  <si>
    <t>DAVI ISACK FONSECA CALMON</t>
  </si>
  <si>
    <t>DAVI CALMON</t>
  </si>
  <si>
    <t>DIEGO STEIMBERG PERES</t>
  </si>
  <si>
    <t>STEINBERG</t>
  </si>
  <si>
    <t>ELIANE PUPPIM ALBANI</t>
  </si>
  <si>
    <t>ELIANE</t>
  </si>
  <si>
    <t>BRUNO MELO DOS SANTOS</t>
  </si>
  <si>
    <t>BRUNO MELO</t>
  </si>
  <si>
    <t>RENAN MONDONI BARBOSA</t>
  </si>
  <si>
    <t>MONDONI</t>
  </si>
  <si>
    <t>MARINA MACHADO BERTI</t>
  </si>
  <si>
    <t>MARINA</t>
  </si>
  <si>
    <t>GABRIEL GOULART TEIXEIRA</t>
  </si>
  <si>
    <t>GOULART</t>
  </si>
  <si>
    <t>BRUNA ARRUDA CONTARINE</t>
  </si>
  <si>
    <t>BRUNA</t>
  </si>
  <si>
    <t>FLAVIO VIGANOR SILVA</t>
  </si>
  <si>
    <t>VIGANOR</t>
  </si>
  <si>
    <t>THIAGO DE OLIVEIRA VALIN</t>
  </si>
  <si>
    <t>VALIN</t>
  </si>
  <si>
    <t>IZACK GONCALVES DE SOUSA</t>
  </si>
  <si>
    <t>IZACK GONCALVES</t>
  </si>
  <si>
    <t>FILIPE LOPES FERREIRA</t>
  </si>
  <si>
    <t>FILIPE FERREIRA</t>
  </si>
  <si>
    <t>LIONEL BRAGA NETO</t>
  </si>
  <si>
    <t>LIONEL</t>
  </si>
  <si>
    <t>FELIPE RIBEIRO GUIMARAES</t>
  </si>
  <si>
    <t>HARTUS GONCALVES BARBOSA</t>
  </si>
  <si>
    <t>HARTUS</t>
  </si>
  <si>
    <t>HENRIQUE PEREIRA DA CRUZ</t>
  </si>
  <si>
    <t>HENRIQUE CRUZ</t>
  </si>
  <si>
    <t>LEONARDO BATISTA SARNAGLIA</t>
  </si>
  <si>
    <t>SARNAGLIA</t>
  </si>
  <si>
    <t>ADRIANO ANDREATTA QUEMELLI</t>
  </si>
  <si>
    <t>QUEMELI</t>
  </si>
  <si>
    <t>RODRIGO FIORESE GAVA</t>
  </si>
  <si>
    <t>FIORESE</t>
  </si>
  <si>
    <t>RUBEM WILL</t>
  </si>
  <si>
    <t>WILL</t>
  </si>
  <si>
    <t>VINICIUS DE FREITAS CORDEIRO SILVA</t>
  </si>
  <si>
    <t>VINÍCIUS CORDEIRO</t>
  </si>
  <si>
    <t>LEONARDO CARARETO PEZZIN</t>
  </si>
  <si>
    <t>CARARETO</t>
  </si>
  <si>
    <t>ERICK DE ALMEIDA JUVENATO</t>
  </si>
  <si>
    <t>ERICK</t>
  </si>
  <si>
    <t>MARIO DELAZARI TRISTAO</t>
  </si>
  <si>
    <t>DELAZARI</t>
  </si>
  <si>
    <t>LUCAS DE SOUZA OLIVEIRA</t>
  </si>
  <si>
    <t>LUCAS SOUZA</t>
  </si>
  <si>
    <t>VITOR MIRANDA HENRIQUES</t>
  </si>
  <si>
    <t>VITOR MIRANDA</t>
  </si>
  <si>
    <t>RENAN DE OLIVEIRA BRANTES</t>
  </si>
  <si>
    <t>BRANTES</t>
  </si>
  <si>
    <t>RAFAEL LEITAO OLIOZI</t>
  </si>
  <si>
    <t>OLIOZI</t>
  </si>
  <si>
    <t>LUCAS FONSECA CALMON</t>
  </si>
  <si>
    <t>LUCAS CALMON</t>
  </si>
  <si>
    <t>LEONE SILVA VASSOLER</t>
  </si>
  <si>
    <t>LEONE</t>
  </si>
  <si>
    <t>CASSIA PERAZZINI ALBINO DE SOUZA</t>
  </si>
  <si>
    <t>CASSIA</t>
  </si>
  <si>
    <t>RAFAEL MILAGRES HERMETO</t>
  </si>
  <si>
    <t>HERMETO</t>
  </si>
  <si>
    <t>GREGORIO VIANNA DO PRADO</t>
  </si>
  <si>
    <t>DO PRADO</t>
  </si>
  <si>
    <t>MARIO SILVA CARDOSO</t>
  </si>
  <si>
    <t>CARDOSO</t>
  </si>
  <si>
    <t>JOAQUIM OSMAR DOS SANTOS JUNIOR</t>
  </si>
  <si>
    <t>JOAQUIM</t>
  </si>
  <si>
    <t>LEONARDO MORAIS CAZZOTTO</t>
  </si>
  <si>
    <t>CAZZOTTO</t>
  </si>
  <si>
    <t>LUCAS BORINI PIMENTEL</t>
  </si>
  <si>
    <t>BORINI</t>
  </si>
  <si>
    <t>ESTEVAO KWAME DE SOUZA LEITAO</t>
  </si>
  <si>
    <t>ESTEVAO</t>
  </si>
  <si>
    <t>AHLAN PIMENTEL GUARNIER</t>
  </si>
  <si>
    <t>GUARNIER</t>
  </si>
  <si>
    <t>OLAVO FONSECA BERGER</t>
  </si>
  <si>
    <t>OLAVO</t>
  </si>
  <si>
    <t>MAKESLEN FERREIRA SOARES</t>
  </si>
  <si>
    <t>MAKESLEN</t>
  </si>
  <si>
    <t>LEONARDO LUZ DIAS</t>
  </si>
  <si>
    <t>ANA LUISA LYRA BALARINI</t>
  </si>
  <si>
    <t>ANA LUISA</t>
  </si>
  <si>
    <t>RAMON RODRIGUES MELLO</t>
  </si>
  <si>
    <t>RAMON MELLO</t>
  </si>
  <si>
    <t>GUILHERME PASTE PERIM</t>
  </si>
  <si>
    <t>GUILHERME PERIM</t>
  </si>
  <si>
    <t>RAFAEL ALVES SANTOS</t>
  </si>
  <si>
    <t>RAFAEL SANTOS</t>
  </si>
  <si>
    <t>GUILHERME COSTA FERNANDES</t>
  </si>
  <si>
    <t>GUILHERME COSTA</t>
  </si>
  <si>
    <t>MARCEL SOUZA CORDEIRO</t>
  </si>
  <si>
    <t>MARCEL SOUZA</t>
  </si>
  <si>
    <t>JANIO CLEITON PAGIO LIMA</t>
  </si>
  <si>
    <t>JANIO</t>
  </si>
  <si>
    <t>MATHEUS KREUZ FAGUNDES</t>
  </si>
  <si>
    <t>KREUZ</t>
  </si>
  <si>
    <t>ADRIANO ROCHA ANGELO DOS SANTOS</t>
  </si>
  <si>
    <t>ADRIANO ROCHA</t>
  </si>
  <si>
    <t>DOUGLAS CAVALCANTE</t>
  </si>
  <si>
    <t>CAVALCANTE</t>
  </si>
  <si>
    <t>RENNAN COMARELA DE SOUZA MATOS NASCIMENTO</t>
  </si>
  <si>
    <t>COMARELA</t>
  </si>
  <si>
    <t>GABRIEL ANGELI BRAGA</t>
  </si>
  <si>
    <t>BRAGA</t>
  </si>
  <si>
    <t>VINICIUS ANDRADE DE MORAES</t>
  </si>
  <si>
    <t>VINICIOS ANDRADE</t>
  </si>
  <si>
    <t>TEREZA RAQUEL RIBEIRO CARVALHO DO CARMO</t>
  </si>
  <si>
    <t>ERICO ANDRADE VERISSIMO</t>
  </si>
  <si>
    <t>VERISSIMO</t>
  </si>
  <si>
    <t>VALDINEI DOS ANJOS ROCHA</t>
  </si>
  <si>
    <t>DOS ANJOS</t>
  </si>
  <si>
    <t>RENATO TORREZANI SALES</t>
  </si>
  <si>
    <t>PEDRO HENRIQUE DELPUPO MAURI</t>
  </si>
  <si>
    <t>DELPUPO</t>
  </si>
  <si>
    <t>DANIEL SOARES PESENTE</t>
  </si>
  <si>
    <t>PESENTE</t>
  </si>
  <si>
    <t>BRUNO LEONARDO OLIVEIRA VIEIRA</t>
  </si>
  <si>
    <t>JORGE MERLIM JUNIOR</t>
  </si>
  <si>
    <t>MERLIM</t>
  </si>
  <si>
    <t>FHELLIPE BILE SIMMER</t>
  </si>
  <si>
    <t>SIMMER</t>
  </si>
  <si>
    <t>RODRIGO ALMEIDA DE OLIVEIRA</t>
  </si>
  <si>
    <t>RODRIGO ALMEIDA</t>
  </si>
  <si>
    <t>FELIPE FANTIN ALMEIDA</t>
  </si>
  <si>
    <t>FANTIN</t>
  </si>
  <si>
    <t>HENRIQUE DE AMORIM PINA</t>
  </si>
  <si>
    <t>PINA</t>
  </si>
  <si>
    <t>EDER FUZARI MENEGUETE</t>
  </si>
  <si>
    <t>FUZARI</t>
  </si>
  <si>
    <t>YURI MACHADO FIOROTTI</t>
  </si>
  <si>
    <t>FIOROTTI</t>
  </si>
  <si>
    <t>RAPHAEL MIRANDA AGUIAR</t>
  </si>
  <si>
    <t>FABIO FABRE NEPOMOCENO</t>
  </si>
  <si>
    <t>FABRE</t>
  </si>
  <si>
    <t>RAFAEL RODRIGUES MILAGRES</t>
  </si>
  <si>
    <t>RAFAEL RODRIGUES</t>
  </si>
  <si>
    <t>THIAGO COELHO DA SILVA</t>
  </si>
  <si>
    <t>THIAGO COELHO</t>
  </si>
  <si>
    <t>RHUAN CHRISTIAN PATROCINIO PORTO</t>
  </si>
  <si>
    <t>RHUAN</t>
  </si>
  <si>
    <t>LEANDRO MOREIRA DE LIZ</t>
  </si>
  <si>
    <t>LEANDRO LIZ</t>
  </si>
  <si>
    <t>OTILIO VIEIRA QUEDNAU</t>
  </si>
  <si>
    <t>QUEDNAU</t>
  </si>
  <si>
    <t>CRISTIANO DAUD PEREIRA</t>
  </si>
  <si>
    <t>DAUD</t>
  </si>
  <si>
    <t>RENAN DAMACENA FOLADOR</t>
  </si>
  <si>
    <t>FOLADOR</t>
  </si>
  <si>
    <t>FRANKLIN BORGES NETO</t>
  </si>
  <si>
    <t>FRANKLIN</t>
  </si>
  <si>
    <t>JOAO EDMAR ROSA</t>
  </si>
  <si>
    <t>EDMAR</t>
  </si>
  <si>
    <t>MELLINA SUARES MITROGIANNIS</t>
  </si>
  <si>
    <t>MELLINA</t>
  </si>
  <si>
    <t>VALDINEI GOMES DE OLIVEIRA</t>
  </si>
  <si>
    <t>VALDINEI</t>
  </si>
  <si>
    <t>RICARDO DE PAULA MOREIRA</t>
  </si>
  <si>
    <t>RICARDO</t>
  </si>
  <si>
    <t>RAPHAEL BATISTA BUZIM</t>
  </si>
  <si>
    <t>BUZIM</t>
  </si>
  <si>
    <t>FELIPE SECCADIO</t>
  </si>
  <si>
    <t>SECCADIO</t>
  </si>
  <si>
    <t>DIEGO BRANDEMBURG</t>
  </si>
  <si>
    <t>BRANDEMBURG</t>
  </si>
  <si>
    <t>RAFAEL DE SOUZA SOSSAI</t>
  </si>
  <si>
    <t>SISSAMARA SATLER MARTINS</t>
  </si>
  <si>
    <t>SISSAMARA</t>
  </si>
  <si>
    <t>ENERSON SILVA BACKER</t>
  </si>
  <si>
    <t>BACKER</t>
  </si>
  <si>
    <t>THIAGO BORTOLINI RONCONI</t>
  </si>
  <si>
    <t>RONCONI</t>
  </si>
  <si>
    <t>THALES DAMASCENA ROXO</t>
  </si>
  <si>
    <t>THALES ROXO</t>
  </si>
  <si>
    <t>CHRYSTIAN GARCIA DE SOUZA</t>
  </si>
  <si>
    <t>THIAGO DA SILVA RANGEL</t>
  </si>
  <si>
    <t>MARCUS PAULO COSTALONGA FASSARELLA</t>
  </si>
  <si>
    <t>FASSARELLA</t>
  </si>
  <si>
    <t>HAROLDO HENRIQUE LEITE PEGO</t>
  </si>
  <si>
    <t>PEGO</t>
  </si>
  <si>
    <t>ALINE GASTALDI DOS SANTOS</t>
  </si>
  <si>
    <t>GASTALDI</t>
  </si>
  <si>
    <t>RAFAEL RIBEIRO</t>
  </si>
  <si>
    <t>NATAN ALVES PORTO</t>
  </si>
  <si>
    <t>ROMULO IGOR AZEVEDO DOS SANTOS</t>
  </si>
  <si>
    <t>AZEVEDO</t>
  </si>
  <si>
    <t>CAIO NOGUEIRA BARBOSA</t>
  </si>
  <si>
    <t>CAIO</t>
  </si>
  <si>
    <t>CHARLES PEREIRA CORREA</t>
  </si>
  <si>
    <t>CHARLES</t>
  </si>
  <si>
    <t>ALLAN BOLDRINI ACOSTA</t>
  </si>
  <si>
    <t>ACOSTA</t>
  </si>
  <si>
    <t>BERNARDO DOS SANTOS LIMOEIRO</t>
  </si>
  <si>
    <t>LIMOEIRO</t>
  </si>
  <si>
    <t>DERICK DOS SANTOS TINOCO</t>
  </si>
  <si>
    <t>DERICK</t>
  </si>
  <si>
    <t>ADRIANO RODRIGUES RABELLO</t>
  </si>
  <si>
    <t>RABELLO</t>
  </si>
  <si>
    <t>YURI ROXINOL DA SILVA</t>
  </si>
  <si>
    <t>ROXINOL</t>
  </si>
  <si>
    <t>ANDRE FERNANDES NUNES</t>
  </si>
  <si>
    <t>NUNES</t>
  </si>
  <si>
    <t>VANDERSON VIEIRA ASSIS</t>
  </si>
  <si>
    <t>GABRIEL CABRAL BATISTA</t>
  </si>
  <si>
    <t>LAISSA SILVA RUFINO</t>
  </si>
  <si>
    <t>LAISSA</t>
  </si>
  <si>
    <t>HEBER MARCEL ANDRADE DOS SANTOS</t>
  </si>
  <si>
    <t>HEBER</t>
  </si>
  <si>
    <t>LEHI NAZARETH DA COSTA</t>
  </si>
  <si>
    <t>DA COSTA</t>
  </si>
  <si>
    <t>IGOR HENRIQUE RODRIGUES SANTOS SOUZA DE FARIA</t>
  </si>
  <si>
    <t>FARIA</t>
  </si>
  <si>
    <t>EDUARDO BARBOZA DA COSTA</t>
  </si>
  <si>
    <t>BARBOZA</t>
  </si>
  <si>
    <t>LEANDRO PONTES SANTA ROSA</t>
  </si>
  <si>
    <t>PONTES</t>
  </si>
  <si>
    <t>THIAGO RAMOS DA SILVA FERNANDES</t>
  </si>
  <si>
    <t>FERNANDO BARBOSA DE SOUZA</t>
  </si>
  <si>
    <t>GIANLUCCA SOARES VACARI DOS SANTOS</t>
  </si>
  <si>
    <t>GIANLUCCA</t>
  </si>
  <si>
    <t>WAGNER MAURICIO OLIVA RODRIGUES</t>
  </si>
  <si>
    <t>MAURÍCIO</t>
  </si>
  <si>
    <t>THIAGO BRANDAO MOREIRA</t>
  </si>
  <si>
    <t>BRANDÃO</t>
  </si>
  <si>
    <t>GABRIEL SANTOS MONTEIRO</t>
  </si>
  <si>
    <t>GABRIEL MONTEIRO</t>
  </si>
  <si>
    <t>FERNANDA VENTURIN FRACALOSSI</t>
  </si>
  <si>
    <t>VENTURIN</t>
  </si>
  <si>
    <t>THIAGO LOPES FERREIRA</t>
  </si>
  <si>
    <t>KLENISSON ROCHA DE ALMEIDA</t>
  </si>
  <si>
    <t>KLENISSON</t>
  </si>
  <si>
    <t>IVO ROCHA DOS SANTOS</t>
  </si>
  <si>
    <t>IVO ROCHA</t>
  </si>
  <si>
    <t>LIVIA AVELINO DE LIMA</t>
  </si>
  <si>
    <t>LIVIA</t>
  </si>
  <si>
    <t>JHONATAN CORREA RAMOS</t>
  </si>
  <si>
    <t>JHONATAN</t>
  </si>
  <si>
    <t>RENATO ALVES ALBINO</t>
  </si>
  <si>
    <t>ANDRE LUIZ SOUZA DA SILVA</t>
  </si>
  <si>
    <t>LUIZ</t>
  </si>
  <si>
    <t>DOUGLAS VIEIRA ROBERT</t>
  </si>
  <si>
    <t>ROBERT</t>
  </si>
  <si>
    <t>DILTON TELLES BENTO JUNIOR</t>
  </si>
  <si>
    <t>TELLES</t>
  </si>
  <si>
    <t>KARINA APARECIDA DE SOUZA BENETA</t>
  </si>
  <si>
    <t>KARINA</t>
  </si>
  <si>
    <t>VINICIOS CELIN MORAES</t>
  </si>
  <si>
    <t>CELIN</t>
  </si>
  <si>
    <t>WELLINGTON AMORIM DA SILVA</t>
  </si>
  <si>
    <t>MARCELO REZENDE DE OLIVEIRA</t>
  </si>
  <si>
    <t>REZENDE</t>
  </si>
  <si>
    <t>VINICIUS RIBEIRO LIMA</t>
  </si>
  <si>
    <t>ELSON GATTO NOGUEIRA DA SILVA</t>
  </si>
  <si>
    <t>MURILLO CARVALHO MONTEIRO</t>
  </si>
  <si>
    <t>MURILLO</t>
  </si>
  <si>
    <t>EZEQUIEL RIBEIRO FRANCISCO</t>
  </si>
  <si>
    <t>EZEQUIEL</t>
  </si>
  <si>
    <t>RAFAEL SIMAO WERNERSBACH</t>
  </si>
  <si>
    <t>WERNESBACH</t>
  </si>
  <si>
    <t>PAULA LORENNA ARAUJO DE SOUZA</t>
  </si>
  <si>
    <t>LORENNA</t>
  </si>
  <si>
    <t>GEOVANE RIBEIRO DE FREITAS</t>
  </si>
  <si>
    <t>GEOVANE</t>
  </si>
  <si>
    <t>VINICIUS DE ARAUJO PRIMO</t>
  </si>
  <si>
    <t>PRIMO</t>
  </si>
  <si>
    <t>ALOISIO PEREIRA CUNHA</t>
  </si>
  <si>
    <t>ALOISIO</t>
  </si>
  <si>
    <t>HEITOR PIMENTEL VICENTINI</t>
  </si>
  <si>
    <t>ANTONIO PEREIRA BAHIENSE JUNIOR</t>
  </si>
  <si>
    <t>BAHIENSE</t>
  </si>
  <si>
    <t>FELIPE MARIANO FEITOSA</t>
  </si>
  <si>
    <t>MARIANO</t>
  </si>
  <si>
    <t>MARIANA DE SOUSA CEOTTO</t>
  </si>
  <si>
    <t>CEOTTO</t>
  </si>
  <si>
    <t>HENRIQUE JOSE BRESSANELLI SARTORI</t>
  </si>
  <si>
    <t>BRESSANELLI</t>
  </si>
  <si>
    <t>BRUNO LOPES PAIXAO</t>
  </si>
  <si>
    <t>ROMULO FINOTTI CAPACIA</t>
  </si>
  <si>
    <t>CAPACIA</t>
  </si>
  <si>
    <t>THIAGO PAGOTO MARINHO</t>
  </si>
  <si>
    <t>PAGOTO</t>
  </si>
  <si>
    <t>ORMINDO AFFONSO NEIVA PINTO JUNIOR</t>
  </si>
  <si>
    <t>AFFONSO</t>
  </si>
  <si>
    <t>LYGIA DE SOUZA MOULIN BITENCOURT</t>
  </si>
  <si>
    <t>LYGIA MOULIN</t>
  </si>
  <si>
    <t>ALEXSSANDRO DE ANDRADE GOMES</t>
  </si>
  <si>
    <t>DE ANDRADE</t>
  </si>
  <si>
    <t>ALDINO ALVES DE SOUZA</t>
  </si>
  <si>
    <t>ALDINO</t>
  </si>
  <si>
    <t>BRUNO LOPES JARDIM</t>
  </si>
  <si>
    <t>JARDIM</t>
  </si>
  <si>
    <t>PABLO BICHI DA SILVA</t>
  </si>
  <si>
    <t>PABLO BICHI</t>
  </si>
  <si>
    <t>KELLY PEREIRA CORTES SAITER</t>
  </si>
  <si>
    <t>KELLY</t>
  </si>
  <si>
    <t>FELIPE ROCHA LADISLAU</t>
  </si>
  <si>
    <t>LADISLAU</t>
  </si>
  <si>
    <t>RAFAEL BRUNHARA DO NASCIMENTO</t>
  </si>
  <si>
    <t>R BRUNHARA</t>
  </si>
  <si>
    <t>FABIANO PIRES DA HORA</t>
  </si>
  <si>
    <t>DA HORA</t>
  </si>
  <si>
    <t>EVERSON TEODORO DOS REIS</t>
  </si>
  <si>
    <t>REIS</t>
  </si>
  <si>
    <t>ANDRE LUIZ VITORIO DE CARVALHO</t>
  </si>
  <si>
    <t>ANTONIO VICTOR LOUZADA CAJATY</t>
  </si>
  <si>
    <t>CAJATY</t>
  </si>
  <si>
    <t>JULIANO SOTELE GUIMARAES</t>
  </si>
  <si>
    <t>AMERICO FARIAS NETO</t>
  </si>
  <si>
    <t>AMERICO</t>
  </si>
  <si>
    <t>CARLOS EDUARDO GIUBERTI EMETERIO</t>
  </si>
  <si>
    <t>GIUBERTI</t>
  </si>
  <si>
    <t>WAGNER FURTADO</t>
  </si>
  <si>
    <t>FURTADO</t>
  </si>
  <si>
    <t>SILVIA LUCIANO SUBTIL</t>
  </si>
  <si>
    <t>SILVIA</t>
  </si>
  <si>
    <t>RAFAEL TEIXEIRA LOPES</t>
  </si>
  <si>
    <t>TEIXEIRA LOPES</t>
  </si>
  <si>
    <t>THIAGO MEDEIROS GORZA</t>
  </si>
  <si>
    <t>GORZA</t>
  </si>
  <si>
    <t>RAPHAEL PEDRINHA GOTLER</t>
  </si>
  <si>
    <t>GOTLER</t>
  </si>
  <si>
    <t>THIAGO SALVADOR CAMPOS</t>
  </si>
  <si>
    <t>SALVADOR</t>
  </si>
  <si>
    <t>FABRICIO JOSE BASSETTO KNAAK</t>
  </si>
  <si>
    <t>KNAAK</t>
  </si>
  <si>
    <t>ARTHU CAETANO NEVES DOS SANTOS</t>
  </si>
  <si>
    <t>CAETANO</t>
  </si>
  <si>
    <t>TIAGO LUIZ PEIXOTO DUMER</t>
  </si>
  <si>
    <t>DUMER</t>
  </si>
  <si>
    <t>ANDRE BULHOES PAGOTTO PADUA</t>
  </si>
  <si>
    <t>BULHÕES</t>
  </si>
  <si>
    <t>GENECI CELESTE VALI</t>
  </si>
  <si>
    <t>VALI</t>
  </si>
  <si>
    <t>ERIC GUEDES DE SOUZA</t>
  </si>
  <si>
    <t>ERIC</t>
  </si>
  <si>
    <t>BRENO DOS SANTOS</t>
  </si>
  <si>
    <t>FERNANDO D AVILA</t>
  </si>
  <si>
    <t>DAVILA</t>
  </si>
  <si>
    <t>FLÁVIO DE OLIVEIRA BINICA</t>
  </si>
  <si>
    <t>BINICA</t>
  </si>
  <si>
    <t>MAYCHON VIEIRA AMARAL</t>
  </si>
  <si>
    <t>PEDRO HENRIQUE MOREIRA MARQUES</t>
  </si>
  <si>
    <t>H. MOREIRA</t>
  </si>
  <si>
    <t>IGOR HERDY CARVALHO</t>
  </si>
  <si>
    <t>IGOR CARVALHO</t>
  </si>
  <si>
    <t>JULIANO HENRIQUE DAVIN FRANCA</t>
  </si>
  <si>
    <t>GABRIEL ROCHA BOTELHO</t>
  </si>
  <si>
    <t>JUGRAS DOMINGOS NETO MOLINO</t>
  </si>
  <si>
    <t>NETO</t>
  </si>
  <si>
    <t>FELICIANO PEREIRA DE MEDINA RIGO</t>
  </si>
  <si>
    <t>FELICIANO</t>
  </si>
  <si>
    <t>RAFAEL GAMA DE SOUZA</t>
  </si>
  <si>
    <t>HANSMILLER LOPES DA SILVA</t>
  </si>
  <si>
    <t>HANSMILLER</t>
  </si>
  <si>
    <t>IVAN PEZZIN DE NADAI</t>
  </si>
  <si>
    <t>FILIPE FERREIRA DE SOUZA</t>
  </si>
  <si>
    <t>F. SOUZA</t>
  </si>
  <si>
    <t>TALES CARREIRO GOMES</t>
  </si>
  <si>
    <t>CARREIRO</t>
  </si>
  <si>
    <t>CARLOS HENRIQUE VERDIANO DE ANDRADE</t>
  </si>
  <si>
    <t>CARLOS HENRIQUE</t>
  </si>
  <si>
    <t>ROMULO ROSA NUNES</t>
  </si>
  <si>
    <t>RÔMULO ROSA</t>
  </si>
  <si>
    <t>RAFAEL SILVA VAZ</t>
  </si>
  <si>
    <t>VAZ</t>
  </si>
  <si>
    <t>WALLACE LEMKE MARQUARDT</t>
  </si>
  <si>
    <t>WALLACE</t>
  </si>
  <si>
    <t>ELIEMAR GEDIAN COSTA PRUDENCIO</t>
  </si>
  <si>
    <t>PRUDENCIO</t>
  </si>
  <si>
    <t>PAMELA RODRIGUES CASTHELOGE ATHAYDE</t>
  </si>
  <si>
    <t>PÂMELA</t>
  </si>
  <si>
    <t>CRISTIANO GARCIAS AMARANTES</t>
  </si>
  <si>
    <t>AMARANTES</t>
  </si>
  <si>
    <t>MATHEUS SOROMENHO LIMA</t>
  </si>
  <si>
    <t>SOROMENHO</t>
  </si>
  <si>
    <t>MATHEUS NEVES DE LIMA</t>
  </si>
  <si>
    <t>JOSE ANTONIO JUNIOR</t>
  </si>
  <si>
    <t>J. JUNIOR</t>
  </si>
  <si>
    <t>KENISSON PEREIRA MALAQUIAS</t>
  </si>
  <si>
    <t>GEISIANE MANDELLI DE LIMA</t>
  </si>
  <si>
    <t>MANDELLI</t>
  </si>
  <si>
    <t>RENAN FERREIRA INTRA</t>
  </si>
  <si>
    <t>INTRA</t>
  </si>
  <si>
    <t>CARLOS FERNANDO PIASSI COSTA</t>
  </si>
  <si>
    <t>PIASSI</t>
  </si>
  <si>
    <t>DANYNNE ROCHA CARDOSO</t>
  </si>
  <si>
    <t>R. CARDOSO</t>
  </si>
  <si>
    <t>DAN MARCOS BRANDAO</t>
  </si>
  <si>
    <t>DAN</t>
  </si>
  <si>
    <t>JEFFERSON OLIVEIRA DE DEUS</t>
  </si>
  <si>
    <t>JEFFERSON OLIVEIRA</t>
  </si>
  <si>
    <t>VINICIUS ZONTA FRANCA</t>
  </si>
  <si>
    <t>ZONTA</t>
  </si>
  <si>
    <t>EFRAIM FREITAS SANTOS</t>
  </si>
  <si>
    <t>EFRAIN</t>
  </si>
  <si>
    <t>RAPHAEL PAIVA DE OLIVEIRA</t>
  </si>
  <si>
    <t>ENZO CANICALI DO AMARAL</t>
  </si>
  <si>
    <t>ENZO</t>
  </si>
  <si>
    <t>RAFAEL EDUARDO VENTURINI</t>
  </si>
  <si>
    <t>RAFAEL VENTURINI</t>
  </si>
  <si>
    <t>DIEGO FERNANDO MOTA</t>
  </si>
  <si>
    <t>MOTA</t>
  </si>
  <si>
    <t>FELIPE BATISTA AMIGO</t>
  </si>
  <si>
    <t>FELIPE</t>
  </si>
  <si>
    <t>RODRIGO LIMA DA SILVA</t>
  </si>
  <si>
    <t>R. LIMA</t>
  </si>
  <si>
    <t>JEFFERSON JOSE DOS SANTOS</t>
  </si>
  <si>
    <t>JEFFERSON</t>
  </si>
  <si>
    <t>ANGELINA LOPES COVRE STEINKOPF</t>
  </si>
  <si>
    <t>ANGELINA</t>
  </si>
  <si>
    <t>MARCOS TONOLI MAGESKI</t>
  </si>
  <si>
    <t>MAGESKI</t>
  </si>
  <si>
    <t>THIAGO ESTEVES DOS SANTOS</t>
  </si>
  <si>
    <t>ESTEVES</t>
  </si>
  <si>
    <t>LUANA SARCINELLI DOS SANTOS CABRAL</t>
  </si>
  <si>
    <t>LUANA</t>
  </si>
  <si>
    <t>LUCAS NASCIMENTO LIMA</t>
  </si>
  <si>
    <t>SD</t>
  </si>
  <si>
    <t>BRUNO DE LAIA SILVA</t>
  </si>
  <si>
    <t>DE LAIA</t>
  </si>
  <si>
    <t>POLIANA TRINDADE LINHARES ANDRADE</t>
  </si>
  <si>
    <t>POLIANA TRINDADE</t>
  </si>
  <si>
    <t>HUMBERTO LAURO PEREIRA JUNIOR</t>
  </si>
  <si>
    <t>HUMBERTO</t>
  </si>
  <si>
    <t>LUAN DA SILVA ALVES</t>
  </si>
  <si>
    <t>LUAN ALVES</t>
  </si>
  <si>
    <t>JONATHAN LEITE CHAAR</t>
  </si>
  <si>
    <t>CHAAR</t>
  </si>
  <si>
    <t>GEOVANA CURBANI MORONARI</t>
  </si>
  <si>
    <t>CURBANI</t>
  </si>
  <si>
    <t>MARCELO SANTOS ROCHA</t>
  </si>
  <si>
    <t>ALEXANDRE MACHADO DE NARDI</t>
  </si>
  <si>
    <t>NARDI</t>
  </si>
  <si>
    <t>EDIOVAN PATROCINIO BOONE</t>
  </si>
  <si>
    <t>BOONE</t>
  </si>
  <si>
    <t>VICTOR DE AGUIAR LOPES</t>
  </si>
  <si>
    <t>VICTOR</t>
  </si>
  <si>
    <t>ELDER MIRANDA SILVA</t>
  </si>
  <si>
    <t>ELDER</t>
  </si>
  <si>
    <t>DOUGLAS LOPES DALCUMUNE</t>
  </si>
  <si>
    <t>GEOVANE LUTES RODOLFO</t>
  </si>
  <si>
    <t>LUTES</t>
  </si>
  <si>
    <t>RAFAEL DAVID DOS SANTOS MIRANDA</t>
  </si>
  <si>
    <t>JHON MARQUISON DE OLIVEIRA FERREIRA</t>
  </si>
  <si>
    <t>JHON</t>
  </si>
  <si>
    <t>HUMAIRA DA SILVA RIBEIRO VICENTINI</t>
  </si>
  <si>
    <t>HUMAIRA</t>
  </si>
  <si>
    <t>GLEYDSON FREITAS MARCHIORI</t>
  </si>
  <si>
    <t>MARCHIORI</t>
  </si>
  <si>
    <t>NILSON MARQUES DO NASCIMENTO</t>
  </si>
  <si>
    <t>NILSON</t>
  </si>
  <si>
    <t>NATAN DIAS NUNES</t>
  </si>
  <si>
    <t>NATAN</t>
  </si>
  <si>
    <t>RENATO DO NASCIMENTO</t>
  </si>
  <si>
    <t>ZIRLEI VIDAL SOARES</t>
  </si>
  <si>
    <t>VIDAL</t>
  </si>
  <si>
    <t>ONA DIEGO DOS SANTOS</t>
  </si>
  <si>
    <t>DIEGO SANTOS</t>
  </si>
  <si>
    <t>THAIS MENDONCA LAUFF</t>
  </si>
  <si>
    <t>LAUFF</t>
  </si>
  <si>
    <t>MOYSES FERREIRA DE ALMEIDA</t>
  </si>
  <si>
    <t>DE ALMEIDA</t>
  </si>
  <si>
    <t>GEOVANA RABELO DE SOUZA PIMENTEL</t>
  </si>
  <si>
    <t>GEOVANA</t>
  </si>
  <si>
    <t>GLEIDSON FERREIRA DE SOUZA</t>
  </si>
  <si>
    <t>GLEIDSON</t>
  </si>
  <si>
    <t>RODRIGO MACHADO BARRETO MAIA</t>
  </si>
  <si>
    <t>MAIA</t>
  </si>
  <si>
    <t>LEONARDO DE FREITAS SOUZA</t>
  </si>
  <si>
    <t>LEONARDO</t>
  </si>
  <si>
    <t>JESSE RAFAEL NUNES CALDAS</t>
  </si>
  <si>
    <t>CALDAS</t>
  </si>
  <si>
    <t>JAILTON DOS SANTOS CARRAFA</t>
  </si>
  <si>
    <t>CARRAFA</t>
  </si>
  <si>
    <t>JONATHAN DE OLIVEIRA FRANCISCO</t>
  </si>
  <si>
    <t>J. OLIVEIRA</t>
  </si>
  <si>
    <t>KERLEN BARLOESIUS DO NASCIMENTO</t>
  </si>
  <si>
    <t>BARLOESIUS</t>
  </si>
  <si>
    <t>CAIO VINICIUS LORETO BAPTISTI</t>
  </si>
  <si>
    <t>NELSON WOLFGRAMM JUNIOR</t>
  </si>
  <si>
    <t>NELSON</t>
  </si>
  <si>
    <t>LUCAS VIRGINIO CAVALCANTE</t>
  </si>
  <si>
    <t>LUCAS VIRGÍNIO</t>
  </si>
  <si>
    <t>AMINADABE MENEGUSSI</t>
  </si>
  <si>
    <t>AMINADABE</t>
  </si>
  <si>
    <t>HELDER DE PAULA MORATTI DALMONECH</t>
  </si>
  <si>
    <t>MORATTI</t>
  </si>
  <si>
    <t>MARCELO FERREIRA DOS SANTOS</t>
  </si>
  <si>
    <t>MARCELO</t>
  </si>
  <si>
    <t>WANDERLEY VIEIRA DE OLIVEIRA</t>
  </si>
  <si>
    <t>PABLO LIMA NUNES</t>
  </si>
  <si>
    <t>PABLO NUNES</t>
  </si>
  <si>
    <t>MAYCON WILLIAM MARTINS</t>
  </si>
  <si>
    <t>DENIS CONCEICAO</t>
  </si>
  <si>
    <t>DENIS</t>
  </si>
  <si>
    <t>GELIAR STEIN</t>
  </si>
  <si>
    <t>GELIAR</t>
  </si>
  <si>
    <t>ROMULO OLIVEIRA COUTO DE BRITO</t>
  </si>
  <si>
    <t>THAIGO LIMA TIBURCIO</t>
  </si>
  <si>
    <t>THAIGO</t>
  </si>
  <si>
    <t>JUAN FELIX ZATTERA DE BARROS</t>
  </si>
  <si>
    <t>ZATTERA</t>
  </si>
  <si>
    <t>RAYNER CHRISTIAN HELENO DE OLIVEIRA BETINI</t>
  </si>
  <si>
    <t>BETINI</t>
  </si>
  <si>
    <t>LEONARDO SILVA ROVETTA</t>
  </si>
  <si>
    <t>L ROVETTA</t>
  </si>
  <si>
    <t>ANDRE GUSTAVO RODRIGUES VIDAL DE NEGREIROS</t>
  </si>
  <si>
    <t>NEGREIROS</t>
  </si>
  <si>
    <t>BEATRIZ FERREIRA DE CARVALHO</t>
  </si>
  <si>
    <t>BEATRIZ</t>
  </si>
  <si>
    <t>LEONIDAS CONTARINI</t>
  </si>
  <si>
    <t>CONTARINI</t>
  </si>
  <si>
    <t>JOILSON SILVA DOS SANTOS</t>
  </si>
  <si>
    <t>IRAUAN ALVES PASSOS</t>
  </si>
  <si>
    <t>PASSOS</t>
  </si>
  <si>
    <t>VAGNER THOMAZ ROSA</t>
  </si>
  <si>
    <t>LEANDRO CORDEIRO SCHADE</t>
  </si>
  <si>
    <t>SCHADE</t>
  </si>
  <si>
    <t>FRANCISCO DE ASSIS SILVA JUNIOR</t>
  </si>
  <si>
    <t>SILVA JUNIOR</t>
  </si>
  <si>
    <t>CRISTIANO CORREIA DA COSTA</t>
  </si>
  <si>
    <t>CARLOS HENRIQUE DONATTI</t>
  </si>
  <si>
    <t>DONATTI</t>
  </si>
  <si>
    <t>JEAN DE ALMEIDA SILVA</t>
  </si>
  <si>
    <t>ROMULO BARCELLOS DOMINGUES</t>
  </si>
  <si>
    <t>ROMULO</t>
  </si>
  <si>
    <t>ALEX ROCHA FREIRE</t>
  </si>
  <si>
    <t>ALEX ROCHA</t>
  </si>
  <si>
    <t>FILIPE MARTINS DA COSTA</t>
  </si>
  <si>
    <t>F MARTINS</t>
  </si>
  <si>
    <t>DANILO VICENTE COELHO DA SILVA</t>
  </si>
  <si>
    <t>VICENTE</t>
  </si>
  <si>
    <t>JÉSSICA MARIA DA SILVA LUNA</t>
  </si>
  <si>
    <t>LUNA</t>
  </si>
  <si>
    <t>JOÃO PAULO LOPES ALENCAR DINIZ</t>
  </si>
  <si>
    <t>OZÉIAS MENDONÇA MELLO JUNIO</t>
  </si>
  <si>
    <t>LEONE VASCONCELOS MAGESCHI</t>
  </si>
  <si>
    <t>MAGESCHI</t>
  </si>
  <si>
    <t>ROMULO MANSO PAGANOTTO</t>
  </si>
  <si>
    <t>PAGANOTTO</t>
  </si>
  <si>
    <t>LAYONS BISPO DA SILVA</t>
  </si>
  <si>
    <t>LAYONS</t>
  </si>
  <si>
    <t>JOÃO ALEXANDRE FERREIRA LIMA</t>
  </si>
  <si>
    <t>VANESSA DOS SANTOS MERCIER</t>
  </si>
  <si>
    <t>VANESSA</t>
  </si>
  <si>
    <t>LUCINEIDE BENINCÁ MACHADO</t>
  </si>
  <si>
    <t>LUCINEIDE</t>
  </si>
  <si>
    <t>ANTONIO CARLOS XAVIER RUAS</t>
  </si>
  <si>
    <t>RUAS</t>
  </si>
  <si>
    <t>RAMON COELHO MULLER</t>
  </si>
  <si>
    <t>LILIAN BELAN MONTES</t>
  </si>
  <si>
    <t>JACQUES MOURA MOREIRA</t>
  </si>
  <si>
    <t>JACQUES</t>
  </si>
  <si>
    <t>LIGIA RIBEIRO DA SILVA</t>
  </si>
  <si>
    <t>LIGIA</t>
  </si>
  <si>
    <t>BRENO HENRIQUE LUCAS CADETTE</t>
  </si>
  <si>
    <t>AL SD</t>
  </si>
  <si>
    <t>CADETTE</t>
  </si>
  <si>
    <t>CAIO DA SILVA BASILIO</t>
  </si>
  <si>
    <t>BASILIO</t>
  </si>
  <si>
    <t>EDMAR JOSE GOMES FILHO</t>
  </si>
  <si>
    <t>GABRIEL CUPERTINO PEREIRA</t>
  </si>
  <si>
    <t>CUPERTINO</t>
  </si>
  <si>
    <t>GUSTAVO CORREIA DE JESUS</t>
  </si>
  <si>
    <t>IGOR TAYLOR PEDROZA</t>
  </si>
  <si>
    <t>TAYLOR</t>
  </si>
  <si>
    <t>IGOR ZOUAIN MAGALHAES CABRAL</t>
  </si>
  <si>
    <t>ZOUAIN</t>
  </si>
  <si>
    <t>ISAAC NEWTON CANABRAVA JUNIOR</t>
  </si>
  <si>
    <t>CANABRAVA</t>
  </si>
  <si>
    <t>JAN CARLOS PERUGGIA BERNARDO</t>
  </si>
  <si>
    <t>JAN CARLOS</t>
  </si>
  <si>
    <t>JEAN VITOR ROSSETO CANEVA</t>
  </si>
  <si>
    <t>CANEVA</t>
  </si>
  <si>
    <t>JESSICA BRAGA DA SILVA</t>
  </si>
  <si>
    <t>JESSICA</t>
  </si>
  <si>
    <t>JOAO MARCOS MARTINS ARAUJO</t>
  </si>
  <si>
    <t>JOAO</t>
  </si>
  <si>
    <t>JULIANO LORDES LYRIO</t>
  </si>
  <si>
    <t>LORDES</t>
  </si>
  <si>
    <t>KATIELE BITTENCOURT DA SILVA</t>
  </si>
  <si>
    <t>KATIELE</t>
  </si>
  <si>
    <t>LUCAS LOSS SCALZER LOPES</t>
  </si>
  <si>
    <t>LOSS</t>
  </si>
  <si>
    <t>LUCAS TOSE FEDERICI</t>
  </si>
  <si>
    <t>TOSE</t>
  </si>
  <si>
    <t>MURILLO DA HORA MIRANDA</t>
  </si>
  <si>
    <t>NICOLLAS DA HORA MIRANDA</t>
  </si>
  <si>
    <t>NICOLLAS</t>
  </si>
  <si>
    <t>PAULO HENRIQUE DE SOUZA FREIRE</t>
  </si>
  <si>
    <t>PAULO FREIRE</t>
  </si>
  <si>
    <t>PEDRO MARCHIORI SCHLECHT MOREIRA</t>
  </si>
  <si>
    <t>PEDRO MARCHIORI</t>
  </si>
  <si>
    <t>PEDRO VAGNER DE CARVALHO</t>
  </si>
  <si>
    <t>PEDRO CARVALHO</t>
  </si>
  <si>
    <t>RAMYSON LUCAS GOMES DO NASCIMENTO</t>
  </si>
  <si>
    <t>RAMYSON</t>
  </si>
  <si>
    <t>ROGERIO VASCONCELOS SANTOS</t>
  </si>
  <si>
    <t>VASCONCELOS</t>
  </si>
  <si>
    <t>ROMARIO RODRIGUES DE OLIVEIRA</t>
  </si>
  <si>
    <t>ROMARIO</t>
  </si>
  <si>
    <t>STEVEN LOBAO SOUZA</t>
  </si>
  <si>
    <t>LOBAO</t>
  </si>
  <si>
    <t>THAIS AMORIM MONICO</t>
  </si>
  <si>
    <t>VINICIUS RODRIGUES ELEUTERIO</t>
  </si>
  <si>
    <t>ELEUTERIO</t>
  </si>
  <si>
    <t>VITOR ZUCOLOTTO</t>
  </si>
  <si>
    <t>ZUCOLOTTO</t>
  </si>
  <si>
    <t>WALACE HENRIQUE ARRUDA BRAZ</t>
  </si>
  <si>
    <t>BRAZ</t>
  </si>
  <si>
    <t>WANDERSON NASCIMENTO FIGUEREDO LUCAS</t>
  </si>
  <si>
    <t>ADALBERTO GRIJO JUNIOR</t>
  </si>
  <si>
    <t>GRIJO</t>
  </si>
  <si>
    <t>ANDRE ANDERSON RAMOS DE SOUZA</t>
  </si>
  <si>
    <t>ANDRE SOUZA</t>
  </si>
  <si>
    <t>BRENNER MARCIO ESTEVES HOURI</t>
  </si>
  <si>
    <t>HOURI</t>
  </si>
  <si>
    <t>CAIO DE LIMA CASTRO</t>
  </si>
  <si>
    <t>CASTRO</t>
  </si>
  <si>
    <t>CALEBE SILVA RODRIGUES</t>
  </si>
  <si>
    <t>CALEBE</t>
  </si>
  <si>
    <t>DAN MATTHIAS ABREU</t>
  </si>
  <si>
    <t>DAN ABREU</t>
  </si>
  <si>
    <t>DANIEL GAMA ZUQUI RODRIGUES</t>
  </si>
  <si>
    <t>DANIEL ZUQUI</t>
  </si>
  <si>
    <t>DIOGO BRAGA DA SILVA</t>
  </si>
  <si>
    <t>DIOGO BRAGA</t>
  </si>
  <si>
    <t>FERNANDA ERVATI</t>
  </si>
  <si>
    <t>FLAVIO AUGUSTO PEREIRA VIEIRA MACHADO</t>
  </si>
  <si>
    <t>FLAVIO AUGUSTO</t>
  </si>
  <si>
    <t>GABRIEL GALANTINI SANT ANNA</t>
  </si>
  <si>
    <t>GALANTINI</t>
  </si>
  <si>
    <t>ISRAEL FRANCISCO SANTOS DE SOUZA</t>
  </si>
  <si>
    <t>ISARAEL</t>
  </si>
  <si>
    <t>JOAO VICTOR ELIAS ARAUJO</t>
  </si>
  <si>
    <t>JOAO VICTOR</t>
  </si>
  <si>
    <t>KEWTON JAMES MONFARDINI COSTA</t>
  </si>
  <si>
    <t>MONFARDINI</t>
  </si>
  <si>
    <t>LEANDRO MODENESI</t>
  </si>
  <si>
    <t>MODENESI</t>
  </si>
  <si>
    <t>LEONARDO LESSA VICENTINI</t>
  </si>
  <si>
    <t>LINIKER RAIMUNDO NOGUEIRA</t>
  </si>
  <si>
    <t>LIVIA VOLKERS DO ESPIRITO SANTO</t>
  </si>
  <si>
    <t>VOLKERS</t>
  </si>
  <si>
    <t>LUCAS POLICARPO MILHIOLI</t>
  </si>
  <si>
    <t>MILHIOLI</t>
  </si>
  <si>
    <t>LUIZ FELIPE NEVES BAPTISTA</t>
  </si>
  <si>
    <t>MARCELO MULIN JOSE JUNIOR</t>
  </si>
  <si>
    <t>MULIN</t>
  </si>
  <si>
    <t>MARCELO TADEU DE SOUZA FERREIRA</t>
  </si>
  <si>
    <t>MARCELO TADEU</t>
  </si>
  <si>
    <t>MYLENA ALTOE DO ESPIRITO SANTO</t>
  </si>
  <si>
    <t>MYLENA</t>
  </si>
  <si>
    <t>RAFAEL SCARAMUSSA BERGI</t>
  </si>
  <si>
    <t>BERGI</t>
  </si>
  <si>
    <t>RAPHAEL TEIXEIRA DOS SANTOS</t>
  </si>
  <si>
    <t>RAPHAEL TEIXEIRA</t>
  </si>
  <si>
    <t>ROBERTO PATRICIO DOS REIS FILHO</t>
  </si>
  <si>
    <t>ROBERTO REIS</t>
  </si>
  <si>
    <t>ROGERIO AUGUSTO BALBIO DE MELO</t>
  </si>
  <si>
    <t>BALBIO</t>
  </si>
  <si>
    <t>SERGIO HEMERSON DE MORAES MITTRI</t>
  </si>
  <si>
    <t>MITTRI</t>
  </si>
  <si>
    <t>YAGO THOMAZELLI GODOY PIMENTA</t>
  </si>
  <si>
    <t>GODOY</t>
  </si>
  <si>
    <t>YGOR CARDOSO CARCHENO</t>
  </si>
  <si>
    <t>CARCHENO</t>
  </si>
  <si>
    <t>ALEX MATHEUS OLIVEIRA DE SOUSA</t>
  </si>
  <si>
    <t>ALEX</t>
  </si>
  <si>
    <t>ANDRE LUIS TOLEDO DE ABREU</t>
  </si>
  <si>
    <t>ANNA LUIZA GALON MAIN</t>
  </si>
  <si>
    <t>GALON</t>
  </si>
  <si>
    <t>BIANCA PASSON D AVILA RAMOS</t>
  </si>
  <si>
    <t>BIANCA</t>
  </si>
  <si>
    <t>BRENO BITTENCOURT BATISTI</t>
  </si>
  <si>
    <t>BATISTI</t>
  </si>
  <si>
    <t>BRUNO DE JESUS PIMENTEL</t>
  </si>
  <si>
    <t>BRUNO PIMENTEL</t>
  </si>
  <si>
    <t>CAROLINE RODRIGUES MAURO</t>
  </si>
  <si>
    <t>CAROLINE</t>
  </si>
  <si>
    <t>CASSIO MONTEIRO FLEGLER</t>
  </si>
  <si>
    <t>CASSIO</t>
  </si>
  <si>
    <t>DANIEL MENDONCA DA SILVA</t>
  </si>
  <si>
    <t>DANIEL MENDONCA</t>
  </si>
  <si>
    <t>DATAN COELHO PEREIRA</t>
  </si>
  <si>
    <t>DATAN</t>
  </si>
  <si>
    <t>GABRIEL SOARES DE SOUZA</t>
  </si>
  <si>
    <t>GABRIEL SOARES</t>
  </si>
  <si>
    <t>HENRIQUE LOPES PEREIRA</t>
  </si>
  <si>
    <t>HENRIQUE LOPES</t>
  </si>
  <si>
    <t>HURIK VELTEN PINTO</t>
  </si>
  <si>
    <t>HURIK</t>
  </si>
  <si>
    <t>JAIRO SILVA ANDRADE</t>
  </si>
  <si>
    <t>JAIRO</t>
  </si>
  <si>
    <t>JOAO VITOR STORCH SORIO</t>
  </si>
  <si>
    <t>STORCH</t>
  </si>
  <si>
    <t>LEINIMER FIAME WOLFFGRAM</t>
  </si>
  <si>
    <t>LEINIMER</t>
  </si>
  <si>
    <t>LUAN FERREIRA LEAL MORAES</t>
  </si>
  <si>
    <t>LEAL</t>
  </si>
  <si>
    <t>LUCAS EZEQUIEL DA SILVA</t>
  </si>
  <si>
    <t>LUCAS EZEQUIEL</t>
  </si>
  <si>
    <t>LUCAS FONSECA CARVALHO</t>
  </si>
  <si>
    <t>LUCAS CARVALHO</t>
  </si>
  <si>
    <t>LUCAS ROSA DOS SANTOS</t>
  </si>
  <si>
    <t>LUCAS ROSA</t>
  </si>
  <si>
    <t>LUCAS SANTOS BITTI</t>
  </si>
  <si>
    <t>BITTI</t>
  </si>
  <si>
    <t>MATHEUS CHAVES GOMES</t>
  </si>
  <si>
    <t>CHAVES</t>
  </si>
  <si>
    <t>MURILO BITTENCOURT MACEDO CORONA</t>
  </si>
  <si>
    <t>CORONA</t>
  </si>
  <si>
    <t>PEDRO SANTOS CEZARIO</t>
  </si>
  <si>
    <t>CEZARIO</t>
  </si>
  <si>
    <t>RAFAEL ALVES SOUTO</t>
  </si>
  <si>
    <t>THIAGO DE JESUS ALEXANDRINO DA COSTA</t>
  </si>
  <si>
    <t>ALEXANDRINO</t>
  </si>
  <si>
    <t>TIAGO MARCARINI DE MENDONCA</t>
  </si>
  <si>
    <t>MARCARINI</t>
  </si>
  <si>
    <t>VICTOR ASSIS AMORIM BARBOSA</t>
  </si>
  <si>
    <t>VICTOR ASSIS</t>
  </si>
  <si>
    <t>VICTOR DOSE LAGE DE ALMEIDA</t>
  </si>
  <si>
    <t>DOSE</t>
  </si>
  <si>
    <t>WILLIAM SIMMER VALVERDE</t>
  </si>
  <si>
    <t>VALVERDE</t>
  </si>
  <si>
    <t>ALAN CESAR CAMPOS GARCIA</t>
  </si>
  <si>
    <t>ANDRE FELIPE DE PAULO SCHMIDT</t>
  </si>
  <si>
    <t>SCHMIDT</t>
  </si>
  <si>
    <t>ANTONIO ESMAEL JUNIOR</t>
  </si>
  <si>
    <t>ESMAEL</t>
  </si>
  <si>
    <t>BRUNO DE OLIVEIRA GOMES DA COSTA DA SILVA</t>
  </si>
  <si>
    <t>BRUNO COSTA</t>
  </si>
  <si>
    <t>BRUNO MONCIOSO DO CARMO</t>
  </si>
  <si>
    <t>MONCIOSO</t>
  </si>
  <si>
    <t>DIOGO REIS DA SILVA</t>
  </si>
  <si>
    <t>FELIPE PESSINI DE PAULA</t>
  </si>
  <si>
    <t>PESSINI</t>
  </si>
  <si>
    <t>FERNANDO DIAS LIMA</t>
  </si>
  <si>
    <t>FERNANDO DIAS</t>
  </si>
  <si>
    <t>FERNANDO RIBEIRO MAZZA</t>
  </si>
  <si>
    <t>MAZZA</t>
  </si>
  <si>
    <t>GUILHERME DELFINO SILVA</t>
  </si>
  <si>
    <t>DELFINO</t>
  </si>
  <si>
    <t>JHONATHAN GOMES PENNAFORTE</t>
  </si>
  <si>
    <t>PENNAFORTE</t>
  </si>
  <si>
    <t>JOSE PEDRO PIRES SOUZA</t>
  </si>
  <si>
    <t>JOSE PEDRO</t>
  </si>
  <si>
    <t>KISLEY DE SOUZA CONCEICAO</t>
  </si>
  <si>
    <t>KISLEY</t>
  </si>
  <si>
    <t>LETICIA OLIVEIRA NASCIMENTO</t>
  </si>
  <si>
    <t>LETICIA</t>
  </si>
  <si>
    <t>LUCAS ARAUJO NOBRE</t>
  </si>
  <si>
    <t>NOBRE</t>
  </si>
  <si>
    <t>LUCAS BARROS VELOSO DE OLIVEIRA</t>
  </si>
  <si>
    <t>LUCAS BERNARDO GOMES</t>
  </si>
  <si>
    <t>BERNARDO</t>
  </si>
  <si>
    <t>LUCAS MUNIZ RIBEIRO DE OLIVEIRA FARIA</t>
  </si>
  <si>
    <t>MUNIZ</t>
  </si>
  <si>
    <t>MARCELO DUTRA COUTINHO</t>
  </si>
  <si>
    <t>MARCUS VINICIUS DE MENEZES</t>
  </si>
  <si>
    <t>MENEZES</t>
  </si>
  <si>
    <t>NEANDER BATISTA RAMOS</t>
  </si>
  <si>
    <t>NEANDER RAMOS</t>
  </si>
  <si>
    <t>OTAVIANO PEREIRA DA COSTA</t>
  </si>
  <si>
    <t>OTAVIANO</t>
  </si>
  <si>
    <t>PATRICIA RIDOLF GONCALVES</t>
  </si>
  <si>
    <t>RIDOLF</t>
  </si>
  <si>
    <t>PEDRO CHRISTIAN LEITE BRITO</t>
  </si>
  <si>
    <t>SEM NF</t>
  </si>
  <si>
    <t>PEDRO PIASSAROLLO NEMER</t>
  </si>
  <si>
    <t>NEMER</t>
  </si>
  <si>
    <t>RUAN ANTONIO FIGUEIRA LUPARELLI</t>
  </si>
  <si>
    <t>LUPARELLI</t>
  </si>
  <si>
    <t>STEPHANIE SILVEIRA DONATO</t>
  </si>
  <si>
    <t>STEPHANIE</t>
  </si>
  <si>
    <t>THIAGO MORAES MARTINS</t>
  </si>
  <si>
    <t>VINICIUS RIBEIRO BARBOSA</t>
  </si>
  <si>
    <t>WESLEY AGUIAR DAS NEVES</t>
  </si>
  <si>
    <t>WESLEY AGUIAR</t>
  </si>
  <si>
    <t>BRUNO BARBOSA PEREIRA</t>
  </si>
  <si>
    <t>BRUNO BARBOSA</t>
  </si>
  <si>
    <t>BRUNO DAUDT MARTINS</t>
  </si>
  <si>
    <t>DAUDT</t>
  </si>
  <si>
    <t>DANIEL FERREIRA DA SILVA</t>
  </si>
  <si>
    <t>DA SILVA</t>
  </si>
  <si>
    <t>DIOGO AQUINO DE CASTRO</t>
  </si>
  <si>
    <t>ERICH PARADIZO LORETO</t>
  </si>
  <si>
    <t>PARADIZO</t>
  </si>
  <si>
    <t>FELIPE LEMOS SILVA</t>
  </si>
  <si>
    <t>LEMOS</t>
  </si>
  <si>
    <t>FERNANDO MAIA NASCIMENTO</t>
  </si>
  <si>
    <t>FERNANDO MAIA</t>
  </si>
  <si>
    <t>GABRIEL VENTURINI SARTORIO</t>
  </si>
  <si>
    <t>HEBERTT SANT ANA LIMA</t>
  </si>
  <si>
    <t>HEBERTT</t>
  </si>
  <si>
    <t>IAN MOREIRA ZUQUETTO</t>
  </si>
  <si>
    <t>ZUQUETTO</t>
  </si>
  <si>
    <t>IGOR ZILTON DOS SANTOS MOLINO</t>
  </si>
  <si>
    <t>MOLINO</t>
  </si>
  <si>
    <t>JORGE LUIZ PINHEIRO DA SILVA JUNIOR</t>
  </si>
  <si>
    <t>LEONARDO CRISTIANO FARDIN GONCALVES</t>
  </si>
  <si>
    <t>FARDIN</t>
  </si>
  <si>
    <t>LUCAS ROCHA DE OLIVEIRA</t>
  </si>
  <si>
    <t>LUCAS ROCHA</t>
  </si>
  <si>
    <t>MARCELO ALVES SANTOS</t>
  </si>
  <si>
    <t>MATHEUS SARTI DE SOUZA</t>
  </si>
  <si>
    <t>SARTI</t>
  </si>
  <si>
    <t>MAYCON BONANDI BUFOLLO</t>
  </si>
  <si>
    <t>BUFOLLO</t>
  </si>
  <si>
    <t>NUBIA FERNANDA GARCIA RODRIGUES MACHADO</t>
  </si>
  <si>
    <t>NUBIA</t>
  </si>
  <si>
    <t>PEDRO HENRIQUE DE OLIVEIRA AZEVEDO</t>
  </si>
  <si>
    <t>PRISCILA DE SOUZA ROCHA</t>
  </si>
  <si>
    <t>PRISCILA ROCHA</t>
  </si>
  <si>
    <t>RAPHAEL DOS SANTOS BELONE</t>
  </si>
  <si>
    <t>BELONE</t>
  </si>
  <si>
    <t>RENATO MORAIS BONTEMPO</t>
  </si>
  <si>
    <t>BONTEMPO</t>
  </si>
  <si>
    <t>ROGGER SANDRE DE ALMEIDA</t>
  </si>
  <si>
    <t>SANDRE</t>
  </si>
  <si>
    <t>TALES CESAR ARRIVABENE</t>
  </si>
  <si>
    <t>ARRIVABENE</t>
  </si>
  <si>
    <t>THALLES PECANHA SAMPAIO</t>
  </si>
  <si>
    <t>SAMPAIO</t>
  </si>
  <si>
    <t>VICTOR EMMANUEL M. S. DE MORAES ARAUJO</t>
  </si>
  <si>
    <t>EMMANUEL</t>
  </si>
  <si>
    <t>VINICIUS GOMES HYGINO SILVA</t>
  </si>
  <si>
    <t>HYGINO</t>
  </si>
  <si>
    <t>VIVIANE BARCELLOS COELHO</t>
  </si>
  <si>
    <t>VIVIANE</t>
  </si>
  <si>
    <t>WELYSDARLEI ALVARENGA MOREIRA</t>
  </si>
  <si>
    <t>ALVARENGA MOREIRA</t>
  </si>
  <si>
    <t>WYLACE BARBOSA ANDRADE</t>
  </si>
  <si>
    <t>WYLACE</t>
  </si>
  <si>
    <t>ANGELO SILVÉRIO SCHADES ZAMBON</t>
  </si>
  <si>
    <t>ZAMBON</t>
  </si>
  <si>
    <t>ARTHUR OSCAR LOPES NETO</t>
  </si>
  <si>
    <t>ARTHUR OSCAR</t>
  </si>
  <si>
    <t>BRUNO ALMEIDA MORCELI</t>
  </si>
  <si>
    <t>MORCELI</t>
  </si>
  <si>
    <t>CARLOS EDUARDO PEREIRA MARQUES</t>
  </si>
  <si>
    <t>DANIEL COSTA LOPES DIAS</t>
  </si>
  <si>
    <t>DANIEL COSTA</t>
  </si>
  <si>
    <t>ÉDIPO MARIN TREVELLIM</t>
  </si>
  <si>
    <t>MARIN</t>
  </si>
  <si>
    <t>EDUARDO VIANNA DIAS</t>
  </si>
  <si>
    <t>VIANNA</t>
  </si>
  <si>
    <t>EMERSON DE SOUZA MERELIS</t>
  </si>
  <si>
    <t>MERELIS</t>
  </si>
  <si>
    <t>FELIPE ROCHA DOS SANTOS</t>
  </si>
  <si>
    <t>F ROCHA</t>
  </si>
  <si>
    <t>GABRIEL ARAÚJO DE SOUZA</t>
  </si>
  <si>
    <t>GABRIEL OLIVEIRA COLLI</t>
  </si>
  <si>
    <t>COLLI</t>
  </si>
  <si>
    <t>GABRIEL RIOS GAVA</t>
  </si>
  <si>
    <t>GAVA</t>
  </si>
  <si>
    <t>GUILHERME DOS SANTOS ROSARIO</t>
  </si>
  <si>
    <t>JONATAS ALVES FURTADO</t>
  </si>
  <si>
    <t>JONATAS FURTADO</t>
  </si>
  <si>
    <t>KARLA NOGUEIRA RAMOS</t>
  </si>
  <si>
    <t>KARLA NOGUEIRA</t>
  </si>
  <si>
    <t>LÁZARO CONTILDES DA SILVA</t>
  </si>
  <si>
    <t>LAZARO SILVA</t>
  </si>
  <si>
    <t>LEONARDO COELHO IERACITANO</t>
  </si>
  <si>
    <t>IERACITANO</t>
  </si>
  <si>
    <t>LUCAS BERGAMI CIPRIANO</t>
  </si>
  <si>
    <t>LUCAS CIPRIANO</t>
  </si>
  <si>
    <t>LUCAS LIMA RAMOS</t>
  </si>
  <si>
    <t>LUCAS LIMA</t>
  </si>
  <si>
    <t>LUCAS MUNIZ DE MELO</t>
  </si>
  <si>
    <t>DE MELO</t>
  </si>
  <si>
    <t>LUCAS RAULINO QUINTILIANO</t>
  </si>
  <si>
    <t>RAULINO</t>
  </si>
  <si>
    <t>LUCAS RIBEIRO DE OLIVEIRA</t>
  </si>
  <si>
    <t>L RIBEIRO</t>
  </si>
  <si>
    <t>MARCOS VINÍCIUS BRITO DIAS</t>
  </si>
  <si>
    <t>MARCOS VINICIUS</t>
  </si>
  <si>
    <t>MARIANA NASCIMENTO DE OLIVEIRA</t>
  </si>
  <si>
    <t>MATEUS DOS SANTOS LUCIANO</t>
  </si>
  <si>
    <t>LUCIANO</t>
  </si>
  <si>
    <t>MATEUS MENEZES MATOS</t>
  </si>
  <si>
    <t>MATEUS MATOS</t>
  </si>
  <si>
    <t>MATHEUS DE SOUZA CARDOSO</t>
  </si>
  <si>
    <t>M SOUZA</t>
  </si>
  <si>
    <t>MATHEUS SIMÕES NETO FONSECA</t>
  </si>
  <si>
    <t>MAYK ONOFRIO NORBIM</t>
  </si>
  <si>
    <t>NORBIM</t>
  </si>
  <si>
    <t>MICHAEL SOUSA ARAUJO SANTOS</t>
  </si>
  <si>
    <t>MICHEL ARAUJO</t>
  </si>
  <si>
    <t>PIETTRO SCARPATI BERNARDES</t>
  </si>
  <si>
    <t>SCARPATI</t>
  </si>
  <si>
    <t>RAIAN RAMOS</t>
  </si>
  <si>
    <t>RAIAN</t>
  </si>
  <si>
    <t>RIWYSTON FARLLEY DIAS SILVA</t>
  </si>
  <si>
    <t>FARLLEY</t>
  </si>
  <si>
    <t>RODRIGO NORONHA SCALZER LOPES</t>
  </si>
  <si>
    <t>SCALZER</t>
  </si>
  <si>
    <t>THIAGO NASCIMENTO SABINO</t>
  </si>
  <si>
    <t>SABINO</t>
  </si>
  <si>
    <t>VICTOR BADIANI LOPES</t>
  </si>
  <si>
    <t>BADIANI</t>
  </si>
  <si>
    <t>DIVAL PEGORETTI</t>
  </si>
  <si>
    <t>CAP QOABM-RR</t>
  </si>
  <si>
    <t>PEGORETTI</t>
  </si>
  <si>
    <t>SAMUEL LOPES TINOCO</t>
  </si>
  <si>
    <t>TINOCO</t>
  </si>
  <si>
    <t>SERGIO LUIS LYRIO</t>
  </si>
  <si>
    <t>LYRIO</t>
  </si>
  <si>
    <t>ROGERIO RODRIGUES DA SILVA</t>
  </si>
  <si>
    <t>1º Ten QOABM-RR</t>
  </si>
  <si>
    <t>CARLOS ROBERTO NASCIMENTO</t>
  </si>
  <si>
    <t>EDSON FERNANDES MARTINS</t>
  </si>
  <si>
    <t>JESIEL CORREIA DE FREITAS</t>
  </si>
  <si>
    <t>JESIEL</t>
  </si>
  <si>
    <t>JOÃO BATISTA SCOTTA DA SILVA</t>
  </si>
  <si>
    <t>SCOTTA</t>
  </si>
  <si>
    <t>MAXIMILIAN AUGUSTO SANTANA</t>
  </si>
  <si>
    <t>ANTONIO CARLOS VAREJÃO DE OLIVEIRA</t>
  </si>
  <si>
    <t>2º Ten QOABM-RR</t>
  </si>
  <si>
    <t>VAREJAO</t>
  </si>
  <si>
    <t>JOSELIO PINTO COELHO</t>
  </si>
  <si>
    <t>JOSELIO</t>
  </si>
  <si>
    <t>WANDELINO ANDREATTA FILHO</t>
  </si>
  <si>
    <t>CRISTIANO GOMES DOS SANTOS</t>
  </si>
  <si>
    <t>CRISTIANO</t>
  </si>
  <si>
    <t>WILSON SAGRILLO</t>
  </si>
  <si>
    <t>SubTen BM-RR</t>
  </si>
  <si>
    <t>GERALDO TADEU RAYFASKY</t>
  </si>
  <si>
    <t>RAYFASKY</t>
  </si>
  <si>
    <t>HUDSON BELO FONTAINHA</t>
  </si>
  <si>
    <t>FONTAINHA</t>
  </si>
  <si>
    <t>JOANA D’ARC MENDONÇA CARDOSO</t>
  </si>
  <si>
    <t>JOANA</t>
  </si>
  <si>
    <t xml:space="preserve"> JORGE LUIS GOBBI</t>
  </si>
  <si>
    <t>GOBBI</t>
  </si>
  <si>
    <t>EDMAR VIEIRA MARTINS</t>
  </si>
  <si>
    <t>1º Sgt BM-RR</t>
  </si>
  <si>
    <t>EDMILSON CARVALHO DA SILVA</t>
  </si>
  <si>
    <t>EDMUNDO MACHADO DOS SANTOS</t>
  </si>
  <si>
    <t>EDMUNDO</t>
  </si>
  <si>
    <t>EDUARDO DOS SANTOS CALAZANS</t>
  </si>
  <si>
    <t>CALAZANS</t>
  </si>
  <si>
    <t>ELIAMAR LUCIANO DE SOUZA</t>
  </si>
  <si>
    <t>ELIAMAR</t>
  </si>
  <si>
    <t>ESTROGILDO ROCHA FILHO</t>
  </si>
  <si>
    <t>ESTROGILDO</t>
  </si>
  <si>
    <t>FERNANDO LUCIO ADRIANO</t>
  </si>
  <si>
    <t>ADIRANO</t>
  </si>
  <si>
    <t>IVONE GOMES DOS SANTOS</t>
  </si>
  <si>
    <t>IVONE</t>
  </si>
  <si>
    <t>JOSE CARLOS POMPERMAYER FEIJÓ</t>
  </si>
  <si>
    <t>POMPERMAYER</t>
  </si>
  <si>
    <t>MAURICIO ALVES DOS SANTOS</t>
  </si>
  <si>
    <t>REGINALDO FERREIRA</t>
  </si>
  <si>
    <t>RIGUEL LUIS ANTONINI</t>
  </si>
  <si>
    <t>RIGUEL</t>
  </si>
  <si>
    <t>ROSENILDO DE LURDES BAPTISTA</t>
  </si>
  <si>
    <t>ROSENILDO</t>
  </si>
  <si>
    <t>SALVADOR MARTINS</t>
  </si>
  <si>
    <t>Sgt BM-RR CARLOS HENRIQUE AFFONSO</t>
  </si>
  <si>
    <t>JOSÉ CARLOS DIAS</t>
  </si>
  <si>
    <t>2º Sgt BM-RR</t>
  </si>
  <si>
    <t>SERGIO LUIZ ANECHINI</t>
  </si>
  <si>
    <t>MAJ PM</t>
  </si>
  <si>
    <t>ANECHINI</t>
  </si>
  <si>
    <t>MAJ BM</t>
  </si>
  <si>
    <t>CRISTIAN AMORIM MOREIRA</t>
  </si>
  <si>
    <t>CRISTIAN</t>
  </si>
  <si>
    <t>GENILSON HOFFMANN ROSA</t>
  </si>
  <si>
    <t>HOFFMANN</t>
  </si>
  <si>
    <t>RICARDO MIRANDA PINHEIRO</t>
  </si>
  <si>
    <t>WELLINGTON LUIZ KUNSCH</t>
  </si>
  <si>
    <t>KUNSCH</t>
  </si>
  <si>
    <t>PABLO ANGELY MARQUES COIMBRA</t>
  </si>
  <si>
    <t>CAP PM</t>
  </si>
  <si>
    <t>ELVIS LUCIO PROTTA RIBEIRO</t>
  </si>
  <si>
    <t>PROTTA</t>
  </si>
  <si>
    <t>SAVIO KHRISTIAN INOCENCIO LOPES</t>
  </si>
  <si>
    <t>ELIZABETH PEREIRA BERGAMIN</t>
  </si>
  <si>
    <t>GORBOLY DE PRA LAIBER</t>
  </si>
  <si>
    <t>LAIBER</t>
  </si>
  <si>
    <t>MARCELO VIEIRA HOLLANDA</t>
  </si>
  <si>
    <t>SAGNO DE SOUZA LIBARDI</t>
  </si>
  <si>
    <t>LIBARDI</t>
  </si>
  <si>
    <t>LEIDE LAURA COSTA</t>
  </si>
  <si>
    <t>LAURA</t>
  </si>
  <si>
    <t>BRUNO GUERIN DE VARGAS</t>
  </si>
  <si>
    <t>VARGAS</t>
  </si>
  <si>
    <t>LYDIO PAULO SANTOS</t>
  </si>
  <si>
    <t>LYDIO</t>
  </si>
  <si>
    <t>HELBSON DA SILVA OLIVEIRA PARMA</t>
  </si>
  <si>
    <t>HELBSON</t>
  </si>
  <si>
    <t>DOUGLAS CAUS</t>
  </si>
  <si>
    <t>CEL PM</t>
  </si>
  <si>
    <t>CAUS</t>
  </si>
  <si>
    <t>RONALDO MUTZ</t>
  </si>
  <si>
    <t>MUTZ</t>
  </si>
  <si>
    <t>CEL BM</t>
  </si>
  <si>
    <t>MARCOS ALEXANDRE NOVARETTI ROBERTO</t>
  </si>
  <si>
    <t>TC PM</t>
  </si>
  <si>
    <t>NOVARETTI</t>
  </si>
  <si>
    <t>DANIEL MADEIRA QUINTELLA</t>
  </si>
  <si>
    <t>QUINTELLA</t>
  </si>
  <si>
    <t>CAP BM</t>
  </si>
  <si>
    <t>FELIPE MELLO REZENDE COLNAGO</t>
  </si>
  <si>
    <t>ARTHUR LUIS BOGONI</t>
  </si>
  <si>
    <t>DEL PC</t>
  </si>
  <si>
    <t>ARTHUR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</si>
</sst>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d/mm/yyyy"/>
  </numFmts>
  <fonts count="32">
    <font>
      <sz val="11.0"/>
      <color rgb="FF000000"/>
      <name val="Calibri"/>
    </font>
    <font>
      <b/>
      <sz val="24.0"/>
      <color rgb="FF000000"/>
      <name val="Calibri"/>
    </font>
    <font>
      <b/>
      <sz val="36.0"/>
      <color rgb="FFFFFFFF"/>
      <name val="Calibri"/>
    </font>
    <font>
      <b/>
      <sz val="11.0"/>
      <color rgb="FFFFFFFF"/>
      <name val="Calibri"/>
    </font>
    <font>
      <b/>
      <sz val="20.0"/>
      <name val="Calibri"/>
    </font>
    <font>
      <b/>
      <sz val="12.0"/>
      <color rgb="FFFFFFFF"/>
      <name val="Calibri"/>
    </font>
    <font>
      <b/>
      <sz val="24.0"/>
      <color rgb="FFFFFFFF"/>
      <name val="Calibri"/>
    </font>
    <font>
      <b/>
      <sz val="12.0"/>
      <color rgb="FF000000"/>
      <name val="Calibri"/>
    </font>
    <font/>
    <font>
      <sz val="11.0"/>
      <color rgb="FF000000"/>
      <name val="Inconsolata"/>
    </font>
    <font>
      <b/>
      <sz val="14.0"/>
      <color rgb="FF000000"/>
      <name val="Calibri"/>
    </font>
    <font>
      <sz val="12.0"/>
      <name val="Calibri"/>
    </font>
    <font>
      <sz val="12.0"/>
      <color rgb="FF000000"/>
      <name val="Calibri"/>
    </font>
    <font>
      <b/>
      <sz val="12.0"/>
      <name val="Calibri"/>
    </font>
    <font>
      <b/>
      <sz val="12.0"/>
      <color rgb="FFFF0000"/>
      <name val="Calibri"/>
    </font>
    <font>
      <sz val="12.0"/>
      <color rgb="FFFFFFFF"/>
      <name val="Calibri"/>
    </font>
    <font>
      <b/>
      <color rgb="FF000000"/>
      <name val="Roboto"/>
    </font>
    <font>
      <sz val="12.0"/>
      <color rgb="FF0000FF"/>
      <name val="Calibri"/>
    </font>
    <font>
      <sz val="11.0"/>
      <name val="Calibri"/>
    </font>
    <font>
      <sz val="11.0"/>
      <color rgb="FF0000FF"/>
      <name val="Calibri"/>
    </font>
    <font>
      <sz val="11.0"/>
      <color rgb="FFEFEFEF"/>
      <name val="Calibri"/>
    </font>
    <font>
      <sz val="11.0"/>
      <color rgb="FFFFFFFF"/>
      <name val="Calibri"/>
    </font>
    <font>
      <b/>
      <color rgb="FFFFFFFF"/>
      <name val="Arial"/>
    </font>
    <font>
      <b/>
      <sz val="11.0"/>
      <name val="Arial"/>
    </font>
    <font>
      <b/>
    </font>
    <font>
      <sz val="12.0"/>
      <name val="Arial"/>
    </font>
    <font>
      <b/>
      <sz val="11.0"/>
      <color rgb="FF000000"/>
      <name val="Calibri"/>
    </font>
    <font>
      <sz val="11.0"/>
      <color rgb="FF000000"/>
      <name val="Arial"/>
    </font>
    <font>
      <sz val="11.0"/>
      <name val="Arial"/>
    </font>
    <font>
      <name val="Arial"/>
    </font>
    <font>
      <color rgb="FF000000"/>
      <name val="Arial"/>
    </font>
    <font>
      <b/>
      <color rgb="FF000000"/>
      <name val="Arial"/>
    </font>
  </fonts>
  <fills count="9">
    <fill>
      <patternFill patternType="none"/>
    </fill>
    <fill>
      <patternFill patternType="lightGray"/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D9D9D9"/>
        <bgColor rgb="FFD9D9D9"/>
      </patternFill>
    </fill>
    <fill>
      <patternFill patternType="solid">
        <fgColor rgb="FF000000"/>
        <bgColor rgb="FF000000"/>
      </patternFill>
    </fill>
    <fill>
      <patternFill patternType="solid">
        <fgColor rgb="FFA6A6A6"/>
        <bgColor rgb="FFA6A6A6"/>
      </patternFill>
    </fill>
    <fill>
      <patternFill patternType="solid">
        <fgColor rgb="FFBFBFBF"/>
        <bgColor rgb="FFBFBFBF"/>
      </patternFill>
    </fill>
  </fills>
  <borders count="11">
    <border/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999999"/>
      </left>
      <top style="thin">
        <color rgb="FF999999"/>
      </top>
      <bottom style="thin">
        <color rgb="FF999999"/>
      </bottom>
    </border>
    <border>
      <right style="thin">
        <color rgb="FF999999"/>
      </right>
      <top style="thin">
        <color rgb="FF999999"/>
      </top>
      <bottom style="thin">
        <color rgb="FF999999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thin">
        <color rgb="FFFFFFFF"/>
      </top>
      <bottom style="thin">
        <color rgb="FF000000"/>
      </bottom>
    </border>
    <border>
      <right style="thin">
        <color rgb="FF000000"/>
      </right>
      <top style="thin">
        <color rgb="FFFFFFFF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15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shrinkToFit="0" vertical="center" wrapText="0"/>
    </xf>
    <xf borderId="0" fillId="2" fontId="2" numFmtId="0" xfId="0" applyAlignment="1" applyFont="1">
      <alignment horizontal="center" readingOrder="0" shrinkToFit="0" vertical="center" wrapText="0"/>
    </xf>
    <xf borderId="0" fillId="3" fontId="3" numFmtId="0" xfId="0" applyAlignment="1" applyFill="1" applyFont="1">
      <alignment horizontal="center" readingOrder="0" shrinkToFit="0" vertical="center" wrapText="0"/>
    </xf>
    <xf borderId="0" fillId="2" fontId="4" numFmtId="0" xfId="0" applyAlignment="1" applyFont="1">
      <alignment horizontal="center" readingOrder="0" shrinkToFit="0" vertical="center" wrapText="0"/>
    </xf>
    <xf borderId="0" fillId="4" fontId="5" numFmtId="0" xfId="0" applyAlignment="1" applyFill="1" applyFont="1">
      <alignment horizontal="center" readingOrder="0" shrinkToFit="0" vertical="center" wrapText="0"/>
    </xf>
    <xf borderId="0" fillId="4" fontId="5" numFmtId="164" xfId="0" applyAlignment="1" applyFont="1" applyNumberFormat="1">
      <alignment horizontal="center" readingOrder="0" shrinkToFit="0" vertical="center" wrapText="0"/>
    </xf>
    <xf borderId="0" fillId="3" fontId="6" numFmtId="0" xfId="0" applyAlignment="1" applyFont="1">
      <alignment horizontal="center" readingOrder="0" shrinkToFit="0" vertical="center" wrapText="0"/>
    </xf>
    <xf borderId="1" fillId="0" fontId="7" numFmtId="0" xfId="0" applyAlignment="1" applyBorder="1" applyFont="1">
      <alignment horizontal="center" readingOrder="0" shrinkToFit="0" vertical="center" wrapText="0"/>
    </xf>
    <xf borderId="1" fillId="5" fontId="7" numFmtId="0" xfId="0" applyAlignment="1" applyBorder="1" applyFill="1" applyFont="1">
      <alignment horizontal="center" readingOrder="0" shrinkToFit="0" vertical="center" wrapText="1"/>
    </xf>
    <xf borderId="1" fillId="0" fontId="7" numFmtId="0" xfId="0" applyAlignment="1" applyBorder="1" applyFont="1">
      <alignment horizontal="center" readingOrder="0" shrinkToFit="0" vertical="center" wrapText="1"/>
    </xf>
    <xf borderId="2" fillId="0" fontId="7" numFmtId="0" xfId="0" applyAlignment="1" applyBorder="1" applyFont="1">
      <alignment horizontal="center" readingOrder="0" shrinkToFit="0" vertical="center" wrapText="0"/>
    </xf>
    <xf borderId="3" fillId="0" fontId="8" numFmtId="0" xfId="0" applyBorder="1" applyFont="1"/>
    <xf borderId="0" fillId="3" fontId="9" numFmtId="0" xfId="0" applyFont="1"/>
    <xf borderId="1" fillId="0" fontId="10" numFmtId="0" xfId="0" applyAlignment="1" applyBorder="1" applyFont="1">
      <alignment horizontal="left" readingOrder="0" shrinkToFit="0" vertical="center" wrapText="0"/>
    </xf>
    <xf borderId="1" fillId="5" fontId="11" numFmtId="0" xfId="0" applyAlignment="1" applyBorder="1" applyFont="1">
      <alignment horizontal="center" readingOrder="0" shrinkToFit="0" vertical="center" wrapText="1"/>
    </xf>
    <xf borderId="1" fillId="3" fontId="11" numFmtId="0" xfId="0" applyAlignment="1" applyBorder="1" applyFont="1">
      <alignment horizontal="center" readingOrder="0" shrinkToFit="0" vertical="center" wrapText="1"/>
    </xf>
    <xf borderId="2" fillId="0" fontId="7" numFmtId="0" xfId="0" applyAlignment="1" applyBorder="1" applyFont="1">
      <alignment horizontal="center" readingOrder="0" shrinkToFit="0" vertical="center" wrapText="1"/>
    </xf>
    <xf borderId="1" fillId="0" fontId="12" numFmtId="0" xfId="0" applyAlignment="1" applyBorder="1" applyFont="1">
      <alignment horizontal="left" readingOrder="0" shrinkToFit="0" vertical="center" wrapText="0"/>
    </xf>
    <xf borderId="0" fillId="3" fontId="13" numFmtId="0" xfId="0" applyAlignment="1" applyFont="1">
      <alignment horizontal="center" readingOrder="0" shrinkToFit="0" vertical="center" wrapText="1"/>
    </xf>
    <xf borderId="2" fillId="0" fontId="12" numFmtId="0" xfId="0" applyAlignment="1" applyBorder="1" applyFont="1">
      <alignment horizontal="center" readingOrder="0" shrinkToFit="0" vertical="center" wrapText="1"/>
    </xf>
    <xf borderId="1" fillId="0" fontId="0" numFmtId="0" xfId="0" applyAlignment="1" applyBorder="1" applyFont="1">
      <alignment horizontal="left" readingOrder="0" shrinkToFit="0" vertical="center" wrapText="0"/>
    </xf>
    <xf borderId="0" fillId="3" fontId="14" numFmtId="0" xfId="0" applyAlignment="1" applyFont="1">
      <alignment readingOrder="0" shrinkToFit="0" wrapText="0"/>
    </xf>
    <xf borderId="0" fillId="3" fontId="15" numFmtId="0" xfId="0" applyAlignment="1" applyFont="1">
      <alignment horizontal="right" vertical="bottom"/>
    </xf>
    <xf borderId="0" fillId="0" fontId="0" numFmtId="0" xfId="0" applyAlignment="1" applyFont="1">
      <alignment shrinkToFit="0" wrapText="0"/>
    </xf>
    <xf borderId="0" fillId="2" fontId="6" numFmtId="0" xfId="0" applyAlignment="1" applyFont="1">
      <alignment horizontal="center" readingOrder="0" shrinkToFit="0" vertical="center" wrapText="0"/>
    </xf>
    <xf borderId="1" fillId="3" fontId="7" numFmtId="0" xfId="0" applyAlignment="1" applyBorder="1" applyFont="1">
      <alignment horizontal="center" readingOrder="0" shrinkToFit="0" vertical="center" wrapText="1"/>
    </xf>
    <xf borderId="2" fillId="3" fontId="16" numFmtId="0" xfId="0" applyAlignment="1" applyBorder="1" applyFont="1">
      <alignment readingOrder="0" vertical="center"/>
    </xf>
    <xf borderId="1" fillId="0" fontId="11" numFmtId="0" xfId="0" applyAlignment="1" applyBorder="1" applyFont="1">
      <alignment horizontal="center" readingOrder="0" shrinkToFit="0" vertical="center" wrapText="1"/>
    </xf>
    <xf borderId="1" fillId="5" fontId="12" numFmtId="0" xfId="0" applyAlignment="1" applyBorder="1" applyFont="1">
      <alignment horizontal="center" readingOrder="0" shrinkToFit="0" vertical="center" wrapText="1"/>
    </xf>
    <xf borderId="1" fillId="0" fontId="12" numFmtId="0" xfId="0" applyAlignment="1" applyBorder="1" applyFont="1">
      <alignment horizontal="center" readingOrder="0" shrinkToFit="0" vertical="center" wrapText="1"/>
    </xf>
    <xf borderId="1" fillId="3" fontId="12" numFmtId="0" xfId="0" applyAlignment="1" applyBorder="1" applyFont="1">
      <alignment horizontal="center" readingOrder="0" shrinkToFit="0" vertical="center" wrapText="1"/>
    </xf>
    <xf borderId="1" fillId="0" fontId="17" numFmtId="0" xfId="0" applyAlignment="1" applyBorder="1" applyFont="1">
      <alignment horizontal="left" readingOrder="0" shrinkToFit="0" vertical="center" wrapText="0"/>
    </xf>
    <xf borderId="1" fillId="0" fontId="18" numFmtId="0" xfId="0" applyAlignment="1" applyBorder="1" applyFont="1">
      <alignment horizontal="center" readingOrder="0" shrinkToFit="0" vertical="center" wrapText="1"/>
    </xf>
    <xf borderId="1" fillId="5" fontId="18" numFmtId="0" xfId="0" applyAlignment="1" applyBorder="1" applyFont="1">
      <alignment horizontal="center" readingOrder="0" shrinkToFit="0" vertical="center" wrapText="1"/>
    </xf>
    <xf borderId="1" fillId="3" fontId="18" numFmtId="0" xfId="0" applyAlignment="1" applyBorder="1" applyFont="1">
      <alignment horizontal="center" readingOrder="0" shrinkToFit="0" vertical="center" wrapText="1"/>
    </xf>
    <xf borderId="1" fillId="0" fontId="19" numFmtId="0" xfId="0" applyAlignment="1" applyBorder="1" applyFont="1">
      <alignment horizontal="left" readingOrder="0" shrinkToFit="0" vertical="center" wrapText="0"/>
    </xf>
    <xf borderId="1" fillId="5" fontId="19" numFmtId="0" xfId="0" applyAlignment="1" applyBorder="1" applyFont="1">
      <alignment horizontal="left" readingOrder="0" shrinkToFit="0" vertical="center" wrapText="1"/>
    </xf>
    <xf borderId="1" fillId="0" fontId="19" numFmtId="0" xfId="0" applyAlignment="1" applyBorder="1" applyFont="1">
      <alignment horizontal="center" readingOrder="0" shrinkToFit="0" vertical="center" wrapText="1"/>
    </xf>
    <xf borderId="1" fillId="5" fontId="19" numFmtId="0" xfId="0" applyAlignment="1" applyBorder="1" applyFont="1">
      <alignment horizontal="center" readingOrder="0" shrinkToFit="0" vertical="center" wrapText="1"/>
    </xf>
    <xf borderId="0" fillId="3" fontId="17" numFmtId="0" xfId="0" applyAlignment="1" applyFont="1">
      <alignment horizontal="left" readingOrder="0" shrinkToFit="0" wrapText="0"/>
    </xf>
    <xf borderId="0" fillId="3" fontId="17" numFmtId="0" xfId="0" applyAlignment="1" applyFont="1">
      <alignment horizontal="left" vertical="bottom"/>
    </xf>
    <xf borderId="0" fillId="3" fontId="17" numFmtId="0" xfId="0" applyAlignment="1" applyFont="1">
      <alignment horizontal="center" vertical="bottom"/>
    </xf>
    <xf borderId="0" fillId="3" fontId="17" numFmtId="0" xfId="0" applyAlignment="1" applyFont="1">
      <alignment horizontal="center" readingOrder="0" vertical="bottom"/>
    </xf>
    <xf borderId="0" fillId="3" fontId="11" numFmtId="0" xfId="0" applyAlignment="1" applyFont="1">
      <alignment horizontal="center" readingOrder="0" vertical="bottom"/>
    </xf>
    <xf borderId="0" fillId="3" fontId="15" numFmtId="0" xfId="0" applyAlignment="1" applyFont="1">
      <alignment horizontal="right" readingOrder="0" vertical="bottom"/>
    </xf>
    <xf borderId="1" fillId="5" fontId="20" numFmtId="0" xfId="0" applyAlignment="1" applyBorder="1" applyFont="1">
      <alignment horizontal="center" readingOrder="0" shrinkToFit="0" vertical="center" wrapText="1"/>
    </xf>
    <xf borderId="1" fillId="0" fontId="21" numFmtId="0" xfId="0" applyAlignment="1" applyBorder="1" applyFont="1">
      <alignment horizontal="center" readingOrder="0" shrinkToFit="0" vertical="center" wrapText="1"/>
    </xf>
    <xf borderId="0" fillId="0" fontId="15" numFmtId="0" xfId="0" applyAlignment="1" applyFont="1">
      <alignment horizontal="right" vertical="bottom"/>
    </xf>
    <xf borderId="4" fillId="6" fontId="22" numFmtId="0" xfId="0" applyAlignment="1" applyBorder="1" applyFill="1" applyFont="1">
      <alignment horizontal="center" readingOrder="0"/>
    </xf>
    <xf borderId="5" fillId="6" fontId="22" numFmtId="0" xfId="0" applyAlignment="1" applyBorder="1" applyFont="1">
      <alignment horizontal="center" readingOrder="0"/>
    </xf>
    <xf borderId="4" fillId="0" fontId="8" numFmtId="0" xfId="0" applyAlignment="1" applyBorder="1" applyFont="1">
      <alignment readingOrder="0"/>
    </xf>
    <xf borderId="4" fillId="3" fontId="23" numFmtId="3" xfId="0" applyAlignment="1" applyBorder="1" applyFont="1" applyNumberFormat="1">
      <alignment horizontal="right" readingOrder="0" shrinkToFit="0" wrapText="0"/>
    </xf>
    <xf borderId="4" fillId="3" fontId="23" numFmtId="0" xfId="0" applyAlignment="1" applyBorder="1" applyFont="1">
      <alignment readingOrder="0" shrinkToFit="0" wrapText="0"/>
    </xf>
    <xf borderId="4" fillId="3" fontId="23" numFmtId="0" xfId="0" applyAlignment="1" applyBorder="1" applyFont="1">
      <alignment horizontal="center" readingOrder="0" shrinkToFit="0" wrapText="0"/>
    </xf>
    <xf borderId="0" fillId="0" fontId="8" numFmtId="0" xfId="0" applyAlignment="1" applyFont="1">
      <alignment readingOrder="0"/>
    </xf>
    <xf borderId="0" fillId="0" fontId="24" numFmtId="0" xfId="0" applyAlignment="1" applyFont="1">
      <alignment readingOrder="0"/>
    </xf>
    <xf borderId="0" fillId="0" fontId="24" numFmtId="0" xfId="0" applyFont="1"/>
    <xf borderId="6" fillId="6" fontId="22" numFmtId="0" xfId="0" applyAlignment="1" applyBorder="1" applyFont="1">
      <alignment horizontal="center" readingOrder="0"/>
    </xf>
    <xf borderId="0" fillId="0" fontId="25" numFmtId="0" xfId="0" applyAlignment="1" applyFont="1">
      <alignment readingOrder="0"/>
    </xf>
    <xf borderId="0" fillId="0" fontId="25" numFmtId="0" xfId="0" applyFont="1"/>
    <xf borderId="0" fillId="3" fontId="25" numFmtId="3" xfId="0" applyAlignment="1" applyFont="1" applyNumberFormat="1">
      <alignment horizontal="right" readingOrder="0" shrinkToFit="0" wrapText="0"/>
    </xf>
    <xf borderId="0" fillId="0" fontId="25" numFmtId="3" xfId="0" applyFont="1" applyNumberFormat="1"/>
    <xf borderId="0" fillId="0" fontId="26" numFmtId="0" xfId="0" applyAlignment="1" applyFont="1">
      <alignment horizontal="center" readingOrder="0" shrinkToFit="0" wrapText="0"/>
    </xf>
    <xf borderId="0" fillId="0" fontId="0" numFmtId="0" xfId="0" applyAlignment="1" applyFont="1">
      <alignment readingOrder="0" shrinkToFit="0" wrapText="0"/>
    </xf>
    <xf borderId="0" fillId="0" fontId="26" numFmtId="0" xfId="0" applyAlignment="1" applyFont="1">
      <alignment readingOrder="0" shrinkToFit="0" wrapText="0"/>
    </xf>
    <xf borderId="7" fillId="7" fontId="27" numFmtId="0" xfId="0" applyAlignment="1" applyBorder="1" applyFill="1" applyFont="1">
      <alignment horizontal="center" readingOrder="0" shrinkToFit="0" vertical="center" wrapText="1"/>
    </xf>
    <xf borderId="8" fillId="7" fontId="27" numFmtId="0" xfId="0" applyAlignment="1" applyBorder="1" applyFont="1">
      <alignment horizontal="center" readingOrder="0" shrinkToFit="0" vertical="center" wrapText="1"/>
    </xf>
    <xf borderId="0" fillId="8" fontId="28" numFmtId="0" xfId="0" applyAlignment="1" applyFill="1" applyFont="1">
      <alignment shrinkToFit="0" vertical="center" wrapText="1"/>
    </xf>
    <xf borderId="0" fillId="0" fontId="8" numFmtId="0" xfId="0" applyAlignment="1" applyFont="1">
      <alignment shrinkToFit="0" vertical="center" wrapText="1"/>
    </xf>
    <xf borderId="9" fillId="3" fontId="29" numFmtId="0" xfId="0" applyAlignment="1" applyBorder="1" applyFont="1">
      <alignment horizontal="center" readingOrder="0"/>
    </xf>
    <xf borderId="0" fillId="0" fontId="28" numFmtId="0" xfId="0" applyFont="1"/>
    <xf borderId="10" fillId="8" fontId="29" numFmtId="0" xfId="0" applyAlignment="1" applyBorder="1" applyFont="1">
      <alignment horizontal="center" readingOrder="0"/>
    </xf>
    <xf borderId="9" fillId="8" fontId="30" numFmtId="0" xfId="0" applyAlignment="1" applyBorder="1" applyFont="1">
      <alignment horizontal="center" readingOrder="0"/>
    </xf>
    <xf borderId="9" fillId="8" fontId="29" numFmtId="0" xfId="0" applyAlignment="1" applyBorder="1" applyFont="1">
      <alignment horizontal="center" readingOrder="0"/>
    </xf>
    <xf borderId="9" fillId="8" fontId="28" numFmtId="0" xfId="0" applyBorder="1" applyFont="1"/>
    <xf borderId="9" fillId="3" fontId="30" numFmtId="0" xfId="0" applyAlignment="1" applyBorder="1" applyFont="1">
      <alignment horizontal="center" readingOrder="0"/>
    </xf>
    <xf borderId="9" fillId="3" fontId="29" numFmtId="0" xfId="0" applyAlignment="1" applyBorder="1" applyFont="1">
      <alignment horizontal="center" readingOrder="0"/>
    </xf>
    <xf borderId="9" fillId="0" fontId="28" numFmtId="0" xfId="0" applyAlignment="1" applyBorder="1" applyFont="1">
      <alignment shrinkToFit="0" vertical="center" wrapText="1"/>
    </xf>
    <xf borderId="9" fillId="8" fontId="28" numFmtId="0" xfId="0" applyAlignment="1" applyBorder="1" applyFont="1">
      <alignment shrinkToFit="0" vertical="center" wrapText="1"/>
    </xf>
    <xf borderId="10" fillId="8" fontId="28" numFmtId="0" xfId="0" applyAlignment="1" applyBorder="1" applyFont="1">
      <alignment horizontal="center" readingOrder="0"/>
    </xf>
    <xf borderId="9" fillId="8" fontId="28" numFmtId="0" xfId="0" applyAlignment="1" applyBorder="1" applyFont="1">
      <alignment horizontal="center" readingOrder="0"/>
    </xf>
    <xf borderId="9" fillId="3" fontId="28" numFmtId="0" xfId="0" applyAlignment="1" applyBorder="1" applyFont="1">
      <alignment horizontal="center" readingOrder="0"/>
    </xf>
    <xf borderId="9" fillId="8" fontId="27" numFmtId="0" xfId="0" applyAlignment="1" applyBorder="1" applyFont="1">
      <alignment horizontal="center" readingOrder="0" shrinkToFit="0" vertical="top" wrapText="0"/>
    </xf>
    <xf borderId="9" fillId="8" fontId="28" numFmtId="0" xfId="0" applyAlignment="1" applyBorder="1" applyFont="1">
      <alignment horizontal="center" readingOrder="0" vertical="top"/>
    </xf>
    <xf borderId="9" fillId="8" fontId="27" numFmtId="0" xfId="0" applyAlignment="1" applyBorder="1" applyFont="1">
      <alignment horizontal="center" readingOrder="0" vertical="top"/>
    </xf>
    <xf borderId="9" fillId="0" fontId="27" numFmtId="0" xfId="0" applyAlignment="1" applyBorder="1" applyFont="1">
      <alignment horizontal="center" readingOrder="0" shrinkToFit="0" vertical="top" wrapText="0"/>
    </xf>
    <xf borderId="9" fillId="0" fontId="28" numFmtId="0" xfId="0" applyAlignment="1" applyBorder="1" applyFont="1">
      <alignment horizontal="center" readingOrder="0" vertical="top"/>
    </xf>
    <xf borderId="9" fillId="0" fontId="27" numFmtId="0" xfId="0" applyAlignment="1" applyBorder="1" applyFont="1">
      <alignment horizontal="center" readingOrder="0" vertical="top"/>
    </xf>
    <xf borderId="9" fillId="0" fontId="27" numFmtId="0" xfId="0" applyAlignment="1" applyBorder="1" applyFont="1">
      <alignment horizontal="left" readingOrder="0" shrinkToFit="0" vertical="top" wrapText="0"/>
    </xf>
    <xf borderId="9" fillId="8" fontId="27" numFmtId="0" xfId="0" applyAlignment="1" applyBorder="1" applyFont="1">
      <alignment horizontal="left" readingOrder="0" shrinkToFit="0" vertical="top" wrapText="0"/>
    </xf>
    <xf borderId="9" fillId="8" fontId="28" numFmtId="0" xfId="0" applyAlignment="1" applyBorder="1" applyFont="1">
      <alignment horizontal="left" readingOrder="0" vertical="top"/>
    </xf>
    <xf borderId="9" fillId="3" fontId="28" numFmtId="0" xfId="0" applyAlignment="1" applyBorder="1" applyFont="1">
      <alignment shrinkToFit="0" vertical="center" wrapText="1"/>
    </xf>
    <xf borderId="0" fillId="0" fontId="27" numFmtId="0" xfId="0" applyAlignment="1" applyFont="1">
      <alignment horizontal="center" readingOrder="0" shrinkToFit="0" vertical="top" wrapText="0"/>
    </xf>
    <xf borderId="0" fillId="0" fontId="28" numFmtId="0" xfId="0" applyAlignment="1" applyFont="1">
      <alignment horizontal="center" readingOrder="0" vertical="top"/>
    </xf>
    <xf borderId="0" fillId="0" fontId="27" numFmtId="0" xfId="0" applyAlignment="1" applyFont="1">
      <alignment horizontal="center" readingOrder="0" vertical="top"/>
    </xf>
    <xf borderId="0" fillId="0" fontId="28" numFmtId="0" xfId="0" applyAlignment="1" applyFont="1">
      <alignment shrinkToFit="0" vertical="center" wrapText="1"/>
    </xf>
    <xf borderId="0" fillId="0" fontId="8" numFmtId="0" xfId="0" applyFont="1"/>
    <xf borderId="7" fillId="7" fontId="31" numFmtId="0" xfId="0" applyAlignment="1" applyBorder="1" applyFont="1">
      <alignment readingOrder="0" shrinkToFit="0" vertical="center" wrapText="1"/>
    </xf>
    <xf borderId="8" fillId="7" fontId="30" numFmtId="0" xfId="0" applyAlignment="1" applyBorder="1" applyFont="1">
      <alignment horizontal="left" readingOrder="0" shrinkToFit="0" vertical="center" wrapText="1"/>
    </xf>
    <xf borderId="8" fillId="7" fontId="31" numFmtId="0" xfId="0" applyAlignment="1" applyBorder="1" applyFont="1">
      <alignment readingOrder="0" shrinkToFit="0" vertical="center" wrapText="1"/>
    </xf>
    <xf borderId="9" fillId="3" fontId="29" numFmtId="0" xfId="0" applyAlignment="1" applyBorder="1" applyFont="1">
      <alignment horizontal="center" readingOrder="0" shrinkToFit="0" vertical="center" wrapText="1"/>
    </xf>
    <xf borderId="9" fillId="3" fontId="29" numFmtId="0" xfId="0" applyAlignment="1" applyBorder="1" applyFont="1">
      <alignment horizontal="left" readingOrder="0" shrinkToFit="0" vertical="center" wrapText="1"/>
    </xf>
    <xf borderId="10" fillId="8" fontId="29" numFmtId="0" xfId="0" applyAlignment="1" applyBorder="1" applyFont="1">
      <alignment horizontal="center" readingOrder="0" shrinkToFit="0" vertical="center" wrapText="1"/>
    </xf>
    <xf borderId="9" fillId="8" fontId="29" numFmtId="0" xfId="0" applyAlignment="1" applyBorder="1" applyFont="1">
      <alignment horizontal="left" readingOrder="0" shrinkToFit="0" vertical="center" wrapText="1"/>
    </xf>
    <xf borderId="9" fillId="8" fontId="29" numFmtId="0" xfId="0" applyAlignment="1" applyBorder="1" applyFont="1">
      <alignment horizontal="center" readingOrder="0" shrinkToFit="0" vertical="center" wrapText="1"/>
    </xf>
    <xf borderId="9" fillId="3" fontId="30" numFmtId="0" xfId="0" applyAlignment="1" applyBorder="1" applyFont="1">
      <alignment horizontal="left" readingOrder="0" shrinkToFit="0" vertical="center" wrapText="1"/>
    </xf>
    <xf borderId="9" fillId="8" fontId="30" numFmtId="0" xfId="0" applyAlignment="1" applyBorder="1" applyFont="1">
      <alignment horizontal="left" readingOrder="0" shrinkToFit="0" vertical="center" wrapText="1"/>
    </xf>
    <xf borderId="9" fillId="3" fontId="29" numFmtId="0" xfId="0" applyAlignment="1" applyBorder="1" applyFont="1">
      <alignment horizontal="left" readingOrder="0" shrinkToFit="0" vertical="center" wrapText="1"/>
    </xf>
    <xf borderId="10" fillId="8" fontId="29" numFmtId="0" xfId="0" applyAlignment="1" applyBorder="1" applyFont="1">
      <alignment horizontal="center" shrinkToFit="0" vertical="center" wrapText="1"/>
    </xf>
    <xf borderId="9" fillId="8" fontId="29" numFmtId="0" xfId="0" applyAlignment="1" applyBorder="1" applyFont="1">
      <alignment horizontal="left" shrinkToFit="0" vertical="center" wrapText="1"/>
    </xf>
    <xf borderId="9" fillId="8" fontId="29" numFmtId="0" xfId="0" applyAlignment="1" applyBorder="1" applyFont="1">
      <alignment horizontal="center" shrinkToFit="0" vertical="center" wrapText="1"/>
    </xf>
    <xf borderId="9" fillId="3" fontId="29" numFmtId="0" xfId="0" applyAlignment="1" applyBorder="1" applyFont="1">
      <alignment horizontal="center" shrinkToFit="0" vertical="center" wrapText="1"/>
    </xf>
    <xf borderId="9" fillId="3" fontId="29" numFmtId="0" xfId="0" applyAlignment="1" applyBorder="1" applyFont="1">
      <alignment horizontal="left" shrinkToFit="0" vertical="center" wrapText="1"/>
    </xf>
    <xf borderId="0" fillId="0" fontId="8" numFmtId="0" xfId="0" applyAlignment="1" applyFont="1">
      <alignment horizontal="left" shrinkToFit="0" vertical="center" wrapText="1"/>
    </xf>
  </cellXfs>
  <cellStyles count="1">
    <cellStyle xfId="0" name="Normal" builtinId="0"/>
  </cellStyles>
  <dxfs count="1">
    <dxf>
      <font>
        <b/>
        <color rgb="FF0000FF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8.xml"/><Relationship Id="rId22" Type="http://schemas.openxmlformats.org/officeDocument/2006/relationships/worksheet" Target="worksheets/sheet20.xml"/><Relationship Id="rId21" Type="http://schemas.openxmlformats.org/officeDocument/2006/relationships/worksheet" Target="worksheets/sheet19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0</v>
      </c>
      <c r="AC1" s="1"/>
      <c r="AD1" s="1"/>
      <c r="AE1" s="1"/>
      <c r="AF1" s="1"/>
      <c r="AG1" s="2"/>
      <c r="AH1" s="2"/>
      <c r="AI1" s="3"/>
    </row>
    <row r="2" ht="14.25" customHeight="1">
      <c r="A2" s="4" t="s">
        <v>1</v>
      </c>
      <c r="AC2" s="4"/>
      <c r="AD2" s="4"/>
      <c r="AE2" s="4"/>
      <c r="AF2" s="4"/>
      <c r="AG2" s="5" t="s">
        <v>2</v>
      </c>
      <c r="AH2" s="6">
        <f>TODAY()</f>
        <v>44200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10">
        <v>28.0</v>
      </c>
      <c r="AD3" s="9">
        <v>29.0</v>
      </c>
      <c r="AE3" s="10">
        <v>30.0</v>
      </c>
      <c r="AF3" s="9">
        <v>31.0</v>
      </c>
      <c r="AG3" s="11" t="s">
        <v>4</v>
      </c>
      <c r="AH3" s="12"/>
      <c r="AI3" s="13"/>
    </row>
    <row r="4" ht="22.5" customHeight="1">
      <c r="A4" s="14" t="s">
        <v>5</v>
      </c>
      <c r="B4" s="15">
        <f>SUM('1ªCIA.1ºBBM'!B4,'2ªCIA.1ºBBM'!B4,'1ªCIA.2ºBBM'!B4,'2ªCIA.2ºBBM'!B4,'PA.2ºBBM'!B4,'1ªCIA.3ºBBM'!B4,'2ªCIA.3ºBBM'!B4,,'1ªCIA.4ºBBM'!B4,'2ªCIA.4ºBBM'!B4,,'1ªCIA.5ºBBM'!B4,'2ªCIA.5ºBBM'!B4,'1ªCIA.6ºBBM'!B4,'2ªCIA.6ºBBM'!B4,'PA.6ºBBM'!B4,'1ªCIA_IND'!B4,'2ªCIA_IND'!B4,'3ªCIA_IND'!B4,ASCOM_CG!B4)</f>
        <v>0</v>
      </c>
      <c r="C4" s="16">
        <f>SUM('1ªCIA.1ºBBM'!C4,'2ªCIA.1ºBBM'!C4,'1ªCIA.2ºBBM'!C4,'2ªCIA.2ºBBM'!C4,'PA.2ºBBM'!C4,'1ªCIA.3ºBBM'!C4,'2ªCIA.3ºBBM'!C4,,'1ªCIA.4ºBBM'!C4,'2ªCIA.4ºBBM'!C4,,'1ªCIA.5ºBBM'!C4,'2ªCIA.5ºBBM'!C4,'1ªCIA.6ºBBM'!C4,'2ªCIA.6ºBBM'!D4,'PA.6ºBBM'!C4,'1ªCIA_IND'!C4,'2ªCIA_IND'!C4,'3ªCIA_IND'!C4,,ASCOM_CG!C4)</f>
        <v>0</v>
      </c>
      <c r="D4" s="15">
        <f>SUM('1ªCIA.1ºBBM'!D4,'2ªCIA.1ºBBM'!D4,'1ªCIA.2ºBBM'!D4,'2ªCIA.2ºBBM'!D4,'PA.2ºBBM'!D4,'1ªCIA.3ºBBM'!D4,'2ªCIA.3ºBBM'!D4,,'1ªCIA.4ºBBM'!E4,'2ªCIA.4ºBBM'!E4,,'1ªCIA.5ºBBM'!E4,'2ªCIA.5ºBBM'!E4,'1ªCIA.6ºBBM'!D4,'2ªCIA.6ºBBM'!E4,'PA.6ºBBM'!E4,'1ªCIA_IND'!E4,'2ªCIA_IND'!E4,'3ªCIA_IND'!E4,ASCOM_CG!E4)</f>
        <v>0</v>
      </c>
      <c r="E4" s="16">
        <f>SUM('1ªCIA.1ºBBM'!E4,'2ªCIA.1ºBBM'!E4,'1ªCIA.2ºBBM'!E4,'2ªCIA.2ºBBM'!E4,'PA.2ºBBM'!E4,'1ªCIA.3ºBBM'!E4,'2ªCIA.3ºBBM'!E4,,'1ªCIA.4ºBBM'!F4,'2ªCIA.4ºBBM'!F4,,'1ªCIA.5ºBBM'!F4,'2ªCIA.5ºBBM'!F4,'1ªCIA.6ºBBM'!F4,'2ªCIA.6ºBBM'!F4,'PA.6ºBBM'!F4,'1ªCIA_IND'!F4,'2ªCIA_IND'!F4,'3ªCIA_IND'!F4,ASCOM_CG!F4)</f>
        <v>0</v>
      </c>
      <c r="F4" s="15">
        <f>SUM('1ªCIA.1ºBBM'!F4,'2ªCIA.1ºBBM'!F4,'1ªCIA.2ºBBM'!F4,'2ªCIA.2ºBBM'!F4,'PA.2ºBBM'!F4,'1ªCIA.3ºBBM'!F4,'2ªCIA.3ºBBM'!F4,,'1ªCIA.4ºBBM'!G4,'2ªCIA.4ºBBM'!G4,,'1ªCIA.5ºBBM'!G4,'2ªCIA.5ºBBM'!G4,'1ªCIA.6ºBBM'!G4,'2ªCIA.6ºBBM'!G4,'PA.6ºBBM'!G4,'1ªCIA_IND'!G4,'2ªCIA_IND'!G4,'3ªCIA_IND'!G4,ASCOM_CG!G4)</f>
        <v>0</v>
      </c>
      <c r="G4" s="16">
        <f>SUM('1ªCIA.1ºBBM'!G4,'2ªCIA.1ºBBM'!G4,'1ªCIA.2ºBBM'!G4,'2ªCIA.2ºBBM'!G4,'PA.2ºBBM'!G4,'1ªCIA.3ºBBM'!G4,'2ªCIA.3ºBBM'!G4,,'1ªCIA.4ºBBM'!H4,'2ªCIA.4ºBBM'!H4,,'1ªCIA.5ºBBM'!H4,'2ªCIA.5ºBBM'!H4,'1ªCIA.6ºBBM'!H4,'2ªCIA.6ºBBM'!H4,'PA.6ºBBM'!H4,'1ªCIA_IND'!H4,'2ªCIA_IND'!H4,'3ªCIA_IND'!H4,ASCOM_CG!H4)</f>
        <v>0</v>
      </c>
      <c r="H4" s="15">
        <f>SUM('1ªCIA.1ºBBM'!H4,'2ªCIA.1ºBBM'!H4,'1ªCIA.2ºBBM'!H4,'2ªCIA.2ºBBM'!H4,'PA.2ºBBM'!H4,'1ªCIA.3ºBBM'!H4,'2ªCIA.3ºBBM'!H4,,'1ªCIA.4ºBBM'!I4,'2ªCIA.4ºBBM'!I4,,'1ªCIA.5ºBBM'!I4,'2ªCIA.5ºBBM'!I4,'1ªCIA.6ºBBM'!I4,'2ªCIA.6ºBBM'!I4,'PA.6ºBBM'!I4,'1ªCIA_IND'!I4,'2ªCIA_IND'!I4,'3ªCIA_IND'!I4,ASCOM_CG!I4)</f>
        <v>0</v>
      </c>
      <c r="I4" s="16">
        <f>SUM('1ªCIA.1ºBBM'!I4,'2ªCIA.1ºBBM'!I4,'1ªCIA.2ºBBM'!I4,'2ªCIA.2ºBBM'!I4,'PA.2ºBBM'!I4,'1ªCIA.3ºBBM'!I4,'2ªCIA.3ºBBM'!I4,,'1ªCIA.4ºBBM'!J4,'2ªCIA.4ºBBM'!J4,,'1ªCIA.5ºBBM'!J4,'2ªCIA.5ºBBM'!J4,'1ªCIA.6ºBBM'!J4,'2ªCIA.6ºBBM'!J4,'PA.6ºBBM'!J4,'1ªCIA_IND'!J4,'2ªCIA_IND'!J4,'3ªCIA_IND'!J4,ASCOM_CG!J4)</f>
        <v>0</v>
      </c>
      <c r="J4" s="15">
        <f>SUM('1ªCIA.1ºBBM'!J4,'2ªCIA.1ºBBM'!J4,'1ªCIA.2ºBBM'!J4,'2ªCIA.2ºBBM'!J4,'PA.2ºBBM'!J4,'1ªCIA.3ºBBM'!J4,'2ªCIA.3ºBBM'!J4,,'1ªCIA.4ºBBM'!K4,'2ªCIA.4ºBBM'!K4,,'1ªCIA.5ºBBM'!K4,'2ªCIA.5ºBBM'!K4,'1ªCIA.6ºBBM'!K4,'2ªCIA.6ºBBM'!K4,'PA.6ºBBM'!K4,'1ªCIA_IND'!K4,'2ªCIA_IND'!K4,'3ªCIA_IND'!K4,ASCOM_CG!K4)</f>
        <v>0</v>
      </c>
      <c r="K4" s="16">
        <f>SUM('1ªCIA.1ºBBM'!K4,'2ªCIA.1ºBBM'!K4,'1ªCIA.2ºBBM'!K4,'2ªCIA.2ºBBM'!K4,'PA.2ºBBM'!K4,'1ªCIA.3ºBBM'!K4,'2ªCIA.3ºBBM'!K4,,'1ªCIA.4ºBBM'!L4,'2ªCIA.4ºBBM'!L4,,'1ªCIA.5ºBBM'!L4,'2ªCIA.5ºBBM'!L4,'1ªCIA.6ºBBM'!L4,'2ªCIA.6ºBBM'!L4,'PA.6ºBBM'!L4,'1ªCIA_IND'!L4,'2ªCIA_IND'!L4,'3ªCIA_IND'!L4,ASCOM_CG!L4)</f>
        <v>0</v>
      </c>
      <c r="L4" s="15">
        <f>SUM('1ªCIA.1ºBBM'!L4,'2ªCIA.1ºBBM'!L4,'1ªCIA.2ºBBM'!L4,'2ªCIA.2ºBBM'!L4,'PA.2ºBBM'!L4,'1ªCIA.3ºBBM'!L4,'2ªCIA.3ºBBM'!L4,,'1ªCIA.4ºBBM'!M4,'2ªCIA.4ºBBM'!M4,,'1ªCIA.5ºBBM'!M4,'2ªCIA.5ºBBM'!M4,'1ªCIA.6ºBBM'!M4,'2ªCIA.6ºBBM'!M4,'PA.6ºBBM'!M4,'1ªCIA_IND'!M4,'2ªCIA_IND'!M4,'3ªCIA_IND'!M4,ASCOM_CG!M4)</f>
        <v>0</v>
      </c>
      <c r="M4" s="16">
        <f>SUM('1ªCIA.1ºBBM'!M4,'2ªCIA.1ºBBM'!M4,'1ªCIA.2ºBBM'!M4,'2ªCIA.2ºBBM'!M4,'PA.2ºBBM'!M4,'1ªCIA.3ºBBM'!M4,'2ªCIA.3ºBBM'!M4,,'1ªCIA.4ºBBM'!N4,'2ªCIA.4ºBBM'!N4,,'1ªCIA.5ºBBM'!N4,'2ªCIA.5ºBBM'!N4,'1ªCIA.6ºBBM'!N4,'2ªCIA.6ºBBM'!N4,'PA.6ºBBM'!N4,'1ªCIA_IND'!N4,'2ªCIA_IND'!N4,'3ªCIA_IND'!N4,ASCOM_CG!N4)</f>
        <v>0</v>
      </c>
      <c r="N4" s="15">
        <f>SUM('1ªCIA.1ºBBM'!N4,'2ªCIA.1ºBBM'!N4,'1ªCIA.2ºBBM'!N4,'2ªCIA.2ºBBM'!N4,'PA.2ºBBM'!N4,'1ªCIA.3ºBBM'!N4,'2ªCIA.3ºBBM'!N4,,'1ªCIA.4ºBBM'!O4,'2ªCIA.4ºBBM'!O4,,'1ªCIA.5ºBBM'!O4,'2ªCIA.5ºBBM'!O4,'1ªCIA.6ºBBM'!O4,'2ªCIA.6ºBBM'!O4,'PA.6ºBBM'!O4,'1ªCIA_IND'!O4,'2ªCIA_IND'!O4,'3ªCIA_IND'!O4,ASCOM_CG!O4)</f>
        <v>0</v>
      </c>
      <c r="O4" s="16">
        <f>SUM('1ªCIA.1ºBBM'!O4,'2ªCIA.1ºBBM'!O4,'1ªCIA.2ºBBM'!O4,'2ªCIA.2ºBBM'!O4,'PA.2ºBBM'!O4,'1ªCIA.3ºBBM'!O4,'2ªCIA.3ºBBM'!O4,,'1ªCIA.4ºBBM'!P4,'2ªCIA.4ºBBM'!P4,,'1ªCIA.5ºBBM'!P4,'2ªCIA.5ºBBM'!P4,'1ªCIA.6ºBBM'!P4,'2ªCIA.6ºBBM'!P4,'PA.6ºBBM'!P4,'1ªCIA_IND'!P4,'2ªCIA_IND'!P4,'3ªCIA_IND'!P4,ASCOM_CG!P4)</f>
        <v>0</v>
      </c>
      <c r="P4" s="15">
        <f>SUM('1ªCIA.1ºBBM'!P4,'2ªCIA.1ºBBM'!P4,'1ªCIA.2ºBBM'!P4,'2ªCIA.2ºBBM'!P4,'PA.2ºBBM'!P4,'1ªCIA.3ºBBM'!P4,'2ªCIA.3ºBBM'!P4,,'1ªCIA.4ºBBM'!Q4,'2ªCIA.4ºBBM'!Q4,,'1ªCIA.5ºBBM'!Q4,'2ªCIA.5ºBBM'!Q4,'1ªCIA.6ºBBM'!Q4,'2ªCIA.6ºBBM'!Q4,'PA.6ºBBM'!Q4,'1ªCIA_IND'!Q4,'2ªCIA_IND'!Q4,'3ªCIA_IND'!Q4,ASCOM_CG!Q4)</f>
        <v>0</v>
      </c>
      <c r="Q4" s="16">
        <f>SUM('1ªCIA.1ºBBM'!Q4,'2ªCIA.1ºBBM'!Q4,'1ªCIA.2ºBBM'!Q4,'2ªCIA.2ºBBM'!Q4,'PA.2ºBBM'!Q4,'1ªCIA.3ºBBM'!Q4,'2ªCIA.3ºBBM'!Q4,,'1ªCIA.4ºBBM'!R4,'2ªCIA.4ºBBM'!R4,,'1ªCIA.5ºBBM'!R4,'2ªCIA.5ºBBM'!R4,'1ªCIA.6ºBBM'!R4,'2ªCIA.6ºBBM'!R4,'PA.6ºBBM'!R4,'1ªCIA_IND'!R4,'2ªCIA_IND'!R4,'3ªCIA_IND'!R4,ASCOM_CG!R4)</f>
        <v>0</v>
      </c>
      <c r="R4" s="15">
        <f>SUM('1ªCIA.1ºBBM'!R4,'2ªCIA.1ºBBM'!R4,'1ªCIA.2ºBBM'!R4,'2ªCIA.2ºBBM'!R4,'PA.2ºBBM'!R4,'1ªCIA.3ºBBM'!R4,'2ªCIA.3ºBBM'!R4,,'1ªCIA.4ºBBM'!S4,'2ªCIA.4ºBBM'!S4,,'1ªCIA.5ºBBM'!S4,'2ªCIA.5ºBBM'!S4,'1ªCIA.6ºBBM'!S4,'2ªCIA.6ºBBM'!S4,'PA.6ºBBM'!S4,'1ªCIA_IND'!S4,'2ªCIA_IND'!S4,'3ªCIA_IND'!S4,ASCOM_CG!S4)</f>
        <v>0</v>
      </c>
      <c r="S4" s="16">
        <f>SUM('1ªCIA.1ºBBM'!S4,'2ªCIA.1ºBBM'!S4,'1ªCIA.2ºBBM'!S4,'2ªCIA.2ºBBM'!S4,'PA.2ºBBM'!S4,'1ªCIA.3ºBBM'!S4,'2ªCIA.3ºBBM'!S4,,'1ªCIA.4ºBBM'!T4,'2ªCIA.4ºBBM'!T4,,'1ªCIA.5ºBBM'!T4,'2ªCIA.5ºBBM'!T4,'1ªCIA.6ºBBM'!T4,'2ªCIA.6ºBBM'!T4,'PA.6ºBBM'!T4,'1ªCIA_IND'!T4,'2ªCIA_IND'!T4,'3ªCIA_IND'!T4,ASCOM_CG!T4)</f>
        <v>0</v>
      </c>
      <c r="T4" s="15">
        <f>SUM('1ªCIA.1ºBBM'!T4,'2ªCIA.1ºBBM'!T4,'1ªCIA.2ºBBM'!T4,'2ªCIA.2ºBBM'!T4,'PA.2ºBBM'!T4,'1ªCIA.3ºBBM'!T4,'2ªCIA.3ºBBM'!T4,,'1ªCIA.4ºBBM'!U4,'2ªCIA.4ºBBM'!U4,,'1ªCIA.5ºBBM'!U4,'2ªCIA.5ºBBM'!U4,'1ªCIA.6ºBBM'!U4,'2ªCIA.6ºBBM'!U4,'PA.6ºBBM'!U4,'1ªCIA_IND'!U4,'2ªCIA_IND'!U4,'3ªCIA_IND'!U4,ASCOM_CG!U4)</f>
        <v>0</v>
      </c>
      <c r="U4" s="16"/>
      <c r="V4" s="15">
        <f>SUM('1ªCIA.1ºBBM'!V4,'2ªCIA.1ºBBM'!V4,'1ªCIA.2ºBBM'!V4,'2ªCIA.2ºBBM'!V4,'PA.2ºBBM'!V4,'1ªCIA.3ºBBM'!V4,'2ªCIA.3ºBBM'!V4,,'1ªCIA.4ºBBM'!W4,'2ªCIA.4ºBBM'!W4,,'1ªCIA.5ºBBM'!W4,'2ªCIA.5ºBBM'!W4,'1ªCIA.6ºBBM'!W4,'2ªCIA.6ºBBM'!W4,'PA.6ºBBM'!W4,'1ªCIA_IND'!W4,'2ªCIA_IND'!W4,'3ªCIA_IND'!W4,ASCOM_CG!W4)</f>
        <v>0</v>
      </c>
      <c r="W4" s="16">
        <f>SUM('1ªCIA.1ºBBM'!W4,'2ªCIA.1ºBBM'!W4,'1ªCIA.2ºBBM'!W4,'2ªCIA.2ºBBM'!W4,'PA.2ºBBM'!W4,'1ªCIA.3ºBBM'!W4,'2ªCIA.3ºBBM'!W4,,'1ªCIA.4ºBBM'!X4,'2ªCIA.4ºBBM'!X4,,'1ªCIA.5ºBBM'!X4,'2ªCIA.5ºBBM'!X4,'1ªCIA.6ºBBM'!X4,'2ªCIA.6ºBBM'!X4,'PA.6ºBBM'!X4,'1ªCIA_IND'!X4,'2ªCIA_IND'!X4,'3ªCIA_IND'!X4,ASCOM_CG!X4)</f>
        <v>0</v>
      </c>
      <c r="X4" s="15">
        <f>SUM('1ªCIA.1ºBBM'!X4,'2ªCIA.1ºBBM'!X4,'1ªCIA.2ºBBM'!X4,'2ªCIA.2ºBBM'!X4,'PA.2ºBBM'!X4,'1ªCIA.3ºBBM'!X4,'2ªCIA.3ºBBM'!X4,,'1ªCIA.4ºBBM'!Y4,'2ªCIA.4ºBBM'!Y4,,'1ªCIA.5ºBBM'!Y4,'2ªCIA.5ºBBM'!Y4,'1ªCIA.6ºBBM'!Y4,'2ªCIA.6ºBBM'!Y4,'PA.6ºBBM'!Y4,'1ªCIA_IND'!Y4,'2ªCIA_IND'!Y4,'3ªCIA_IND'!Y4,ASCOM_CG!Y4)</f>
        <v>0</v>
      </c>
      <c r="Y4" s="16">
        <f>SUM('1ªCIA.1ºBBM'!Y4,'2ªCIA.1ºBBM'!Y4,'1ªCIA.2ºBBM'!Y4,'2ªCIA.2ºBBM'!Y4,'PA.2ºBBM'!Y4,'1ªCIA.3ºBBM'!Y4,'2ªCIA.3ºBBM'!Y4,,'1ªCIA.4ºBBM'!Z4,'2ªCIA.4ºBBM'!Z4,,'1ªCIA.5ºBBM'!Z4,'2ªCIA.5ºBBM'!Z4,'1ªCIA.6ºBBM'!Z4,'2ªCIA.6ºBBM'!Z4,'PA.6ºBBM'!Z4,'1ªCIA_IND'!Z4,'2ªCIA_IND'!Z4,'3ªCIA_IND'!Z4,ASCOM_CG!Z4)</f>
        <v>0</v>
      </c>
      <c r="Z4" s="15">
        <f>SUM('1ªCIA.1ºBBM'!Z4,'2ªCIA.1ºBBM'!Z4,'1ªCIA.2ºBBM'!Z4,'2ªCIA.2ºBBM'!Z4,'PA.2ºBBM'!Z4,'1ªCIA.3ºBBM'!Z4,'2ªCIA.3ºBBM'!Z4,,'1ªCIA.4ºBBM'!AA4,'2ªCIA.4ºBBM'!AA4,,'1ªCIA.5ºBBM'!AA4,'2ªCIA.5ºBBM'!AA4,'1ªCIA.6ºBBM'!AA4,'2ªCIA.6ºBBM'!AA4,'PA.6ºBBM'!AA4,'1ªCIA_IND'!AA4,'2ªCIA_IND'!AA4,'3ªCIA_IND'!AA4,ASCOM_CG!AA4)</f>
        <v>0</v>
      </c>
      <c r="AA4" s="16">
        <f>SUM('1ªCIA.1ºBBM'!AA4,'2ªCIA.1ºBBM'!AA4,'1ªCIA.2ºBBM'!AA4,'2ªCIA.2ºBBM'!AA4,'PA.2ºBBM'!AA4,'1ªCIA.3ºBBM'!AA4,'2ªCIA.3ºBBM'!AA4,,'1ªCIA.4ºBBM'!AB4,'2ªCIA.4ºBBM'!AB4,,'1ªCIA.5ºBBM'!AB4,'2ªCIA.5ºBBM'!AB4,'1ªCIA.6ºBBM'!AB4,'2ªCIA.6ºBBM'!AB4,'PA.6ºBBM'!AB4,'1ªCIA_IND'!AB4,'2ªCIA_IND'!AB4,'3ªCIA_IND'!AB4,ASCOM_CG!AB4)</f>
        <v>0</v>
      </c>
      <c r="AB4" s="15">
        <f>SUM('1ªCIA.1ºBBM'!AB4,'2ªCIA.1ºBBM'!AB4,'1ªCIA.2ºBBM'!AB4,'2ªCIA.2ºBBM'!AB4,'PA.2ºBBM'!AB4,'1ªCIA.3ºBBM'!AB4,'2ªCIA.3ºBBM'!AB4,,'1ªCIA.4ºBBM'!AC4,'2ªCIA.4ºBBM'!AC4,,'1ªCIA.5ºBBM'!AC4,'2ªCIA.5ºBBM'!AC4,'1ªCIA.6ºBBM'!AC4,'2ªCIA.6ºBBM'!AC4,'PA.6ºBBM'!AC4,'1ªCIA_IND'!AC4,'2ªCIA_IND'!AC4,'3ªCIA_IND'!AC4,ASCOM_CG!AC4)</f>
        <v>0</v>
      </c>
      <c r="AC4" s="16">
        <f>SUM('1ªCIA.1ºBBM'!AC4,'2ªCIA.1ºBBM'!AC4,'1ªCIA.2ºBBM'!AC4,'2ªCIA.2ºBBM'!AC4,'PA.2ºBBM'!AC4,'1ªCIA.3ºBBM'!AC4,'2ªCIA.3ºBBM'!AC4,,'1ªCIA.4ºBBM'!AD4,'2ªCIA.4ºBBM'!AD4,,'1ªCIA.5ºBBM'!AD4,'2ªCIA.5ºBBM'!AD4,'1ªCIA.6ºBBM'!AD4,'2ªCIA.6ºBBM'!AD4,'PA.6ºBBM'!AD4,'1ªCIA_IND'!AD4,'2ªCIA_IND'!AD4,'3ªCIA_IND'!AD4,ASCOM_CG!AD4)</f>
        <v>0</v>
      </c>
      <c r="AD4" s="15">
        <f>SUM('1ªCIA.1ºBBM'!AD4,'2ªCIA.1ºBBM'!AD4,'1ªCIA.2ºBBM'!AD4,'2ªCIA.2ºBBM'!AD4,'PA.2ºBBM'!AD4,'1ªCIA.3ºBBM'!AD4,'2ªCIA.3ºBBM'!AD4,,'1ªCIA.4ºBBM'!AE4,'2ªCIA.4ºBBM'!AE4,,'1ªCIA.5ºBBM'!AE4,'2ªCIA.5ºBBM'!AE4,'1ªCIA.6ºBBM'!AE4,'2ªCIA.6ºBBM'!AE4,'PA.6ºBBM'!AE4,'1ªCIA_IND'!AE4,'2ªCIA_IND'!AE4,'3ªCIA_IND'!AE4,ASCOM_CG!AE4)</f>
        <v>0</v>
      </c>
      <c r="AE4" s="16">
        <f>SUM('1ªCIA.1ºBBM'!AE4,'2ªCIA.1ºBBM'!AE4,'1ªCIA.2ºBBM'!AE4,'2ªCIA.2ºBBM'!AE4,'PA.2ºBBM'!AE4,'1ªCIA.3ºBBM'!AE4,'2ªCIA.3ºBBM'!AE4,,'1ªCIA.4ºBBM'!AE4,'2ªCIA.4ºBBM'!AE4,,'1ªCIA.5ºBBM'!AE4,'2ªCIA.5ºBBM'!AE4,'1ªCIA.6ºBBM'!AE4,'2ªCIA.6ºBBM'!AE4,'PA.6ºBBM'!AE4,'1ªCIA_IND'!AE4,'2ªCIA_IND'!AE4,'3ªCIA_IND'!AE4,ASCOM_CG!AE4)</f>
        <v>0</v>
      </c>
      <c r="AF4" s="15">
        <f>SUM('1ªCIA.1ºBBM'!AF4,'2ªCIA.1ºBBM'!AF4,'1ªCIA.2ºBBM'!AF4,'2ªCIA.2ºBBM'!AF4,'PA.2ºBBM'!AF4,'1ªCIA.3ºBBM'!AF4,'2ªCIA.3ºBBM'!AF4,,'1ªCIA.4ºBBM'!AF4,'2ªCIA.4ºBBM'!AF4,,'1ªCIA.5ºBBM'!AF4,'2ªCIA.5ºBBM'!AF4,'1ªCIA.6ºBBM'!AF4,'2ªCIA.6ºBBM'!AF4,'PA.6ºBBM'!AF4,'1ªCIA_IND'!AF4,'2ªCIA_IND'!AF4,'3ªCIA_IND'!AF4,ASCOM_CG!AF4)</f>
        <v>0</v>
      </c>
      <c r="AG4" s="17">
        <v>4159.0</v>
      </c>
      <c r="AH4" s="12"/>
    </row>
    <row r="5" ht="22.5" customHeight="1">
      <c r="A5" s="18"/>
      <c r="B5" s="15">
        <f>SUM('1ªCIA.1ºBBM'!B5,'2ªCIA.1ºBBM'!B5,'1ªCIA.2ºBBM'!B5,'2ªCIA.2ºBBM'!B5,'PA.2ºBBM'!B5,'1ªCIA.3ºBBM'!B5,'2ªCIA.3ºBBM'!B5,,'1ªCIA.4ºBBM'!B5,'2ªCIA.4ºBBM'!B5,,'1ªCIA.5ºBBM'!B5,'2ªCIA.5ºBBM'!B5,'1ªCIA.6ºBBM'!B5,'2ªCIA.6ºBBM'!B5,'PA.6ºBBM'!B5,'1ªCIA_IND'!B5,'2ªCIA_IND'!B5,'3ªCIA_IND'!B5,ASCOM_CG!B5)</f>
        <v>0</v>
      </c>
      <c r="C5" s="16">
        <f>SUM('1ªCIA.1ºBBM'!C5,'2ªCIA.1ºBBM'!C5,'1ªCIA.2ºBBM'!C5,'2ªCIA.2ºBBM'!C5,'PA.2ºBBM'!C5,'1ªCIA.3ºBBM'!C5,'2ªCIA.3ºBBM'!C5,,'1ªCIA.4ºBBM'!C5,'2ªCIA.4ºBBM'!C5,,'1ªCIA.5ºBBM'!C5,'2ªCIA.5ºBBM'!C5,'1ªCIA.6ºBBM'!C5,'2ªCIA.6ºBBM'!D5,'PA.6ºBBM'!C5,'1ªCIA_IND'!C5,'2ªCIA_IND'!C5,'3ªCIA_IND'!C5,,ASCOM_CG!C5)</f>
        <v>0</v>
      </c>
      <c r="D5" s="15">
        <f>SUM('1ªCIA.1ºBBM'!D5,'2ªCIA.1ºBBM'!D5,'1ªCIA.2ºBBM'!D5,'2ªCIA.2ºBBM'!D5,'PA.2ºBBM'!D5,'1ªCIA.3ºBBM'!D5,'2ªCIA.3ºBBM'!D5,,'1ªCIA.4ºBBM'!E5,'2ªCIA.4ºBBM'!E5,,'1ªCIA.5ºBBM'!E5,'2ªCIA.5ºBBM'!E5,'1ªCIA.6ºBBM'!D5,'2ªCIA.6ºBBM'!E5,'PA.6ºBBM'!E5,'1ªCIA_IND'!E5,'2ªCIA_IND'!E5,'3ªCIA_IND'!E5,ASCOM_CG!E5)</f>
        <v>0</v>
      </c>
      <c r="E5" s="16">
        <f>SUM('1ªCIA.1ºBBM'!E5,'2ªCIA.1ºBBM'!E5,'1ªCIA.2ºBBM'!E5,'2ªCIA.2ºBBM'!E5,'PA.2ºBBM'!E5,'1ªCIA.3ºBBM'!E5,'2ªCIA.3ºBBM'!E5,,'1ªCIA.4ºBBM'!F5,'2ªCIA.4ºBBM'!F5,,'1ªCIA.5ºBBM'!F5,'2ªCIA.5ºBBM'!F5,'1ªCIA.6ºBBM'!F5,'2ªCIA.6ºBBM'!F5,'PA.6ºBBM'!F5,'1ªCIA_IND'!F5,'2ªCIA_IND'!F5,'3ªCIA_IND'!F5,ASCOM_CG!F5)</f>
        <v>0</v>
      </c>
      <c r="F5" s="15">
        <f>SUM('1ªCIA.1ºBBM'!F5,'2ªCIA.1ºBBM'!F5,'1ªCIA.2ºBBM'!F5,'2ªCIA.2ºBBM'!F5,'PA.2ºBBM'!F5,'1ªCIA.3ºBBM'!F5,'2ªCIA.3ºBBM'!F5,,'1ªCIA.4ºBBM'!G5,'2ªCIA.4ºBBM'!G5,,'1ªCIA.5ºBBM'!G5,'2ªCIA.5ºBBM'!G5,'1ªCIA.6ºBBM'!G5,'2ªCIA.6ºBBM'!G5,'PA.6ºBBM'!G5,'1ªCIA_IND'!G5,'2ªCIA_IND'!G5,'3ªCIA_IND'!G5,ASCOM_CG!G5)</f>
        <v>0</v>
      </c>
      <c r="G5" s="16">
        <f>SUM('1ªCIA.1ºBBM'!G5,'2ªCIA.1ºBBM'!G5,'1ªCIA.2ºBBM'!G5,'2ªCIA.2ºBBM'!G5,'PA.2ºBBM'!G5,'1ªCIA.3ºBBM'!G5,'2ªCIA.3ºBBM'!G5,,'1ªCIA.4ºBBM'!H5,'2ªCIA.4ºBBM'!H5,,'1ªCIA.5ºBBM'!H5,'2ªCIA.5ºBBM'!H5,'1ªCIA.6ºBBM'!H5,'2ªCIA.6ºBBM'!H5,'PA.6ºBBM'!H5,'1ªCIA_IND'!H5,'2ªCIA_IND'!H5,'3ªCIA_IND'!H5,ASCOM_CG!H5)</f>
        <v>0</v>
      </c>
      <c r="H5" s="15">
        <f>SUM('1ªCIA.1ºBBM'!H5,'2ªCIA.1ºBBM'!H5,'1ªCIA.2ºBBM'!H5,'2ªCIA.2ºBBM'!H5,'PA.2ºBBM'!H5,'1ªCIA.3ºBBM'!H5,'2ªCIA.3ºBBM'!H5,,'1ªCIA.4ºBBM'!I5,'2ªCIA.4ºBBM'!I5,,'1ªCIA.5ºBBM'!I5,'2ªCIA.5ºBBM'!I5,'1ªCIA.6ºBBM'!I5,'2ªCIA.6ºBBM'!I5,'PA.6ºBBM'!I5,'1ªCIA_IND'!I5,'2ªCIA_IND'!I5,'3ªCIA_IND'!I5,ASCOM_CG!I5)</f>
        <v>0</v>
      </c>
      <c r="I5" s="16">
        <f>SUM('1ªCIA.1ºBBM'!I5,'2ªCIA.1ºBBM'!I5,'1ªCIA.2ºBBM'!I5,'2ªCIA.2ºBBM'!I5,'PA.2ºBBM'!I5,'1ªCIA.3ºBBM'!I5,'2ªCIA.3ºBBM'!I5,,'1ªCIA.4ºBBM'!J5,'2ªCIA.4ºBBM'!J5,,'1ªCIA.5ºBBM'!J5,'2ªCIA.5ºBBM'!J5,'1ªCIA.6ºBBM'!J5,'2ªCIA.6ºBBM'!J5,'PA.6ºBBM'!J5,'1ªCIA_IND'!J5,'2ªCIA_IND'!J5,'3ªCIA_IND'!J5,ASCOM_CG!J5)</f>
        <v>0</v>
      </c>
      <c r="J5" s="15">
        <f>SUM('1ªCIA.1ºBBM'!J5,'2ªCIA.1ºBBM'!J5,'1ªCIA.2ºBBM'!J5,'2ªCIA.2ºBBM'!J5,'PA.2ºBBM'!J5,'1ªCIA.3ºBBM'!J5,'2ªCIA.3ºBBM'!J5,,'1ªCIA.4ºBBM'!K5,'2ªCIA.4ºBBM'!K5,,'1ªCIA.5ºBBM'!K5,'2ªCIA.5ºBBM'!K5,'1ªCIA.6ºBBM'!K5,'2ªCIA.6ºBBM'!K5,'PA.6ºBBM'!K5,'1ªCIA_IND'!K5,'2ªCIA_IND'!K5,'3ªCIA_IND'!K5,ASCOM_CG!K5)</f>
        <v>0</v>
      </c>
      <c r="K5" s="16">
        <f>SUM('1ªCIA.1ºBBM'!K5,'2ªCIA.1ºBBM'!K5,'1ªCIA.2ºBBM'!K5,'2ªCIA.2ºBBM'!K5,'PA.2ºBBM'!K5,'1ªCIA.3ºBBM'!K5,'2ªCIA.3ºBBM'!K5,,'1ªCIA.4ºBBM'!L5,'2ªCIA.4ºBBM'!L5,,'1ªCIA.5ºBBM'!L5,'2ªCIA.5ºBBM'!L5,'1ªCIA.6ºBBM'!L5,'2ªCIA.6ºBBM'!L5,'PA.6ºBBM'!L5,'1ªCIA_IND'!L5,'2ªCIA_IND'!L5,'3ªCIA_IND'!L5,ASCOM_CG!L5)</f>
        <v>0</v>
      </c>
      <c r="L5" s="15">
        <f>SUM('1ªCIA.1ºBBM'!L5,'2ªCIA.1ºBBM'!L5,'1ªCIA.2ºBBM'!L5,'2ªCIA.2ºBBM'!L5,'PA.2ºBBM'!L5,'1ªCIA.3ºBBM'!L5,'2ªCIA.3ºBBM'!L5,,'1ªCIA.4ºBBM'!M5,'2ªCIA.4ºBBM'!M5,,'1ªCIA.5ºBBM'!M5,'2ªCIA.5ºBBM'!M5,'1ªCIA.6ºBBM'!M5,'2ªCIA.6ºBBM'!M5,'PA.6ºBBM'!M5,'1ªCIA_IND'!M5,'2ªCIA_IND'!M5,'3ªCIA_IND'!M5,ASCOM_CG!M5)</f>
        <v>0</v>
      </c>
      <c r="M5" s="16">
        <f>SUM('1ªCIA.1ºBBM'!M5,'2ªCIA.1ºBBM'!M5,'1ªCIA.2ºBBM'!M5,'2ªCIA.2ºBBM'!M5,'PA.2ºBBM'!M5,'1ªCIA.3ºBBM'!M5,'2ªCIA.3ºBBM'!M5,,'1ªCIA.4ºBBM'!N5,'2ªCIA.4ºBBM'!N5,,'1ªCIA.5ºBBM'!N5,'2ªCIA.5ºBBM'!N5,'1ªCIA.6ºBBM'!N5,'2ªCIA.6ºBBM'!N5,'PA.6ºBBM'!N5,'1ªCIA_IND'!N5,'2ªCIA_IND'!N5,'3ªCIA_IND'!N5,ASCOM_CG!N5)</f>
        <v>0</v>
      </c>
      <c r="N5" s="15">
        <f>SUM('1ªCIA.1ºBBM'!N5,'2ªCIA.1ºBBM'!N5,'1ªCIA.2ºBBM'!N5,'2ªCIA.2ºBBM'!N5,'PA.2ºBBM'!N5,'1ªCIA.3ºBBM'!N5,'2ªCIA.3ºBBM'!N5,,'1ªCIA.4ºBBM'!O5,'2ªCIA.4ºBBM'!O5,,'1ªCIA.5ºBBM'!O5,'2ªCIA.5ºBBM'!O5,'1ªCIA.6ºBBM'!O5,'2ªCIA.6ºBBM'!O5,'PA.6ºBBM'!O5,'1ªCIA_IND'!O5,'2ªCIA_IND'!O5,'3ªCIA_IND'!O5,ASCOM_CG!O5)</f>
        <v>0</v>
      </c>
      <c r="O5" s="16">
        <f>SUM('1ªCIA.1ºBBM'!O5,'2ªCIA.1ºBBM'!O5,'1ªCIA.2ºBBM'!O5,'2ªCIA.2ºBBM'!O5,'PA.2ºBBM'!O5,'1ªCIA.3ºBBM'!O5,'2ªCIA.3ºBBM'!O5,,'1ªCIA.4ºBBM'!P5,'2ªCIA.4ºBBM'!P5,,'1ªCIA.5ºBBM'!P5,'2ªCIA.5ºBBM'!P5,'1ªCIA.6ºBBM'!P5,'2ªCIA.6ºBBM'!P5,'PA.6ºBBM'!P5,'1ªCIA_IND'!P5,'2ªCIA_IND'!P5,'3ªCIA_IND'!P5,ASCOM_CG!P5)</f>
        <v>0</v>
      </c>
      <c r="P5" s="15">
        <f>SUM('1ªCIA.1ºBBM'!P5,'2ªCIA.1ºBBM'!P5,'1ªCIA.2ºBBM'!P5,'2ªCIA.2ºBBM'!P5,'PA.2ºBBM'!P5,'1ªCIA.3ºBBM'!P5,'2ªCIA.3ºBBM'!P5,,'1ªCIA.4ºBBM'!Q5,'2ªCIA.4ºBBM'!Q5,,'1ªCIA.5ºBBM'!Q5,'2ªCIA.5ºBBM'!Q5,'1ªCIA.6ºBBM'!Q5,'2ªCIA.6ºBBM'!Q5,'PA.6ºBBM'!Q5,'1ªCIA_IND'!Q5,'2ªCIA_IND'!Q5,'3ªCIA_IND'!Q5,ASCOM_CG!Q5)</f>
        <v>0</v>
      </c>
      <c r="Q5" s="16">
        <f>SUM('1ªCIA.1ºBBM'!Q5,'2ªCIA.1ºBBM'!Q5,'1ªCIA.2ºBBM'!Q5,'2ªCIA.2ºBBM'!Q5,'PA.2ºBBM'!Q5,'1ªCIA.3ºBBM'!Q5,'2ªCIA.3ºBBM'!Q5,,'1ªCIA.4ºBBM'!R5,'2ªCIA.4ºBBM'!R5,,'1ªCIA.5ºBBM'!R5,'2ªCIA.5ºBBM'!R5,'1ªCIA.6ºBBM'!R5,'2ªCIA.6ºBBM'!R5,'PA.6ºBBM'!R5,'1ªCIA_IND'!R5,'2ªCIA_IND'!R5,'3ªCIA_IND'!R5,ASCOM_CG!R5)</f>
        <v>0</v>
      </c>
      <c r="R5" s="15">
        <f>SUM('1ªCIA.1ºBBM'!R5,'2ªCIA.1ºBBM'!R5,'1ªCIA.2ºBBM'!R5,'2ªCIA.2ºBBM'!R5,'PA.2ºBBM'!R5,'1ªCIA.3ºBBM'!R5,'2ªCIA.3ºBBM'!R5,,'1ªCIA.4ºBBM'!S5,'2ªCIA.4ºBBM'!S5,,'1ªCIA.5ºBBM'!S5,'2ªCIA.5ºBBM'!S5,'1ªCIA.6ºBBM'!S5,'2ªCIA.6ºBBM'!S5,'PA.6ºBBM'!S5,'1ªCIA_IND'!S5,'2ªCIA_IND'!S5,'3ªCIA_IND'!S5,ASCOM_CG!S5)</f>
        <v>0</v>
      </c>
      <c r="S5" s="16">
        <f>SUM('1ªCIA.1ºBBM'!S5,'2ªCIA.1ºBBM'!S5,'1ªCIA.2ºBBM'!S5,'2ªCIA.2ºBBM'!S5,'PA.2ºBBM'!S5,'1ªCIA.3ºBBM'!S5,'2ªCIA.3ºBBM'!S5,,'1ªCIA.4ºBBM'!T5,'2ªCIA.4ºBBM'!T5,,'1ªCIA.5ºBBM'!T5,'2ªCIA.5ºBBM'!T5,'1ªCIA.6ºBBM'!T5,'2ªCIA.6ºBBM'!T5,'PA.6ºBBM'!T5,'1ªCIA_IND'!T5,'2ªCIA_IND'!T5,'3ªCIA_IND'!T5,ASCOM_CG!T5)</f>
        <v>0</v>
      </c>
      <c r="T5" s="15">
        <f>SUM('1ªCIA.1ºBBM'!T5,'2ªCIA.1ºBBM'!T5,'1ªCIA.2ºBBM'!T5,'2ªCIA.2ºBBM'!T5,'PA.2ºBBM'!T5,'1ªCIA.3ºBBM'!T5,'2ªCIA.3ºBBM'!T5,,'1ªCIA.4ºBBM'!U5,'2ªCIA.4ºBBM'!U5,,'1ªCIA.5ºBBM'!U5,'2ªCIA.5ºBBM'!U5,'1ªCIA.6ºBBM'!U5,'2ªCIA.6ºBBM'!U5,'PA.6ºBBM'!U5,'1ªCIA_IND'!U5,'2ªCIA_IND'!U5,'3ªCIA_IND'!U5,ASCOM_CG!U5)</f>
        <v>0</v>
      </c>
      <c r="U5" s="16">
        <f>SUM('1ªCIA.1ºBBM'!U5,'2ªCIA.1ºBBM'!U5,'1ªCIA.2ºBBM'!U5,'2ªCIA.2ºBBM'!U5,'PA.2ºBBM'!U5,'1ªCIA.3ºBBM'!U5,'2ªCIA.3ºBBM'!U5,,'1ªCIA.4ºBBM'!V5,'2ªCIA.4ºBBM'!V5,,'1ªCIA.5ºBBM'!V5,'2ªCIA.5ºBBM'!V5,'1ªCIA.6ºBBM'!V5,'2ªCIA.6ºBBM'!V5,'PA.6ºBBM'!V5,'1ªCIA_IND'!V5,'2ªCIA_IND'!V5,'3ªCIA_IND'!V5,ASCOM_CG!V5)</f>
        <v>0</v>
      </c>
      <c r="V5" s="15">
        <f>SUM('1ªCIA.1ºBBM'!V5,'2ªCIA.1ºBBM'!V5,'1ªCIA.2ºBBM'!V5,'2ªCIA.2ºBBM'!V5,'PA.2ºBBM'!V5,'1ªCIA.3ºBBM'!V5,'2ªCIA.3ºBBM'!V5,,'1ªCIA.4ºBBM'!W5,'2ªCIA.4ºBBM'!W5,,'1ªCIA.5ºBBM'!W5,'2ªCIA.5ºBBM'!W5,'1ªCIA.6ºBBM'!W5,'2ªCIA.6ºBBM'!W5,'PA.6ºBBM'!W5,'1ªCIA_IND'!W5,'2ªCIA_IND'!W5,'3ªCIA_IND'!W5,ASCOM_CG!W5)</f>
        <v>0</v>
      </c>
      <c r="W5" s="16">
        <f>SUM('1ªCIA.1ºBBM'!W5,'2ªCIA.1ºBBM'!W5,'1ªCIA.2ºBBM'!W5,'2ªCIA.2ºBBM'!W5,'PA.2ºBBM'!W5,'1ªCIA.3ºBBM'!W5,'2ªCIA.3ºBBM'!W5,,'1ªCIA.4ºBBM'!X5,'2ªCIA.4ºBBM'!X5,,'1ªCIA.5ºBBM'!X5,'2ªCIA.5ºBBM'!X5,'1ªCIA.6ºBBM'!X5,'2ªCIA.6ºBBM'!X5,'PA.6ºBBM'!X5,'1ªCIA_IND'!X5,'2ªCIA_IND'!X5,'3ªCIA_IND'!X5,ASCOM_CG!X5)</f>
        <v>0</v>
      </c>
      <c r="X5" s="15">
        <f>SUM('1ªCIA.1ºBBM'!X5,'2ªCIA.1ºBBM'!X5,'1ªCIA.2ºBBM'!X5,'2ªCIA.2ºBBM'!X5,'PA.2ºBBM'!X5,'1ªCIA.3ºBBM'!X5,'2ªCIA.3ºBBM'!X5,,'1ªCIA.4ºBBM'!Y5,'2ªCIA.4ºBBM'!Y5,,'1ªCIA.5ºBBM'!Y5,'2ªCIA.5ºBBM'!Y5,'1ªCIA.6ºBBM'!Y5,'2ªCIA.6ºBBM'!Y5,'PA.6ºBBM'!Y5,'1ªCIA_IND'!Y5,'2ªCIA_IND'!Y5,'3ªCIA_IND'!Y5,ASCOM_CG!Y5)</f>
        <v>0</v>
      </c>
      <c r="Y5" s="16">
        <f>SUM('1ªCIA.1ºBBM'!Y5,'2ªCIA.1ºBBM'!Y5,'1ªCIA.2ºBBM'!Y5,'2ªCIA.2ºBBM'!Y5,'PA.2ºBBM'!Y5,'1ªCIA.3ºBBM'!Y5,'2ªCIA.3ºBBM'!Y5,,'1ªCIA.4ºBBM'!Z5,'2ªCIA.4ºBBM'!Z5,,'1ªCIA.5ºBBM'!Z5,'2ªCIA.5ºBBM'!Z5,'1ªCIA.6ºBBM'!Z5,'2ªCIA.6ºBBM'!Z5,'PA.6ºBBM'!Z5,'1ªCIA_IND'!Z5,'2ªCIA_IND'!Z5,'3ªCIA_IND'!Z5,ASCOM_CG!Z5)</f>
        <v>0</v>
      </c>
      <c r="Z5" s="15">
        <f>SUM('1ªCIA.1ºBBM'!Z5,'2ªCIA.1ºBBM'!Z5,'1ªCIA.2ºBBM'!Z5,'2ªCIA.2ºBBM'!Z5,'PA.2ºBBM'!Z5,'1ªCIA.3ºBBM'!Z5,'2ªCIA.3ºBBM'!Z5,,'1ªCIA.4ºBBM'!AA5,'2ªCIA.4ºBBM'!AA5,,'1ªCIA.5ºBBM'!AA5,'2ªCIA.5ºBBM'!AA5,'1ªCIA.6ºBBM'!AA5,'2ªCIA.6ºBBM'!AA5,'PA.6ºBBM'!AA5,'1ªCIA_IND'!AA5,'2ªCIA_IND'!AA5,'3ªCIA_IND'!AA5,ASCOM_CG!AA5)</f>
        <v>0</v>
      </c>
      <c r="AA5" s="16">
        <f>SUM('1ªCIA.1ºBBM'!AA5,'2ªCIA.1ºBBM'!AA5,'1ªCIA.2ºBBM'!AA5,'2ªCIA.2ºBBM'!AA5,'PA.2ºBBM'!AA5,'1ªCIA.3ºBBM'!AA5,'2ªCIA.3ºBBM'!AA5,,'1ªCIA.4ºBBM'!AB5,'2ªCIA.4ºBBM'!AB5,,'1ªCIA.5ºBBM'!AB5,'2ªCIA.5ºBBM'!AB5,'1ªCIA.6ºBBM'!AB5,'2ªCIA.6ºBBM'!AB5,'PA.6ºBBM'!AB5,'1ªCIA_IND'!AB5,'2ªCIA_IND'!AB5,'3ªCIA_IND'!AB5,ASCOM_CG!AB5)</f>
        <v>0</v>
      </c>
      <c r="AB5" s="15">
        <f>SUM('1ªCIA.1ºBBM'!AB5,'2ªCIA.1ºBBM'!AB5,'1ªCIA.2ºBBM'!AB5,'2ªCIA.2ºBBM'!AB5,'PA.2ºBBM'!AB5,'1ªCIA.3ºBBM'!AB5,'2ªCIA.3ºBBM'!AB5,,'1ªCIA.4ºBBM'!AC5,'2ªCIA.4ºBBM'!AC5,,'1ªCIA.5ºBBM'!AC5,'2ªCIA.5ºBBM'!AC5,'1ªCIA.6ºBBM'!AC5,'2ªCIA.6ºBBM'!AC5,'PA.6ºBBM'!AC5,'1ªCIA_IND'!AC5,'2ªCIA_IND'!AC5,'3ªCIA_IND'!AC5,ASCOM_CG!AC5)</f>
        <v>0</v>
      </c>
      <c r="AC5" s="16">
        <f>SUM('1ªCIA.1ºBBM'!AC5,'2ªCIA.1ºBBM'!AC5,'1ªCIA.2ºBBM'!AC5,'2ªCIA.2ºBBM'!AC5,'PA.2ºBBM'!AC5,'1ªCIA.3ºBBM'!AC5,'2ªCIA.3ºBBM'!AC5,,'1ªCIA.4ºBBM'!AD5,'2ªCIA.4ºBBM'!AD5,,'1ªCIA.5ºBBM'!AD5,'2ªCIA.5ºBBM'!AD5,'1ªCIA.6ºBBM'!AD5,'2ªCIA.6ºBBM'!AD5,'PA.6ºBBM'!AD5,'1ªCIA_IND'!AD5,'2ªCIA_IND'!AD5,'3ªCIA_IND'!AD5,ASCOM_CG!AD5)</f>
        <v>0</v>
      </c>
      <c r="AD5" s="15">
        <f>SUM('1ªCIA.1ºBBM'!AD5,'2ªCIA.1ºBBM'!AD5,'1ªCIA.2ºBBM'!AD5,'2ªCIA.2ºBBM'!AD5,'PA.2ºBBM'!AD5,'1ªCIA.3ºBBM'!AD5,'2ªCIA.3ºBBM'!AD5,,'1ªCIA.4ºBBM'!AE5,'2ªCIA.4ºBBM'!AE5,,'1ªCIA.5ºBBM'!AE5,'2ªCIA.5ºBBM'!AE5,'1ªCIA.6ºBBM'!AE5,'2ªCIA.6ºBBM'!AE5,'PA.6ºBBM'!AE5,'1ªCIA_IND'!AE5,'2ªCIA_IND'!AE5,'3ªCIA_IND'!AE5,ASCOM_CG!AE5)</f>
        <v>0</v>
      </c>
      <c r="AE5" s="16">
        <f>SUM('1ªCIA.1ºBBM'!AE5,'2ªCIA.1ºBBM'!AE5,'1ªCIA.2ºBBM'!AE5,'2ªCIA.2ºBBM'!AE5,'PA.2ºBBM'!AE5,'1ªCIA.3ºBBM'!AE5,'2ªCIA.3ºBBM'!AE5,,'1ªCIA.4ºBBM'!AE5,'2ªCIA.4ºBBM'!AE5,,'1ªCIA.5ºBBM'!AE5,'2ªCIA.5ºBBM'!AE5,'1ªCIA.6ºBBM'!AE5,'2ªCIA.6ºBBM'!AE5,'PA.6ºBBM'!AE5,'1ªCIA_IND'!AE5,'2ªCIA_IND'!AE5,'3ªCIA_IND'!AE5,ASCOM_CG!AE5)</f>
        <v>0</v>
      </c>
      <c r="AF5" s="15">
        <f>SUM('1ªCIA.1ºBBM'!AF5,'2ªCIA.1ºBBM'!AF5,'1ªCIA.2ºBBM'!AF5,'2ªCIA.2ºBBM'!AF5,'PA.2ºBBM'!AF5,'1ªCIA.3ºBBM'!AF5,'2ªCIA.3ºBBM'!AF5,,'1ªCIA.4ºBBM'!AF5,'2ªCIA.4ºBBM'!AF5,,'1ªCIA.5ºBBM'!AF5,'2ªCIA.5ºBBM'!AF5,'1ªCIA.6ºBBM'!AF5,'2ªCIA.6ºBBM'!AF5,'PA.6ºBBM'!AF5,'1ªCIA_IND'!AF5,'2ªCIA_IND'!AF5,'3ªCIA_IND'!AF5,ASCOM_CG!AF5)</f>
        <v>0</v>
      </c>
      <c r="AG5" s="17"/>
      <c r="AH5" s="12"/>
    </row>
    <row r="6" ht="22.5" customHeight="1">
      <c r="A6" s="14" t="s">
        <v>6</v>
      </c>
      <c r="B6" s="15">
        <f>SUM('1ªCIA.1ºBBM'!B6,'2ªCIA.1ºBBM'!B6,'1ªCIA.2ºBBM'!B6,'2ªCIA.2ºBBM'!B6,'PA.2ºBBM'!B6,'1ªCIA.3ºBBM'!B6,'2ªCIA.3ºBBM'!B6,,'1ªCIA.4ºBBM'!B6,'2ªCIA.4ºBBM'!B6,,'1ªCIA.5ºBBM'!B6,'2ªCIA.5ºBBM'!B6,'1ªCIA.6ºBBM'!B6,'2ªCIA.6ºBBM'!B6,'PA.6ºBBM'!B6,'1ªCIA_IND'!B6,'2ªCIA_IND'!B6,'3ªCIA_IND'!B6,ASCOM_CG!B6)</f>
        <v>0</v>
      </c>
      <c r="C6" s="16">
        <f>SUM('1ªCIA.1ºBBM'!C6,'2ªCIA.1ºBBM'!C6,'1ªCIA.2ºBBM'!C6,'2ªCIA.2ºBBM'!C6,'PA.2ºBBM'!C6,'1ªCIA.3ºBBM'!C6,'2ªCIA.3ºBBM'!C6,,'1ªCIA.4ºBBM'!C6,'2ªCIA.4ºBBM'!C6,,'1ªCIA.5ºBBM'!C6,'2ªCIA.5ºBBM'!C6,'1ªCIA.6ºBBM'!C6,'2ªCIA.6ºBBM'!D6,'PA.6ºBBM'!C6,'1ªCIA_IND'!C6,'2ªCIA_IND'!C6,'3ªCIA_IND'!C6,,ASCOM_CG!C6)</f>
        <v>0</v>
      </c>
      <c r="D6" s="15">
        <f>SUM('1ªCIA.1ºBBM'!D6,'2ªCIA.1ºBBM'!D6,'1ªCIA.2ºBBM'!D6,'2ªCIA.2ºBBM'!D6,'PA.2ºBBM'!D6,'1ªCIA.3ºBBM'!D6,'2ªCIA.3ºBBM'!D6,,'1ªCIA.4ºBBM'!E6,'2ªCIA.4ºBBM'!E6,,'1ªCIA.5ºBBM'!E6,'2ªCIA.5ºBBM'!E6,'1ªCIA.6ºBBM'!D6,'2ªCIA.6ºBBM'!E6,'PA.6ºBBM'!E6,'1ªCIA_IND'!E6,'2ªCIA_IND'!E6,'3ªCIA_IND'!E6,ASCOM_CG!E6)</f>
        <v>0</v>
      </c>
      <c r="E6" s="16">
        <f>SUM('1ªCIA.1ºBBM'!E6,'2ªCIA.1ºBBM'!E6,'1ªCIA.2ºBBM'!E6,'2ªCIA.2ºBBM'!E6,'PA.2ºBBM'!E6,'1ªCIA.3ºBBM'!E6,'2ªCIA.3ºBBM'!E6,,'1ªCIA.4ºBBM'!F6,'2ªCIA.4ºBBM'!F6,,'1ªCIA.5ºBBM'!F6,'2ªCIA.5ºBBM'!F6,'1ªCIA.6ºBBM'!F6,'2ªCIA.6ºBBM'!F6,'PA.6ºBBM'!F6,'1ªCIA_IND'!F6,'2ªCIA_IND'!F6,'3ªCIA_IND'!F6,ASCOM_CG!F6)</f>
        <v>0</v>
      </c>
      <c r="F6" s="15">
        <f>SUM('1ªCIA.1ºBBM'!F6,'2ªCIA.1ºBBM'!F6,'1ªCIA.2ºBBM'!F6,'2ªCIA.2ºBBM'!F6,'PA.2ºBBM'!F6,'1ªCIA.3ºBBM'!F6,'2ªCIA.3ºBBM'!F6,,'1ªCIA.4ºBBM'!G6,'2ªCIA.4ºBBM'!G6,,'1ªCIA.5ºBBM'!G6,'2ªCIA.5ºBBM'!G6,'1ªCIA.6ºBBM'!G6,'2ªCIA.6ºBBM'!G6,'PA.6ºBBM'!G6,'1ªCIA_IND'!G6,'2ªCIA_IND'!G6,'3ªCIA_IND'!G6,ASCOM_CG!G6)</f>
        <v>0</v>
      </c>
      <c r="G6" s="16">
        <f>SUM('1ªCIA.1ºBBM'!G6,'2ªCIA.1ºBBM'!G6,'1ªCIA.2ºBBM'!G6,'2ªCIA.2ºBBM'!G6,'PA.2ºBBM'!G6,'1ªCIA.3ºBBM'!G6,'2ªCIA.3ºBBM'!G6,,'1ªCIA.4ºBBM'!H6,'2ªCIA.4ºBBM'!H6,,'1ªCIA.5ºBBM'!H6,'2ªCIA.5ºBBM'!H6,'1ªCIA.6ºBBM'!H6,'2ªCIA.6ºBBM'!H6,'PA.6ºBBM'!H6,'1ªCIA_IND'!H6,'2ªCIA_IND'!H6,'3ªCIA_IND'!H6,ASCOM_CG!H6)</f>
        <v>0</v>
      </c>
      <c r="H6" s="15">
        <f>SUM('1ªCIA.1ºBBM'!H6,'2ªCIA.1ºBBM'!H6,'1ªCIA.2ºBBM'!H6,'2ªCIA.2ºBBM'!H6,'PA.2ºBBM'!H6,'1ªCIA.3ºBBM'!H6,'2ªCIA.3ºBBM'!H6,,'1ªCIA.4ºBBM'!I6,'2ªCIA.4ºBBM'!I6,,'1ªCIA.5ºBBM'!I6,'2ªCIA.5ºBBM'!I6,'1ªCIA.6ºBBM'!I6,'2ªCIA.6ºBBM'!I6,'PA.6ºBBM'!I6,'1ªCIA_IND'!I6,'2ªCIA_IND'!I6,'3ªCIA_IND'!I6,ASCOM_CG!I6)</f>
        <v>0</v>
      </c>
      <c r="I6" s="16">
        <f>SUM('1ªCIA.1ºBBM'!I6,'2ªCIA.1ºBBM'!I6,'1ªCIA.2ºBBM'!I6,'2ªCIA.2ºBBM'!I6,'PA.2ºBBM'!I6,'1ªCIA.3ºBBM'!I6,'2ªCIA.3ºBBM'!I6,,'1ªCIA.4ºBBM'!J6,'2ªCIA.4ºBBM'!J6,,'1ªCIA.5ºBBM'!J6,'2ªCIA.5ºBBM'!J6,'1ªCIA.6ºBBM'!J6,'2ªCIA.6ºBBM'!J6,'PA.6ºBBM'!J6,'1ªCIA_IND'!J6,'2ªCIA_IND'!J6,'3ªCIA_IND'!J6,ASCOM_CG!J6)</f>
        <v>0</v>
      </c>
      <c r="J6" s="15">
        <f>SUM('1ªCIA.1ºBBM'!J6,'2ªCIA.1ºBBM'!J6,'1ªCIA.2ºBBM'!J6,'2ªCIA.2ºBBM'!J6,'PA.2ºBBM'!J6,'1ªCIA.3ºBBM'!J6,'2ªCIA.3ºBBM'!J6,,'1ªCIA.4ºBBM'!K6,'2ªCIA.4ºBBM'!K6,,'1ªCIA.5ºBBM'!K6,'2ªCIA.5ºBBM'!K6,'1ªCIA.6ºBBM'!K6,'2ªCIA.6ºBBM'!K6,'PA.6ºBBM'!K6,'1ªCIA_IND'!K6,'2ªCIA_IND'!K6,'3ªCIA_IND'!K6,ASCOM_CG!K6)</f>
        <v>0</v>
      </c>
      <c r="K6" s="16">
        <f>SUM('1ªCIA.1ºBBM'!K6,'2ªCIA.1ºBBM'!K6,'1ªCIA.2ºBBM'!K6,'2ªCIA.2ºBBM'!K6,'PA.2ºBBM'!K6,'1ªCIA.3ºBBM'!K6,'2ªCIA.3ºBBM'!K6,,'1ªCIA.4ºBBM'!L6,'2ªCIA.4ºBBM'!L6,,'1ªCIA.5ºBBM'!L6,'2ªCIA.5ºBBM'!L6,'1ªCIA.6ºBBM'!L6,'2ªCIA.6ºBBM'!L6,'PA.6ºBBM'!L6,'1ªCIA_IND'!L6,'2ªCIA_IND'!L6,'3ªCIA_IND'!L6,ASCOM_CG!L6)</f>
        <v>0</v>
      </c>
      <c r="L6" s="15">
        <f>SUM('1ªCIA.1ºBBM'!L6,'2ªCIA.1ºBBM'!L6,'1ªCIA.2ºBBM'!L6,'2ªCIA.2ºBBM'!L6,'PA.2ºBBM'!L6,'1ªCIA.3ºBBM'!L6,'2ªCIA.3ºBBM'!L6,,'1ªCIA.4ºBBM'!M6,'2ªCIA.4ºBBM'!M6,,'1ªCIA.5ºBBM'!M6,'2ªCIA.5ºBBM'!M6,'1ªCIA.6ºBBM'!M6,'2ªCIA.6ºBBM'!M6,'PA.6ºBBM'!M6,'1ªCIA_IND'!M6,'2ªCIA_IND'!M6,'3ªCIA_IND'!M6,ASCOM_CG!M6)</f>
        <v>0</v>
      </c>
      <c r="M6" s="16">
        <f>SUM('1ªCIA.1ºBBM'!M6,'2ªCIA.1ºBBM'!M6,'1ªCIA.2ºBBM'!M6,'2ªCIA.2ºBBM'!M6,'PA.2ºBBM'!M6,'1ªCIA.3ºBBM'!M6,'2ªCIA.3ºBBM'!M6,,'1ªCIA.4ºBBM'!N6,'2ªCIA.4ºBBM'!N6,,'1ªCIA.5ºBBM'!N6,'2ªCIA.5ºBBM'!N6,'1ªCIA.6ºBBM'!N6,'2ªCIA.6ºBBM'!N6,'PA.6ºBBM'!N6,'1ªCIA_IND'!N6,'2ªCIA_IND'!N6,'3ªCIA_IND'!N6,ASCOM_CG!N6)</f>
        <v>0</v>
      </c>
      <c r="N6" s="15">
        <f>SUM('1ªCIA.1ºBBM'!N6,'2ªCIA.1ºBBM'!N6,'1ªCIA.2ºBBM'!N6,'2ªCIA.2ºBBM'!N6,'PA.2ºBBM'!N6,'1ªCIA.3ºBBM'!N6,'2ªCIA.3ºBBM'!N6,,'1ªCIA.4ºBBM'!O6,'2ªCIA.4ºBBM'!O6,,'1ªCIA.5ºBBM'!O6,'2ªCIA.5ºBBM'!O6,'1ªCIA.6ºBBM'!O6,'2ªCIA.6ºBBM'!O6,'PA.6ºBBM'!O6,'1ªCIA_IND'!O6,'2ªCIA_IND'!O6,'3ªCIA_IND'!O6,ASCOM_CG!O6)</f>
        <v>0</v>
      </c>
      <c r="O6" s="16">
        <f>SUM('1ªCIA.1ºBBM'!O6,'2ªCIA.1ºBBM'!O6,'1ªCIA.2ºBBM'!O6,'2ªCIA.2ºBBM'!O6,'PA.2ºBBM'!O6,'1ªCIA.3ºBBM'!O6,'2ªCIA.3ºBBM'!O6,,'1ªCIA.4ºBBM'!P6,'2ªCIA.4ºBBM'!P6,,'1ªCIA.5ºBBM'!P6,'2ªCIA.5ºBBM'!P6,'1ªCIA.6ºBBM'!P6,'2ªCIA.6ºBBM'!P6,'PA.6ºBBM'!P6,'1ªCIA_IND'!P6,'2ªCIA_IND'!P6,'3ªCIA_IND'!P6,ASCOM_CG!P6)</f>
        <v>0</v>
      </c>
      <c r="P6" s="15">
        <f>SUM('1ªCIA.1ºBBM'!P6,'2ªCIA.1ºBBM'!P6,'1ªCIA.2ºBBM'!P6,'2ªCIA.2ºBBM'!P6,'PA.2ºBBM'!P6,'1ªCIA.3ºBBM'!P6,'2ªCIA.3ºBBM'!P6,,'1ªCIA.4ºBBM'!Q6,'2ªCIA.4ºBBM'!Q6,,'1ªCIA.5ºBBM'!Q6,'2ªCIA.5ºBBM'!Q6,'1ªCIA.6ºBBM'!Q6,'2ªCIA.6ºBBM'!Q6,'PA.6ºBBM'!Q6,'1ªCIA_IND'!Q6,'2ªCIA_IND'!Q6,'3ªCIA_IND'!Q6,ASCOM_CG!Q6)</f>
        <v>0</v>
      </c>
      <c r="Q6" s="16">
        <f>SUM('1ªCIA.1ºBBM'!Q6,'2ªCIA.1ºBBM'!Q6,'1ªCIA.2ºBBM'!Q6,'2ªCIA.2ºBBM'!Q6,'PA.2ºBBM'!Q6,'1ªCIA.3ºBBM'!Q6,'2ªCIA.3ºBBM'!Q6,,'1ªCIA.4ºBBM'!R6,'2ªCIA.4ºBBM'!R6,,'1ªCIA.5ºBBM'!R6,'2ªCIA.5ºBBM'!R6,'1ªCIA.6ºBBM'!R6,'2ªCIA.6ºBBM'!R6,'PA.6ºBBM'!R6,'1ªCIA_IND'!R6,'2ªCIA_IND'!R6,'3ªCIA_IND'!R6,ASCOM_CG!R6)</f>
        <v>0</v>
      </c>
      <c r="R6" s="15">
        <f>SUM('1ªCIA.1ºBBM'!R6,'2ªCIA.1ºBBM'!R6,'1ªCIA.2ºBBM'!R6,'2ªCIA.2ºBBM'!R6,'PA.2ºBBM'!R6,'1ªCIA.3ºBBM'!R6,'2ªCIA.3ºBBM'!R6,,'1ªCIA.4ºBBM'!S6,'2ªCIA.4ºBBM'!S6,,'1ªCIA.5ºBBM'!S6,'2ªCIA.5ºBBM'!S6,'1ªCIA.6ºBBM'!S6,'2ªCIA.6ºBBM'!S6,'PA.6ºBBM'!S6,'1ªCIA_IND'!S6,'2ªCIA_IND'!S6,'3ªCIA_IND'!S6,ASCOM_CG!S6)</f>
        <v>0</v>
      </c>
      <c r="S6" s="16">
        <f>SUM('1ªCIA.1ºBBM'!S6,'2ªCIA.1ºBBM'!S6,'1ªCIA.2ºBBM'!S6,'2ªCIA.2ºBBM'!S6,'PA.2ºBBM'!S6,'1ªCIA.3ºBBM'!S6,'2ªCIA.3ºBBM'!S6,,'1ªCIA.4ºBBM'!T6,'2ªCIA.4ºBBM'!T6,,'1ªCIA.5ºBBM'!T6,'2ªCIA.5ºBBM'!T6,'1ªCIA.6ºBBM'!T6,'2ªCIA.6ºBBM'!T6,'PA.6ºBBM'!T6,'1ªCIA_IND'!T6,'2ªCIA_IND'!T6,'3ªCIA_IND'!T6,ASCOM_CG!T6)</f>
        <v>0</v>
      </c>
      <c r="T6" s="15">
        <f>SUM('1ªCIA.1ºBBM'!T6,'2ªCIA.1ºBBM'!T6,'1ªCIA.2ºBBM'!T6,'2ªCIA.2ºBBM'!T6,'PA.2ºBBM'!T6,'1ªCIA.3ºBBM'!T6,'2ªCIA.3ºBBM'!T6,,'1ªCIA.4ºBBM'!U6,'2ªCIA.4ºBBM'!U6,,'1ªCIA.5ºBBM'!U6,'2ªCIA.5ºBBM'!U6,'1ªCIA.6ºBBM'!U6,'2ªCIA.6ºBBM'!U6,'PA.6ºBBM'!U6,'1ªCIA_IND'!U6,'2ªCIA_IND'!U6,'3ªCIA_IND'!U6,ASCOM_CG!U6)</f>
        <v>0</v>
      </c>
      <c r="U6" s="16">
        <f>SUM('1ªCIA.1ºBBM'!U6,'2ªCIA.1ºBBM'!U6,'1ªCIA.2ºBBM'!U6,'2ªCIA.2ºBBM'!U6,'PA.2ºBBM'!U6,'1ªCIA.3ºBBM'!U6,'2ªCIA.3ºBBM'!U6,,'1ªCIA.4ºBBM'!V6,'2ªCIA.4ºBBM'!V6,,'1ªCIA.5ºBBM'!V6,'2ªCIA.5ºBBM'!V6,'1ªCIA.6ºBBM'!V6,'2ªCIA.6ºBBM'!V6,'PA.6ºBBM'!V6,'1ªCIA_IND'!V6,'2ªCIA_IND'!V6,'3ªCIA_IND'!V6,ASCOM_CG!V6)</f>
        <v>0</v>
      </c>
      <c r="V6" s="15">
        <f>SUM('1ªCIA.1ºBBM'!V6,'2ªCIA.1ºBBM'!V6,'1ªCIA.2ºBBM'!V6,'2ªCIA.2ºBBM'!V6,'PA.2ºBBM'!V6,'1ªCIA.3ºBBM'!V6,'2ªCIA.3ºBBM'!V6,,'1ªCIA.4ºBBM'!W6,'2ªCIA.4ºBBM'!W6,,'1ªCIA.5ºBBM'!W6,'2ªCIA.5ºBBM'!W6,'1ªCIA.6ºBBM'!W6,'2ªCIA.6ºBBM'!W6,'PA.6ºBBM'!W6,'1ªCIA_IND'!W6,'2ªCIA_IND'!W6,'3ªCIA_IND'!W6,ASCOM_CG!W6)</f>
        <v>0</v>
      </c>
      <c r="W6" s="16">
        <f>SUM('1ªCIA.1ºBBM'!W6,'2ªCIA.1ºBBM'!W6,'1ªCIA.2ºBBM'!W6,'2ªCIA.2ºBBM'!W6,'PA.2ºBBM'!W6,'1ªCIA.3ºBBM'!W6,'2ªCIA.3ºBBM'!W6,,'1ªCIA.4ºBBM'!X6,'2ªCIA.4ºBBM'!X6,,'1ªCIA.5ºBBM'!X6,'2ªCIA.5ºBBM'!X6,'1ªCIA.6ºBBM'!X6,'2ªCIA.6ºBBM'!X6,'PA.6ºBBM'!X6,'1ªCIA_IND'!X6,'2ªCIA_IND'!X6,'3ªCIA_IND'!X6,ASCOM_CG!X6)</f>
        <v>0</v>
      </c>
      <c r="X6" s="15">
        <f>SUM('1ªCIA.1ºBBM'!X6,'2ªCIA.1ºBBM'!X6,'1ªCIA.2ºBBM'!X6,'2ªCIA.2ºBBM'!X6,'PA.2ºBBM'!X6,'1ªCIA.3ºBBM'!X6,'2ªCIA.3ºBBM'!X6,,'1ªCIA.4ºBBM'!Y6,'2ªCIA.4ºBBM'!Y6,,'1ªCIA.5ºBBM'!Y6,'2ªCIA.5ºBBM'!Y6,'1ªCIA.6ºBBM'!Y6,'2ªCIA.6ºBBM'!Y6,'PA.6ºBBM'!Y6,'1ªCIA_IND'!Y6,'2ªCIA_IND'!Y6,'3ªCIA_IND'!Y6,ASCOM_CG!Y6)</f>
        <v>0</v>
      </c>
      <c r="Y6" s="16">
        <f>SUM('1ªCIA.1ºBBM'!Y6,'2ªCIA.1ºBBM'!Y6,'1ªCIA.2ºBBM'!Y6,'2ªCIA.2ºBBM'!Y6,'PA.2ºBBM'!Y6,'1ªCIA.3ºBBM'!Y6,'2ªCIA.3ºBBM'!Y6,,'1ªCIA.4ºBBM'!Z6,'2ªCIA.4ºBBM'!Z6,,'1ªCIA.5ºBBM'!Z6,'2ªCIA.5ºBBM'!Z6,'1ªCIA.6ºBBM'!Z6,'2ªCIA.6ºBBM'!Z6,'PA.6ºBBM'!Z6,'1ªCIA_IND'!Z6,'2ªCIA_IND'!Z6,'3ªCIA_IND'!Z6,ASCOM_CG!Z6)</f>
        <v>0</v>
      </c>
      <c r="Z6" s="15">
        <f>SUM('1ªCIA.1ºBBM'!Z6,'2ªCIA.1ºBBM'!Z6,'1ªCIA.2ºBBM'!Z6,'2ªCIA.2ºBBM'!Z6,'PA.2ºBBM'!Z6,'1ªCIA.3ºBBM'!Z6,'2ªCIA.3ºBBM'!Z6,,'1ªCIA.4ºBBM'!AA6,'2ªCIA.4ºBBM'!AA6,,'1ªCIA.5ºBBM'!AA6,'2ªCIA.5ºBBM'!AA6,'1ªCIA.6ºBBM'!AA6,'2ªCIA.6ºBBM'!AA6,'PA.6ºBBM'!AA6,'1ªCIA_IND'!AA6,'2ªCIA_IND'!AA6,'3ªCIA_IND'!AA6,ASCOM_CG!AA6)</f>
        <v>0</v>
      </c>
      <c r="AA6" s="16">
        <f>SUM('1ªCIA.1ºBBM'!AA6,'2ªCIA.1ºBBM'!AA6,'1ªCIA.2ºBBM'!AA6,'2ªCIA.2ºBBM'!AA6,'PA.2ºBBM'!AA6,'1ªCIA.3ºBBM'!AA6,'2ªCIA.3ºBBM'!AA6,,'1ªCIA.4ºBBM'!AB6,'2ªCIA.4ºBBM'!AB6,,'1ªCIA.5ºBBM'!AB6,'2ªCIA.5ºBBM'!AB6,'1ªCIA.6ºBBM'!AB6,'2ªCIA.6ºBBM'!AB6,'PA.6ºBBM'!AB6,'1ªCIA_IND'!AB6,'2ªCIA_IND'!AB6,'3ªCIA_IND'!AB6,ASCOM_CG!AB6)</f>
        <v>0</v>
      </c>
      <c r="AB6" s="15">
        <f>SUM('1ªCIA.1ºBBM'!AB6,'2ªCIA.1ºBBM'!AB6,'1ªCIA.2ºBBM'!AB6,'2ªCIA.2ºBBM'!AB6,'PA.2ºBBM'!AB6,'1ªCIA.3ºBBM'!AB6,'2ªCIA.3ºBBM'!AB6,,'1ªCIA.4ºBBM'!AC6,'2ªCIA.4ºBBM'!AC6,,'1ªCIA.5ºBBM'!AC6,'2ªCIA.5ºBBM'!AC6,'1ªCIA.6ºBBM'!AC6,'2ªCIA.6ºBBM'!AC6,'PA.6ºBBM'!AC6,'1ªCIA_IND'!AC6,'2ªCIA_IND'!AC6,'3ªCIA_IND'!AC6,ASCOM_CG!AC6)</f>
        <v>0</v>
      </c>
      <c r="AC6" s="16">
        <f>SUM('1ªCIA.1ºBBM'!AC6,'2ªCIA.1ºBBM'!AC6,'1ªCIA.2ºBBM'!AC6,'2ªCIA.2ºBBM'!AC6,'PA.2ºBBM'!AC6,'1ªCIA.3ºBBM'!AC6,'2ªCIA.3ºBBM'!AC6,,'1ªCIA.4ºBBM'!AD6,'2ªCIA.4ºBBM'!AD6,,'1ªCIA.5ºBBM'!AD6,'2ªCIA.5ºBBM'!AD6,'1ªCIA.6ºBBM'!AD6,'2ªCIA.6ºBBM'!AD6,'PA.6ºBBM'!AD6,'1ªCIA_IND'!AD6,'2ªCIA_IND'!AD6,'3ªCIA_IND'!AD6,ASCOM_CG!AD6)</f>
        <v>0</v>
      </c>
      <c r="AD6" s="15">
        <f>SUM('1ªCIA.1ºBBM'!AD6,'2ªCIA.1ºBBM'!AD6,'1ªCIA.2ºBBM'!AD6,'2ªCIA.2ºBBM'!AD6,'PA.2ºBBM'!AD6,'1ªCIA.3ºBBM'!AD6,'2ªCIA.3ºBBM'!AD6,,'1ªCIA.4ºBBM'!AE6,'2ªCIA.4ºBBM'!AE6,,'1ªCIA.5ºBBM'!AE6,'2ªCIA.5ºBBM'!AE6,'1ªCIA.6ºBBM'!AE6,'2ªCIA.6ºBBM'!AE6,'PA.6ºBBM'!AE6,'1ªCIA_IND'!AE6,'2ªCIA_IND'!AE6,'3ªCIA_IND'!AE6,ASCOM_CG!AE6)</f>
        <v>0</v>
      </c>
      <c r="AE6" s="16">
        <f>SUM('1ªCIA.1ºBBM'!AE6,'2ªCIA.1ºBBM'!AE6,'1ªCIA.2ºBBM'!AE6,'2ªCIA.2ºBBM'!AE6,'PA.2ºBBM'!AE6,'1ªCIA.3ºBBM'!AE6,'2ªCIA.3ºBBM'!AE6,,'1ªCIA.4ºBBM'!AE6,'2ªCIA.4ºBBM'!AE6,,'1ªCIA.5ºBBM'!AE6,'2ªCIA.5ºBBM'!AE6,'1ªCIA.6ºBBM'!AE6,'2ªCIA.6ºBBM'!AE6,'PA.6ºBBM'!AE6,'1ªCIA_IND'!AE6,'2ªCIA_IND'!AE6,'3ªCIA_IND'!AE6,ASCOM_CG!AE6)</f>
        <v>0</v>
      </c>
      <c r="AF6" s="15">
        <f>SUM('1ªCIA.1ºBBM'!AF6,'2ªCIA.1ºBBM'!AF6,'1ªCIA.2ºBBM'!AF6,'2ªCIA.2ºBBM'!AF6,'PA.2ºBBM'!AF6,'1ªCIA.3ºBBM'!AF6,'2ªCIA.3ºBBM'!AF6,,'1ªCIA.4ºBBM'!AF6,'2ªCIA.4ºBBM'!AF6,,'1ªCIA.5ºBBM'!AF6,'2ªCIA.5ºBBM'!AF6,'1ªCIA.6ºBBM'!AF6,'2ªCIA.6ºBBM'!AF6,'PA.6ºBBM'!AF6,'1ªCIA_IND'!AF6,'2ªCIA_IND'!AF6,'3ªCIA_IND'!AF6,ASCOM_CG!AF6)</f>
        <v>0</v>
      </c>
      <c r="AG6" s="17">
        <v>362.0</v>
      </c>
      <c r="AH6" s="12"/>
      <c r="AI6" s="19"/>
    </row>
    <row r="7" ht="22.5" customHeight="1">
      <c r="A7" s="18" t="s">
        <v>7</v>
      </c>
      <c r="B7" s="15">
        <f>SUM('1ªCIA.1ºBBM'!B7,'2ªCIA.1ºBBM'!B7,'1ªCIA.2ºBBM'!B7,'2ªCIA.2ºBBM'!B7,'PA.2ºBBM'!B7,'1ªCIA.3ºBBM'!B7,'2ªCIA.3ºBBM'!B7,,'1ªCIA.4ºBBM'!B7,'2ªCIA.4ºBBM'!B7,,'1ªCIA.5ºBBM'!B7,'2ªCIA.5ºBBM'!B7,'1ªCIA.6ºBBM'!B7,'2ªCIA.6ºBBM'!B7,'PA.6ºBBM'!B7,'1ªCIA_IND'!B7,'2ªCIA_IND'!B7,'3ªCIA_IND'!B7,ASCOM_CG!B7)</f>
        <v>0</v>
      </c>
      <c r="C7" s="16">
        <f>SUM('1ªCIA.1ºBBM'!C7,'2ªCIA.1ºBBM'!C7,'1ªCIA.2ºBBM'!C7,'2ªCIA.2ºBBM'!C7,'PA.2ºBBM'!C7,'1ªCIA.3ºBBM'!C7,'2ªCIA.3ºBBM'!C7,,'1ªCIA.4ºBBM'!C7,'2ªCIA.4ºBBM'!C7,,'1ªCIA.5ºBBM'!C7,'2ªCIA.5ºBBM'!C7,'1ªCIA.6ºBBM'!C7,'2ªCIA.6ºBBM'!D7,'PA.6ºBBM'!C7,'1ªCIA_IND'!C7,'2ªCIA_IND'!C7,'3ªCIA_IND'!C7,,ASCOM_CG!C7)</f>
        <v>0</v>
      </c>
      <c r="D7" s="15">
        <f>SUM('1ªCIA.1ºBBM'!D7,'2ªCIA.1ºBBM'!D7,'1ªCIA.2ºBBM'!D7,'2ªCIA.2ºBBM'!D7,'PA.2ºBBM'!D7,'1ªCIA.3ºBBM'!D7,'2ªCIA.3ºBBM'!D7,,'1ªCIA.4ºBBM'!E7,'2ªCIA.4ºBBM'!E7,,'1ªCIA.5ºBBM'!E7,'2ªCIA.5ºBBM'!E7,'1ªCIA.6ºBBM'!D7,'2ªCIA.6ºBBM'!E7,'PA.6ºBBM'!E7,'1ªCIA_IND'!E7,'2ªCIA_IND'!E7,'3ªCIA_IND'!E7,ASCOM_CG!E7)</f>
        <v>0</v>
      </c>
      <c r="E7" s="16">
        <f>SUM('1ªCIA.1ºBBM'!E7,'2ªCIA.1ºBBM'!E7,'1ªCIA.2ºBBM'!E7,'2ªCIA.2ºBBM'!E7,'PA.2ºBBM'!E7,'1ªCIA.3ºBBM'!E7,'2ªCIA.3ºBBM'!E7,,'1ªCIA.4ºBBM'!F7,'2ªCIA.4ºBBM'!F7,,'1ªCIA.5ºBBM'!F7,'2ªCIA.5ºBBM'!F7,'1ªCIA.6ºBBM'!F7,'2ªCIA.6ºBBM'!F7,'PA.6ºBBM'!F7,'1ªCIA_IND'!F7,'2ªCIA_IND'!F7,'3ªCIA_IND'!F7,ASCOM_CG!F7)</f>
        <v>0</v>
      </c>
      <c r="F7" s="15">
        <f>SUM('1ªCIA.1ºBBM'!F7,'2ªCIA.1ºBBM'!F7,'1ªCIA.2ºBBM'!F7,'2ªCIA.2ºBBM'!F7,'PA.2ºBBM'!F7,'1ªCIA.3ºBBM'!F7,'2ªCIA.3ºBBM'!F7,,'1ªCIA.4ºBBM'!G7,'2ªCIA.4ºBBM'!G7,,'1ªCIA.5ºBBM'!G7,'2ªCIA.5ºBBM'!G7,'1ªCIA.6ºBBM'!G7,'2ªCIA.6ºBBM'!G7,'PA.6ºBBM'!G7,'1ªCIA_IND'!G7,'2ªCIA_IND'!G7,'3ªCIA_IND'!G7,ASCOM_CG!G7)</f>
        <v>0</v>
      </c>
      <c r="G7" s="16">
        <f>SUM('1ªCIA.1ºBBM'!G7,'2ªCIA.1ºBBM'!G7,'1ªCIA.2ºBBM'!G7,'2ªCIA.2ºBBM'!G7,'PA.2ºBBM'!G7,'1ªCIA.3ºBBM'!G7,'2ªCIA.3ºBBM'!G7,,'1ªCIA.4ºBBM'!H7,'2ªCIA.4ºBBM'!H7,,'1ªCIA.5ºBBM'!H7,'2ªCIA.5ºBBM'!H7,'1ªCIA.6ºBBM'!H7,'2ªCIA.6ºBBM'!H7,'PA.6ºBBM'!H7,'1ªCIA_IND'!H7,'2ªCIA_IND'!H7,'3ªCIA_IND'!H7,ASCOM_CG!H7)</f>
        <v>0</v>
      </c>
      <c r="H7" s="15">
        <f>SUM('1ªCIA.1ºBBM'!H7,'2ªCIA.1ºBBM'!H7,'1ªCIA.2ºBBM'!H7,'2ªCIA.2ºBBM'!H7,'PA.2ºBBM'!H7,'1ªCIA.3ºBBM'!H7,'2ªCIA.3ºBBM'!H7,,'1ªCIA.4ºBBM'!I7,'2ªCIA.4ºBBM'!I7,,'1ªCIA.5ºBBM'!I7,'2ªCIA.5ºBBM'!I7,'1ªCIA.6ºBBM'!I7,'2ªCIA.6ºBBM'!I7,'PA.6ºBBM'!I7,'1ªCIA_IND'!I7,'2ªCIA_IND'!I7,'3ªCIA_IND'!I7,ASCOM_CG!I7)</f>
        <v>0</v>
      </c>
      <c r="I7" s="16">
        <f>SUM('1ªCIA.1ºBBM'!I7,'2ªCIA.1ºBBM'!I7,'1ªCIA.2ºBBM'!I7,'2ªCIA.2ºBBM'!I7,'PA.2ºBBM'!I7,'1ªCIA.3ºBBM'!I7,'2ªCIA.3ºBBM'!I7,,'1ªCIA.4ºBBM'!J7,'2ªCIA.4ºBBM'!J7,,'1ªCIA.5ºBBM'!J7,'2ªCIA.5ºBBM'!J7,'1ªCIA.6ºBBM'!J7,'2ªCIA.6ºBBM'!J7,'PA.6ºBBM'!J7,'1ªCIA_IND'!J7,'2ªCIA_IND'!J7,'3ªCIA_IND'!J7,ASCOM_CG!J7)</f>
        <v>0</v>
      </c>
      <c r="J7" s="15">
        <f>SUM('1ªCIA.1ºBBM'!J7,'2ªCIA.1ºBBM'!J7,'1ªCIA.2ºBBM'!J7,'2ªCIA.2ºBBM'!J7,'PA.2ºBBM'!J7,'1ªCIA.3ºBBM'!J7,'2ªCIA.3ºBBM'!J7,,'1ªCIA.4ºBBM'!K7,'2ªCIA.4ºBBM'!K7,,'1ªCIA.5ºBBM'!K7,'2ªCIA.5ºBBM'!K7,'1ªCIA.6ºBBM'!K7,'2ªCIA.6ºBBM'!K7,'PA.6ºBBM'!K7,'1ªCIA_IND'!K7,'2ªCIA_IND'!K7,'3ªCIA_IND'!K7,ASCOM_CG!K7)</f>
        <v>0</v>
      </c>
      <c r="K7" s="16">
        <f>SUM('1ªCIA.1ºBBM'!K7,'2ªCIA.1ºBBM'!K7,'1ªCIA.2ºBBM'!K7,'2ªCIA.2ºBBM'!K7,'PA.2ºBBM'!K7,'1ªCIA.3ºBBM'!K7,'2ªCIA.3ºBBM'!K7,,'1ªCIA.4ºBBM'!L7,'2ªCIA.4ºBBM'!L7,,'1ªCIA.5ºBBM'!L7,'2ªCIA.5ºBBM'!L7,'1ªCIA.6ºBBM'!L7,'2ªCIA.6ºBBM'!L7,'PA.6ºBBM'!L7,'1ªCIA_IND'!L7,'2ªCIA_IND'!L7,'3ªCIA_IND'!L7,ASCOM_CG!L7)</f>
        <v>0</v>
      </c>
      <c r="L7" s="15">
        <f>SUM('1ªCIA.1ºBBM'!L7,'2ªCIA.1ºBBM'!L7,'1ªCIA.2ºBBM'!L7,'2ªCIA.2ºBBM'!L7,'PA.2ºBBM'!L7,'1ªCIA.3ºBBM'!L7,'2ªCIA.3ºBBM'!L7,,'1ªCIA.4ºBBM'!M7,'2ªCIA.4ºBBM'!M7,,'1ªCIA.5ºBBM'!M7,'2ªCIA.5ºBBM'!M7,'1ªCIA.6ºBBM'!M7,'2ªCIA.6ºBBM'!M7,'PA.6ºBBM'!M7,'1ªCIA_IND'!M7,'2ªCIA_IND'!M7,'3ªCIA_IND'!M7,ASCOM_CG!M7)</f>
        <v>0</v>
      </c>
      <c r="M7" s="16">
        <f>SUM('1ªCIA.1ºBBM'!M7,'2ªCIA.1ºBBM'!M7,'1ªCIA.2ºBBM'!M7,'2ªCIA.2ºBBM'!M7,'PA.2ºBBM'!M7,'1ªCIA.3ºBBM'!M7,'2ªCIA.3ºBBM'!M7,,'1ªCIA.4ºBBM'!N7,'2ªCIA.4ºBBM'!N7,,'1ªCIA.5ºBBM'!N7,'2ªCIA.5ºBBM'!N7,'1ªCIA.6ºBBM'!N7,'2ªCIA.6ºBBM'!N7,'PA.6ºBBM'!N7,'1ªCIA_IND'!N7,'2ªCIA_IND'!N7,'3ªCIA_IND'!N7,ASCOM_CG!N7)</f>
        <v>0</v>
      </c>
      <c r="N7" s="15">
        <f>SUM('1ªCIA.1ºBBM'!N7,'2ªCIA.1ºBBM'!N7,'1ªCIA.2ºBBM'!N7,'2ªCIA.2ºBBM'!N7,'PA.2ºBBM'!N7,'1ªCIA.3ºBBM'!N7,'2ªCIA.3ºBBM'!N7,,'1ªCIA.4ºBBM'!O7,'2ªCIA.4ºBBM'!O7,,'1ªCIA.5ºBBM'!O7,'2ªCIA.5ºBBM'!O7,'1ªCIA.6ºBBM'!O7,'2ªCIA.6ºBBM'!O7,'PA.6ºBBM'!O7,'1ªCIA_IND'!O7,'2ªCIA_IND'!O7,'3ªCIA_IND'!O7,ASCOM_CG!O7)</f>
        <v>0</v>
      </c>
      <c r="O7" s="16">
        <f>SUM('1ªCIA.1ºBBM'!O7,'2ªCIA.1ºBBM'!O7,'1ªCIA.2ºBBM'!O7,'2ªCIA.2ºBBM'!O7,'PA.2ºBBM'!O7,'1ªCIA.3ºBBM'!O7,'2ªCIA.3ºBBM'!O7,,'1ªCIA.4ºBBM'!P7,'2ªCIA.4ºBBM'!P7,,'1ªCIA.5ºBBM'!P7,'2ªCIA.5ºBBM'!P7,'1ªCIA.6ºBBM'!P7,'2ªCIA.6ºBBM'!P7,'PA.6ºBBM'!P7,'1ªCIA_IND'!P7,'2ªCIA_IND'!P7,'3ªCIA_IND'!P7,ASCOM_CG!P7)</f>
        <v>0</v>
      </c>
      <c r="P7" s="15">
        <f>SUM('1ªCIA.1ºBBM'!P7,'2ªCIA.1ºBBM'!P7,'1ªCIA.2ºBBM'!P7,'2ªCIA.2ºBBM'!P7,'PA.2ºBBM'!P7,'1ªCIA.3ºBBM'!P7,'2ªCIA.3ºBBM'!P7,,'1ªCIA.4ºBBM'!Q7,'2ªCIA.4ºBBM'!Q7,,'1ªCIA.5ºBBM'!Q7,'2ªCIA.5ºBBM'!Q7,'1ªCIA.6ºBBM'!Q7,'2ªCIA.6ºBBM'!Q7,'PA.6ºBBM'!Q7,'1ªCIA_IND'!Q7,'2ªCIA_IND'!Q7,'3ªCIA_IND'!Q7,ASCOM_CG!Q7)</f>
        <v>0</v>
      </c>
      <c r="Q7" s="16">
        <f>SUM('1ªCIA.1ºBBM'!Q7,'2ªCIA.1ºBBM'!Q7,'1ªCIA.2ºBBM'!Q7,'2ªCIA.2ºBBM'!Q7,'PA.2ºBBM'!Q7,'1ªCIA.3ºBBM'!Q7,'2ªCIA.3ºBBM'!Q7,,'1ªCIA.4ºBBM'!R7,'2ªCIA.4ºBBM'!R7,,'1ªCIA.5ºBBM'!R7,'2ªCIA.5ºBBM'!R7,'1ªCIA.6ºBBM'!R7,'2ªCIA.6ºBBM'!R7,'PA.6ºBBM'!R7,'1ªCIA_IND'!R7,'2ªCIA_IND'!R7,'3ªCIA_IND'!R7,ASCOM_CG!R7)</f>
        <v>0</v>
      </c>
      <c r="R7" s="15">
        <f>SUM('1ªCIA.1ºBBM'!R7,'2ªCIA.1ºBBM'!R7,'1ªCIA.2ºBBM'!R7,'2ªCIA.2ºBBM'!R7,'PA.2ºBBM'!R7,'1ªCIA.3ºBBM'!R7,'2ªCIA.3ºBBM'!R7,,'1ªCIA.4ºBBM'!S7,'2ªCIA.4ºBBM'!S7,,'1ªCIA.5ºBBM'!S7,'2ªCIA.5ºBBM'!S7,'1ªCIA.6ºBBM'!S7,'2ªCIA.6ºBBM'!S7,'PA.6ºBBM'!S7,'1ªCIA_IND'!S7,'2ªCIA_IND'!S7,'3ªCIA_IND'!S7,ASCOM_CG!S7)</f>
        <v>0</v>
      </c>
      <c r="S7" s="16">
        <f>SUM('1ªCIA.1ºBBM'!S7,'2ªCIA.1ºBBM'!S7,'1ªCIA.2ºBBM'!S7,'2ªCIA.2ºBBM'!S7,'PA.2ºBBM'!S7,'1ªCIA.3ºBBM'!S7,'2ªCIA.3ºBBM'!S7,,'1ªCIA.4ºBBM'!T7,'2ªCIA.4ºBBM'!T7,,'1ªCIA.5ºBBM'!T7,'2ªCIA.5ºBBM'!T7,'1ªCIA.6ºBBM'!T7,'2ªCIA.6ºBBM'!T7,'PA.6ºBBM'!T7,'1ªCIA_IND'!T7,'2ªCIA_IND'!T7,'3ªCIA_IND'!T7,ASCOM_CG!T7)</f>
        <v>0</v>
      </c>
      <c r="T7" s="15">
        <f>SUM('1ªCIA.1ºBBM'!T7,'2ªCIA.1ºBBM'!T7,'1ªCIA.2ºBBM'!T7,'2ªCIA.2ºBBM'!T7,'PA.2ºBBM'!T7,'1ªCIA.3ºBBM'!T7,'2ªCIA.3ºBBM'!T7,,'1ªCIA.4ºBBM'!U7,'2ªCIA.4ºBBM'!U7,,'1ªCIA.5ºBBM'!U7,'2ªCIA.5ºBBM'!U7,'1ªCIA.6ºBBM'!U7,'2ªCIA.6ºBBM'!U7,'PA.6ºBBM'!U7,'1ªCIA_IND'!U7,'2ªCIA_IND'!U7,'3ªCIA_IND'!U7,ASCOM_CG!U7)</f>
        <v>0</v>
      </c>
      <c r="U7" s="16">
        <f>SUM('1ªCIA.1ºBBM'!U7,'2ªCIA.1ºBBM'!U7,'1ªCIA.2ºBBM'!U7,'2ªCIA.2ºBBM'!U7,'PA.2ºBBM'!U7,'1ªCIA.3ºBBM'!U7,'2ªCIA.3ºBBM'!U7,,'1ªCIA.4ºBBM'!V7,'2ªCIA.4ºBBM'!V7,,'1ªCIA.5ºBBM'!V7,'2ªCIA.5ºBBM'!V7,'1ªCIA.6ºBBM'!V7,'2ªCIA.6ºBBM'!V7,'PA.6ºBBM'!V7,'1ªCIA_IND'!V7,'2ªCIA_IND'!V7,'3ªCIA_IND'!V7,ASCOM_CG!V7)</f>
        <v>0</v>
      </c>
      <c r="V7" s="15">
        <f>SUM('1ªCIA.1ºBBM'!V7,'2ªCIA.1ºBBM'!V7,'1ªCIA.2ºBBM'!V7,'2ªCIA.2ºBBM'!V7,'PA.2ºBBM'!V7,'1ªCIA.3ºBBM'!V7,'2ªCIA.3ºBBM'!V7,,'1ªCIA.4ºBBM'!W7,'2ªCIA.4ºBBM'!W7,,'1ªCIA.5ºBBM'!W7,'2ªCIA.5ºBBM'!W7,'1ªCIA.6ºBBM'!W7,'2ªCIA.6ºBBM'!W7,'PA.6ºBBM'!W7,'1ªCIA_IND'!W7,'2ªCIA_IND'!W7,'3ªCIA_IND'!W7,ASCOM_CG!W7)</f>
        <v>0</v>
      </c>
      <c r="W7" s="16">
        <f>SUM('1ªCIA.1ºBBM'!W7,'2ªCIA.1ºBBM'!W7,'1ªCIA.2ºBBM'!W7,'2ªCIA.2ºBBM'!W7,'PA.2ºBBM'!W7,'1ªCIA.3ºBBM'!W7,'2ªCIA.3ºBBM'!W7,,'1ªCIA.4ºBBM'!X7,'2ªCIA.4ºBBM'!X7,,'1ªCIA.5ºBBM'!X7,'2ªCIA.5ºBBM'!X7,'1ªCIA.6ºBBM'!X7,'2ªCIA.6ºBBM'!X7,'PA.6ºBBM'!X7,'1ªCIA_IND'!X7,'2ªCIA_IND'!X7,'3ªCIA_IND'!X7,ASCOM_CG!X7)</f>
        <v>0</v>
      </c>
      <c r="X7" s="15">
        <f>SUM('1ªCIA.1ºBBM'!X7,'2ªCIA.1ºBBM'!X7,'1ªCIA.2ºBBM'!X7,'2ªCIA.2ºBBM'!X7,'PA.2ºBBM'!X7,'1ªCIA.3ºBBM'!X7,'2ªCIA.3ºBBM'!X7,,'1ªCIA.4ºBBM'!Y7,'2ªCIA.4ºBBM'!Y7,,'1ªCIA.5ºBBM'!Y7,'2ªCIA.5ºBBM'!Y7,'1ªCIA.6ºBBM'!Y7,'2ªCIA.6ºBBM'!Y7,'PA.6ºBBM'!Y7,'1ªCIA_IND'!Y7,'2ªCIA_IND'!Y7,'3ªCIA_IND'!Y7,ASCOM_CG!Y7)</f>
        <v>0</v>
      </c>
      <c r="Y7" s="16">
        <f>SUM('1ªCIA.1ºBBM'!Y7,'2ªCIA.1ºBBM'!Y7,'1ªCIA.2ºBBM'!Y7,'2ªCIA.2ºBBM'!Y7,'PA.2ºBBM'!Y7,'1ªCIA.3ºBBM'!Y7,'2ªCIA.3ºBBM'!Y7,,'1ªCIA.4ºBBM'!Z7,'2ªCIA.4ºBBM'!Z7,,'1ªCIA.5ºBBM'!Z7,'2ªCIA.5ºBBM'!Z7,'1ªCIA.6ºBBM'!Z7,'2ªCIA.6ºBBM'!Z7,'PA.6ºBBM'!Z7,'1ªCIA_IND'!Z7,'2ªCIA_IND'!Z7,'3ªCIA_IND'!Z7,ASCOM_CG!Z7)</f>
        <v>0</v>
      </c>
      <c r="Z7" s="15">
        <f>SUM('1ªCIA.1ºBBM'!Z7,'2ªCIA.1ºBBM'!Z7,'1ªCIA.2ºBBM'!Z7,'2ªCIA.2ºBBM'!Z7,'PA.2ºBBM'!Z7,'1ªCIA.3ºBBM'!Z7,'2ªCIA.3ºBBM'!Z7,,'1ªCIA.4ºBBM'!AA7,'2ªCIA.4ºBBM'!AA7,,'1ªCIA.5ºBBM'!AA7,'2ªCIA.5ºBBM'!AA7,'1ªCIA.6ºBBM'!AA7,'2ªCIA.6ºBBM'!AA7,'PA.6ºBBM'!AA7,'1ªCIA_IND'!AA7,'2ªCIA_IND'!AA7,'3ªCIA_IND'!AA7,ASCOM_CG!AA7)</f>
        <v>0</v>
      </c>
      <c r="AA7" s="16">
        <f>SUM('1ªCIA.1ºBBM'!AA7,'2ªCIA.1ºBBM'!AA7,'1ªCIA.2ºBBM'!AA7,'2ªCIA.2ºBBM'!AA7,'PA.2ºBBM'!AA7,'1ªCIA.3ºBBM'!AA7,'2ªCIA.3ºBBM'!AA7,,'1ªCIA.4ºBBM'!AB7,'2ªCIA.4ºBBM'!AB7,,'1ªCIA.5ºBBM'!AB7,'2ªCIA.5ºBBM'!AB7,'1ªCIA.6ºBBM'!AB7,'2ªCIA.6ºBBM'!AB7,'PA.6ºBBM'!AB7,'1ªCIA_IND'!AB7,'2ªCIA_IND'!AB7,'3ªCIA_IND'!AB7,ASCOM_CG!AB7)</f>
        <v>0</v>
      </c>
      <c r="AB7" s="15">
        <f>SUM('1ªCIA.1ºBBM'!AB7,'2ªCIA.1ºBBM'!AB7,'1ªCIA.2ºBBM'!AB7,'2ªCIA.2ºBBM'!AB7,'PA.2ºBBM'!AB7,'1ªCIA.3ºBBM'!AB7,'2ªCIA.3ºBBM'!AB7,,'1ªCIA.4ºBBM'!AC7,'2ªCIA.4ºBBM'!AC7,,'1ªCIA.5ºBBM'!AC7,'2ªCIA.5ºBBM'!AC7,'1ªCIA.6ºBBM'!AC7,'2ªCIA.6ºBBM'!AC7,'PA.6ºBBM'!AC7,'1ªCIA_IND'!AC7,'2ªCIA_IND'!AC7,'3ªCIA_IND'!AC7,ASCOM_CG!AC7)</f>
        <v>0</v>
      </c>
      <c r="AC7" s="16">
        <f>SUM('1ªCIA.1ºBBM'!AC7,'2ªCIA.1ºBBM'!AC7,'1ªCIA.2ºBBM'!AC7,'2ªCIA.2ºBBM'!AC7,'PA.2ºBBM'!AC7,'1ªCIA.3ºBBM'!AC7,'2ªCIA.3ºBBM'!AC7,,'1ªCIA.4ºBBM'!AD7,'2ªCIA.4ºBBM'!AD7,,'1ªCIA.5ºBBM'!AD7,'2ªCIA.5ºBBM'!AD7,'1ªCIA.6ºBBM'!AD7,'2ªCIA.6ºBBM'!AD7,'PA.6ºBBM'!AD7,'1ªCIA_IND'!AD7,'2ªCIA_IND'!AD7,'3ªCIA_IND'!AD7,ASCOM_CG!AD7)</f>
        <v>0</v>
      </c>
      <c r="AD7" s="15">
        <f>SUM('1ªCIA.1ºBBM'!AD7,'2ªCIA.1ºBBM'!AD7,'1ªCIA.2ºBBM'!AD7,'2ªCIA.2ºBBM'!AD7,'PA.2ºBBM'!AD7,'1ªCIA.3ºBBM'!AD7,'2ªCIA.3ºBBM'!AD7,,'1ªCIA.4ºBBM'!AE7,'2ªCIA.4ºBBM'!AE7,,'1ªCIA.5ºBBM'!AE7,'2ªCIA.5ºBBM'!AE7,'1ªCIA.6ºBBM'!AE7,'2ªCIA.6ºBBM'!AE7,'PA.6ºBBM'!AE7,'1ªCIA_IND'!AE7,'2ªCIA_IND'!AE7,'3ªCIA_IND'!AE7,ASCOM_CG!AE7)</f>
        <v>0</v>
      </c>
      <c r="AE7" s="16">
        <f>SUM('1ªCIA.1ºBBM'!AE7,'2ªCIA.1ºBBM'!AE7,'1ªCIA.2ºBBM'!AE7,'2ªCIA.2ºBBM'!AE7,'PA.2ºBBM'!AE7,'1ªCIA.3ºBBM'!AE7,'2ªCIA.3ºBBM'!AE7,,'1ªCIA.4ºBBM'!AE7,'2ªCIA.4ºBBM'!AE7,,'1ªCIA.5ºBBM'!AE7,'2ªCIA.5ºBBM'!AE7,'1ªCIA.6ºBBM'!AE7,'2ªCIA.6ºBBM'!AE7,'PA.6ºBBM'!AE7,'1ªCIA_IND'!AE7,'2ªCIA_IND'!AE7,'3ªCIA_IND'!AE7,ASCOM_CG!AE7)</f>
        <v>0</v>
      </c>
      <c r="AF7" s="15">
        <f>SUM('1ªCIA.1ºBBM'!AF7,'2ªCIA.1ºBBM'!AF7,'1ªCIA.2ºBBM'!AF7,'2ªCIA.2ºBBM'!AF7,'PA.2ºBBM'!AF7,'1ªCIA.3ºBBM'!AF7,'2ªCIA.3ºBBM'!AF7,,'1ªCIA.4ºBBM'!AF7,'2ªCIA.4ºBBM'!AF7,,'1ªCIA.5ºBBM'!AF7,'2ªCIA.5ºBBM'!AF7,'1ªCIA.6ºBBM'!AF7,'2ªCIA.6ºBBM'!AF7,'PA.6ºBBM'!AF7,'1ªCIA_IND'!AF7,'2ªCIA_IND'!AF7,'3ªCIA_IND'!AF7,ASCOM_CG!AF7)</f>
        <v>0</v>
      </c>
      <c r="AG7" s="17"/>
      <c r="AH7" s="12"/>
      <c r="AI7" s="19"/>
    </row>
    <row r="8" ht="22.5" customHeight="1">
      <c r="A8" s="18" t="s">
        <v>8</v>
      </c>
      <c r="B8" s="15">
        <f>SUM('1ªCIA.1ºBBM'!B8,'2ªCIA.1ºBBM'!B8,'1ªCIA.2ºBBM'!B8,'2ªCIA.2ºBBM'!B8,'PA.2ºBBM'!B8,'1ªCIA.3ºBBM'!B8,'2ªCIA.3ºBBM'!B8,,'1ªCIA.4ºBBM'!B8,'2ªCIA.4ºBBM'!B8,,'1ªCIA.5ºBBM'!B8,'2ªCIA.5ºBBM'!B8,'1ªCIA.6ºBBM'!B8,'2ªCIA.6ºBBM'!B8,'PA.6ºBBM'!B8,'1ªCIA_IND'!B8,'2ªCIA_IND'!B8,'3ªCIA_IND'!B8,ASCOM_CG!B8)</f>
        <v>0</v>
      </c>
      <c r="C8" s="16">
        <f>SUM('1ªCIA.1ºBBM'!C8,'2ªCIA.1ºBBM'!C8,'1ªCIA.2ºBBM'!C8,'2ªCIA.2ºBBM'!C8,'PA.2ºBBM'!C8,'1ªCIA.3ºBBM'!C8,'2ªCIA.3ºBBM'!C8,,'1ªCIA.4ºBBM'!C8,'2ªCIA.4ºBBM'!C8,,'1ªCIA.5ºBBM'!C8,'2ªCIA.5ºBBM'!C8,'1ªCIA.6ºBBM'!C8,'2ªCIA.6ºBBM'!D8,'PA.6ºBBM'!C8,'1ªCIA_IND'!C8,'2ªCIA_IND'!C8,'3ªCIA_IND'!C8,,ASCOM_CG!C8)</f>
        <v>0</v>
      </c>
      <c r="D8" s="15">
        <f>SUM('1ªCIA.1ºBBM'!D8,'2ªCIA.1ºBBM'!D8,'1ªCIA.2ºBBM'!D8,'2ªCIA.2ºBBM'!D8,'PA.2ºBBM'!D8,'1ªCIA.3ºBBM'!D8,'2ªCIA.3ºBBM'!D8,,'1ªCIA.4ºBBM'!E8,'2ªCIA.4ºBBM'!E8,,'1ªCIA.5ºBBM'!E8,'2ªCIA.5ºBBM'!E8,'1ªCIA.6ºBBM'!D8,'2ªCIA.6ºBBM'!E8,'PA.6ºBBM'!E8,'1ªCIA_IND'!E8,'2ªCIA_IND'!E8,'3ªCIA_IND'!E8,ASCOM_CG!E8)</f>
        <v>0</v>
      </c>
      <c r="E8" s="16">
        <f>SUM('1ªCIA.1ºBBM'!E8,'2ªCIA.1ºBBM'!E8,'1ªCIA.2ºBBM'!E8,'2ªCIA.2ºBBM'!E8,'PA.2ºBBM'!E8,'1ªCIA.3ºBBM'!E8,'2ªCIA.3ºBBM'!E8,,'1ªCIA.4ºBBM'!F8,'2ªCIA.4ºBBM'!F8,,'1ªCIA.5ºBBM'!F8,'2ªCIA.5ºBBM'!F8,'1ªCIA.6ºBBM'!F8,'2ªCIA.6ºBBM'!F8,'PA.6ºBBM'!F8,'1ªCIA_IND'!F8,'2ªCIA_IND'!F8,'3ªCIA_IND'!F8,ASCOM_CG!F8)</f>
        <v>0</v>
      </c>
      <c r="F8" s="15">
        <f>SUM('1ªCIA.1ºBBM'!F8,'2ªCIA.1ºBBM'!F8,'1ªCIA.2ºBBM'!F8,'2ªCIA.2ºBBM'!F8,'PA.2ºBBM'!F8,'1ªCIA.3ºBBM'!F8,'2ªCIA.3ºBBM'!F8,,'1ªCIA.4ºBBM'!G8,'2ªCIA.4ºBBM'!G8,,'1ªCIA.5ºBBM'!G8,'2ªCIA.5ºBBM'!G8,'1ªCIA.6ºBBM'!G8,'2ªCIA.6ºBBM'!G8,'PA.6ºBBM'!G8,'1ªCIA_IND'!G8,'2ªCIA_IND'!G8,'3ªCIA_IND'!G8,ASCOM_CG!G8)</f>
        <v>0</v>
      </c>
      <c r="G8" s="16">
        <f>SUM('1ªCIA.1ºBBM'!G8,'2ªCIA.1ºBBM'!G8,'1ªCIA.2ºBBM'!G8,'2ªCIA.2ºBBM'!G8,'PA.2ºBBM'!G8,'1ªCIA.3ºBBM'!G8,'2ªCIA.3ºBBM'!G8,,'1ªCIA.4ºBBM'!H8,'2ªCIA.4ºBBM'!H8,,'1ªCIA.5ºBBM'!H8,'2ªCIA.5ºBBM'!H8,'1ªCIA.6ºBBM'!H8,'2ªCIA.6ºBBM'!H8,'PA.6ºBBM'!H8,'1ªCIA_IND'!H8,'2ªCIA_IND'!H8,'3ªCIA_IND'!H8,ASCOM_CG!H8)</f>
        <v>0</v>
      </c>
      <c r="H8" s="15">
        <f>SUM('1ªCIA.1ºBBM'!H8,'2ªCIA.1ºBBM'!H8,'1ªCIA.2ºBBM'!H8,'2ªCIA.2ºBBM'!H8,'PA.2ºBBM'!H8,'1ªCIA.3ºBBM'!H8,'2ªCIA.3ºBBM'!H8,,'1ªCIA.4ºBBM'!I8,'2ªCIA.4ºBBM'!I8,,'1ªCIA.5ºBBM'!I8,'2ªCIA.5ºBBM'!I8,'1ªCIA.6ºBBM'!I8,'2ªCIA.6ºBBM'!I8,'PA.6ºBBM'!I8,'1ªCIA_IND'!I8,'2ªCIA_IND'!I8,'3ªCIA_IND'!I8,ASCOM_CG!I8)</f>
        <v>0</v>
      </c>
      <c r="I8" s="16">
        <f>SUM('1ªCIA.1ºBBM'!I8,'2ªCIA.1ºBBM'!I8,'1ªCIA.2ºBBM'!I8,'2ªCIA.2ºBBM'!I8,'PA.2ºBBM'!I8,'1ªCIA.3ºBBM'!I8,'2ªCIA.3ºBBM'!I8,,'1ªCIA.4ºBBM'!J8,'2ªCIA.4ºBBM'!J8,,'1ªCIA.5ºBBM'!J8,'2ªCIA.5ºBBM'!J8,'1ªCIA.6ºBBM'!J8,'2ªCIA.6ºBBM'!J8,'PA.6ºBBM'!J8,'1ªCIA_IND'!J8,'2ªCIA_IND'!J8,'3ªCIA_IND'!J8,ASCOM_CG!J8)</f>
        <v>0</v>
      </c>
      <c r="J8" s="15">
        <f>SUM('1ªCIA.1ºBBM'!J8,'2ªCIA.1ºBBM'!J8,'1ªCIA.2ºBBM'!J8,'2ªCIA.2ºBBM'!J8,'PA.2ºBBM'!J8,'1ªCIA.3ºBBM'!J8,'2ªCIA.3ºBBM'!J8,,'1ªCIA.4ºBBM'!K8,'2ªCIA.4ºBBM'!K8,,'1ªCIA.5ºBBM'!K8,'2ªCIA.5ºBBM'!K8,'1ªCIA.6ºBBM'!K8,'2ªCIA.6ºBBM'!K8,'PA.6ºBBM'!K8,'1ªCIA_IND'!K8,'2ªCIA_IND'!K8,'3ªCIA_IND'!K8,ASCOM_CG!K8)</f>
        <v>0</v>
      </c>
      <c r="K8" s="16">
        <f>SUM('1ªCIA.1ºBBM'!K8,'2ªCIA.1ºBBM'!K8,'1ªCIA.2ºBBM'!K8,'2ªCIA.2ºBBM'!K8,'PA.2ºBBM'!K8,'1ªCIA.3ºBBM'!K8,'2ªCIA.3ºBBM'!K8,,'1ªCIA.4ºBBM'!L8,'2ªCIA.4ºBBM'!L8,,'1ªCIA.5ºBBM'!L8,'2ªCIA.5ºBBM'!L8,'1ªCIA.6ºBBM'!L8,'2ªCIA.6ºBBM'!L8,'PA.6ºBBM'!L8,'1ªCIA_IND'!L8,'2ªCIA_IND'!L8,'3ªCIA_IND'!L8,ASCOM_CG!L8)</f>
        <v>0</v>
      </c>
      <c r="L8" s="15">
        <f>SUM('1ªCIA.1ºBBM'!L8,'2ªCIA.1ºBBM'!L8,'1ªCIA.2ºBBM'!L8,'2ªCIA.2ºBBM'!L8,'PA.2ºBBM'!L8,'1ªCIA.3ºBBM'!L8,'2ªCIA.3ºBBM'!L8,,'1ªCIA.4ºBBM'!M8,'2ªCIA.4ºBBM'!M8,,'1ªCIA.5ºBBM'!M8,'2ªCIA.5ºBBM'!M8,'1ªCIA.6ºBBM'!M8,'2ªCIA.6ºBBM'!M8,'PA.6ºBBM'!M8,'1ªCIA_IND'!M8,'2ªCIA_IND'!M8,'3ªCIA_IND'!M8,ASCOM_CG!M8)</f>
        <v>0</v>
      </c>
      <c r="M8" s="16">
        <f>SUM('1ªCIA.1ºBBM'!M8,'2ªCIA.1ºBBM'!M8,'1ªCIA.2ºBBM'!M8,'2ªCIA.2ºBBM'!M8,'PA.2ºBBM'!M8,'1ªCIA.3ºBBM'!M8,'2ªCIA.3ºBBM'!M8,,'1ªCIA.4ºBBM'!N8,'2ªCIA.4ºBBM'!N8,,'1ªCIA.5ºBBM'!N8,'2ªCIA.5ºBBM'!N8,'1ªCIA.6ºBBM'!N8,'2ªCIA.6ºBBM'!N8,'PA.6ºBBM'!N8,'1ªCIA_IND'!N8,'2ªCIA_IND'!N8,'3ªCIA_IND'!N8,ASCOM_CG!N8)</f>
        <v>0</v>
      </c>
      <c r="N8" s="15">
        <f>SUM('1ªCIA.1ºBBM'!N8,'2ªCIA.1ºBBM'!N8,'1ªCIA.2ºBBM'!N8,'2ªCIA.2ºBBM'!N8,'PA.2ºBBM'!N8,'1ªCIA.3ºBBM'!N8,'2ªCIA.3ºBBM'!N8,,'1ªCIA.4ºBBM'!O8,'2ªCIA.4ºBBM'!O8,,'1ªCIA.5ºBBM'!O8,'2ªCIA.5ºBBM'!O8,'1ªCIA.6ºBBM'!O8,'2ªCIA.6ºBBM'!O8,'PA.6ºBBM'!O8,'1ªCIA_IND'!O8,'2ªCIA_IND'!O8,'3ªCIA_IND'!O8,ASCOM_CG!O8)</f>
        <v>0</v>
      </c>
      <c r="O8" s="16">
        <f>SUM('1ªCIA.1ºBBM'!O8,'2ªCIA.1ºBBM'!O8,'1ªCIA.2ºBBM'!O8,'2ªCIA.2ºBBM'!O8,'PA.2ºBBM'!O8,'1ªCIA.3ºBBM'!O8,'2ªCIA.3ºBBM'!O8,,'1ªCIA.4ºBBM'!P8,'2ªCIA.4ºBBM'!P8,,'1ªCIA.5ºBBM'!P8,'2ªCIA.5ºBBM'!P8,'1ªCIA.6ºBBM'!P8,'2ªCIA.6ºBBM'!P8,'PA.6ºBBM'!P8,'1ªCIA_IND'!P8,'2ªCIA_IND'!P8,'3ªCIA_IND'!P8,ASCOM_CG!P8)</f>
        <v>0</v>
      </c>
      <c r="P8" s="15">
        <f>SUM('1ªCIA.1ºBBM'!P8,'2ªCIA.1ºBBM'!P8,'1ªCIA.2ºBBM'!P8,'2ªCIA.2ºBBM'!P8,'PA.2ºBBM'!P8,'1ªCIA.3ºBBM'!P8,'2ªCIA.3ºBBM'!P8,,'1ªCIA.4ºBBM'!Q8,'2ªCIA.4ºBBM'!Q8,,'1ªCIA.5ºBBM'!Q8,'2ªCIA.5ºBBM'!Q8,'1ªCIA.6ºBBM'!Q8,'2ªCIA.6ºBBM'!Q8,'PA.6ºBBM'!Q8,'1ªCIA_IND'!Q8,'2ªCIA_IND'!Q8,'3ªCIA_IND'!Q8,ASCOM_CG!Q8)</f>
        <v>0</v>
      </c>
      <c r="Q8" s="16">
        <f>SUM('1ªCIA.1ºBBM'!Q8,'2ªCIA.1ºBBM'!Q8,'1ªCIA.2ºBBM'!Q8,'2ªCIA.2ºBBM'!Q8,'PA.2ºBBM'!Q8,'1ªCIA.3ºBBM'!Q8,'2ªCIA.3ºBBM'!Q8,,'1ªCIA.4ºBBM'!R8,'2ªCIA.4ºBBM'!R8,,'1ªCIA.5ºBBM'!R8,'2ªCIA.5ºBBM'!R8,'1ªCIA.6ºBBM'!R8,'2ªCIA.6ºBBM'!R8,'PA.6ºBBM'!R8,'1ªCIA_IND'!R8,'2ªCIA_IND'!R8,'3ªCIA_IND'!R8,ASCOM_CG!R8)</f>
        <v>0</v>
      </c>
      <c r="R8" s="15">
        <f>SUM('1ªCIA.1ºBBM'!R8,'2ªCIA.1ºBBM'!R8,'1ªCIA.2ºBBM'!R8,'2ªCIA.2ºBBM'!R8,'PA.2ºBBM'!R8,'1ªCIA.3ºBBM'!R8,'2ªCIA.3ºBBM'!R8,,'1ªCIA.4ºBBM'!S8,'2ªCIA.4ºBBM'!S8,,'1ªCIA.5ºBBM'!S8,'2ªCIA.5ºBBM'!S8,'1ªCIA.6ºBBM'!S8,'2ªCIA.6ºBBM'!S8,'PA.6ºBBM'!S8,'1ªCIA_IND'!S8,'2ªCIA_IND'!S8,'3ªCIA_IND'!S8,ASCOM_CG!S8)</f>
        <v>0</v>
      </c>
      <c r="S8" s="16">
        <f>SUM('1ªCIA.1ºBBM'!S8,'2ªCIA.1ºBBM'!S8,'1ªCIA.2ºBBM'!S8,'2ªCIA.2ºBBM'!S8,'PA.2ºBBM'!S8,'1ªCIA.3ºBBM'!S8,'2ªCIA.3ºBBM'!S8,,'1ªCIA.4ºBBM'!T8,'2ªCIA.4ºBBM'!T8,,'1ªCIA.5ºBBM'!T8,'2ªCIA.5ºBBM'!T8,'1ªCIA.6ºBBM'!T8,'2ªCIA.6ºBBM'!T8,'PA.6ºBBM'!T8,'1ªCIA_IND'!T8,'2ªCIA_IND'!T8,'3ªCIA_IND'!T8,ASCOM_CG!T8)</f>
        <v>0</v>
      </c>
      <c r="T8" s="15">
        <f>SUM('1ªCIA.1ºBBM'!T8,'2ªCIA.1ºBBM'!T8,'1ªCIA.2ºBBM'!T8,'2ªCIA.2ºBBM'!T8,'PA.2ºBBM'!T8,'1ªCIA.3ºBBM'!T8,'2ªCIA.3ºBBM'!T8,,'1ªCIA.4ºBBM'!U8,'2ªCIA.4ºBBM'!U8,,'1ªCIA.5ºBBM'!U8,'2ªCIA.5ºBBM'!U8,'1ªCIA.6ºBBM'!U8,'2ªCIA.6ºBBM'!U8,'PA.6ºBBM'!U8,'1ªCIA_IND'!U8,'2ªCIA_IND'!U8,'3ªCIA_IND'!U8,ASCOM_CG!U8)</f>
        <v>0</v>
      </c>
      <c r="U8" s="16"/>
      <c r="V8" s="15">
        <f>SUM('1ªCIA.1ºBBM'!V8,'2ªCIA.1ºBBM'!V8,'1ªCIA.2ºBBM'!V8,'2ªCIA.2ºBBM'!V8,'PA.2ºBBM'!V8,'1ªCIA.3ºBBM'!V8,'2ªCIA.3ºBBM'!V8,,'1ªCIA.4ºBBM'!W8,'2ªCIA.4ºBBM'!W8,,'1ªCIA.5ºBBM'!W8,'2ªCIA.5ºBBM'!W8,'1ªCIA.6ºBBM'!W8,'2ªCIA.6ºBBM'!W8,'PA.6ºBBM'!W8,'1ªCIA_IND'!W8,'2ªCIA_IND'!W8,'3ªCIA_IND'!W8,ASCOM_CG!W8)</f>
        <v>0</v>
      </c>
      <c r="W8" s="16">
        <f>SUM('1ªCIA.1ºBBM'!W8,'2ªCIA.1ºBBM'!W8,'1ªCIA.2ºBBM'!W8,'2ªCIA.2ºBBM'!W8,'PA.2ºBBM'!W8,'1ªCIA.3ºBBM'!W8,'2ªCIA.3ºBBM'!W8,,'1ªCIA.4ºBBM'!X8,'2ªCIA.4ºBBM'!X8,,'1ªCIA.5ºBBM'!X8,'2ªCIA.5ºBBM'!X8,'1ªCIA.6ºBBM'!X8,'2ªCIA.6ºBBM'!X8,'PA.6ºBBM'!X8,'1ªCIA_IND'!X8,'2ªCIA_IND'!X8,'3ªCIA_IND'!X8,ASCOM_CG!X8)</f>
        <v>0</v>
      </c>
      <c r="X8" s="15">
        <f>SUM('1ªCIA.1ºBBM'!X8,'2ªCIA.1ºBBM'!X8,'1ªCIA.2ºBBM'!X8,'2ªCIA.2ºBBM'!X8,'PA.2ºBBM'!X8,'1ªCIA.3ºBBM'!X8,'2ªCIA.3ºBBM'!X8,,'1ªCIA.4ºBBM'!Y8,'2ªCIA.4ºBBM'!Y8,,'1ªCIA.5ºBBM'!Y8,'2ªCIA.5ºBBM'!Y8,'1ªCIA.6ºBBM'!Y8,'2ªCIA.6ºBBM'!Y8,'PA.6ºBBM'!Y8,'1ªCIA_IND'!Y8,'2ªCIA_IND'!Y8,'3ªCIA_IND'!Y8,ASCOM_CG!Y8)</f>
        <v>0</v>
      </c>
      <c r="Y8" s="16">
        <f>SUM('1ªCIA.1ºBBM'!Y8,'2ªCIA.1ºBBM'!Y8,'1ªCIA.2ºBBM'!Y8,'2ªCIA.2ºBBM'!Y8,'PA.2ºBBM'!Y8,'1ªCIA.3ºBBM'!Y8,'2ªCIA.3ºBBM'!Y8,,'1ªCIA.4ºBBM'!Z8,'2ªCIA.4ºBBM'!Z8,,'1ªCIA.5ºBBM'!Z8,'2ªCIA.5ºBBM'!Z8,'1ªCIA.6ºBBM'!Z8,'2ªCIA.6ºBBM'!Z8,'PA.6ºBBM'!Z8,'1ªCIA_IND'!Z8,'2ªCIA_IND'!Z8,'3ªCIA_IND'!Z8,ASCOM_CG!Z8)</f>
        <v>0</v>
      </c>
      <c r="Z8" s="15">
        <f>SUM('1ªCIA.1ºBBM'!Z8,'2ªCIA.1ºBBM'!Z8,'1ªCIA.2ºBBM'!Z8,'2ªCIA.2ºBBM'!Z8,'PA.2ºBBM'!Z8,'1ªCIA.3ºBBM'!Z8,'2ªCIA.3ºBBM'!Z8,,'1ªCIA.4ºBBM'!AA8,'2ªCIA.4ºBBM'!AA8,,'1ªCIA.5ºBBM'!AA8,'2ªCIA.5ºBBM'!AA8,'1ªCIA.6ºBBM'!AA8,'2ªCIA.6ºBBM'!AA8,'PA.6ºBBM'!AA8,'1ªCIA_IND'!AA8,'2ªCIA_IND'!AA8,'3ªCIA_IND'!AA8,ASCOM_CG!AA8)</f>
        <v>0</v>
      </c>
      <c r="AA8" s="16">
        <f>SUM('1ªCIA.1ºBBM'!AA8,'2ªCIA.1ºBBM'!AA8,'1ªCIA.2ºBBM'!AA8,'2ªCIA.2ºBBM'!AA8,'PA.2ºBBM'!AA8,'1ªCIA.3ºBBM'!AA8,'2ªCIA.3ºBBM'!AA8,,'1ªCIA.4ºBBM'!AB8,'2ªCIA.4ºBBM'!AB8,,'1ªCIA.5ºBBM'!AB8,'2ªCIA.5ºBBM'!AB8,'1ªCIA.6ºBBM'!AB8,'2ªCIA.6ºBBM'!AB8,'PA.6ºBBM'!AB8,'1ªCIA_IND'!AB8,'2ªCIA_IND'!AB8,'3ªCIA_IND'!AB8,ASCOM_CG!AB8)</f>
        <v>0</v>
      </c>
      <c r="AB8" s="15">
        <f>SUM('1ªCIA.1ºBBM'!AB8,'2ªCIA.1ºBBM'!AB8,'1ªCIA.2ºBBM'!AB8,'2ªCIA.2ºBBM'!AB8,'PA.2ºBBM'!AB8,'1ªCIA.3ºBBM'!AB8,'2ªCIA.3ºBBM'!AB8,,'1ªCIA.4ºBBM'!AC8,'2ªCIA.4ºBBM'!AC8,,'1ªCIA.5ºBBM'!AC8,'2ªCIA.5ºBBM'!AC8,'1ªCIA.6ºBBM'!AC8,'2ªCIA.6ºBBM'!AC8,'PA.6ºBBM'!AC8,'1ªCIA_IND'!AC8,'2ªCIA_IND'!AC8,'3ªCIA_IND'!AC8,ASCOM_CG!AC8)</f>
        <v>0</v>
      </c>
      <c r="AC8" s="16">
        <f>SUM('1ªCIA.1ºBBM'!AC8,'2ªCIA.1ºBBM'!AC8,'1ªCIA.2ºBBM'!AC8,'2ªCIA.2ºBBM'!AC8,'PA.2ºBBM'!AC8,'1ªCIA.3ºBBM'!AC8,'2ªCIA.3ºBBM'!AC8,,'1ªCIA.4ºBBM'!AD8,'2ªCIA.4ºBBM'!AD8,,'1ªCIA.5ºBBM'!AD8,'2ªCIA.5ºBBM'!AD8,'1ªCIA.6ºBBM'!AD8,'2ªCIA.6ºBBM'!AD8,'PA.6ºBBM'!AD8,'1ªCIA_IND'!AD8,'2ªCIA_IND'!AD8,'3ªCIA_IND'!AD8,ASCOM_CG!AD8)</f>
        <v>0</v>
      </c>
      <c r="AD8" s="15">
        <f>SUM('1ªCIA.1ºBBM'!AD8,'2ªCIA.1ºBBM'!AD8,'1ªCIA.2ºBBM'!AD8,'2ªCIA.2ºBBM'!AD8,'PA.2ºBBM'!AD8,'1ªCIA.3ºBBM'!AD8,'2ªCIA.3ºBBM'!AD8,,'1ªCIA.4ºBBM'!AE8,'2ªCIA.4ºBBM'!AE8,,'1ªCIA.5ºBBM'!AE8,'2ªCIA.5ºBBM'!AE8,'1ªCIA.6ºBBM'!AE8,'2ªCIA.6ºBBM'!AE8,'PA.6ºBBM'!AE8,'1ªCIA_IND'!AE8,'2ªCIA_IND'!AE8,'3ªCIA_IND'!AE8,ASCOM_CG!AE8)</f>
        <v>0</v>
      </c>
      <c r="AE8" s="16">
        <f>SUM('1ªCIA.1ºBBM'!AE8,'2ªCIA.1ºBBM'!AE8,'1ªCIA.2ºBBM'!AE8,'2ªCIA.2ºBBM'!AE8,'PA.2ºBBM'!AE8,'1ªCIA.3ºBBM'!AE8,'2ªCIA.3ºBBM'!AE8,,'1ªCIA.4ºBBM'!AE8,'2ªCIA.4ºBBM'!AE8,,'1ªCIA.5ºBBM'!AE8,'2ªCIA.5ºBBM'!AE8,'1ªCIA.6ºBBM'!AE8,'2ªCIA.6ºBBM'!AE8,'PA.6ºBBM'!AE8,'1ªCIA_IND'!AE8,'2ªCIA_IND'!AE8,'3ªCIA_IND'!AE8,ASCOM_CG!AE8)</f>
        <v>0</v>
      </c>
      <c r="AF8" s="15">
        <f>SUM('1ªCIA.1ºBBM'!AF8,'2ªCIA.1ºBBM'!AF8,'1ªCIA.2ºBBM'!AF8,'2ªCIA.2ºBBM'!AF8,'PA.2ºBBM'!AF8,'1ªCIA.3ºBBM'!AF8,'2ªCIA.3ºBBM'!AF8,,'1ªCIA.4ºBBM'!AF8,'2ªCIA.4ºBBM'!AF8,,'1ªCIA.5ºBBM'!AF8,'2ªCIA.5ºBBM'!AF8,'1ªCIA.6ºBBM'!AF8,'2ªCIA.6ºBBM'!AF8,'PA.6ºBBM'!AF8,'1ªCIA_IND'!AF8,'2ªCIA_IND'!AF8,'3ªCIA_IND'!AF8,ASCOM_CG!AF8)</f>
        <v>0</v>
      </c>
      <c r="AG8" s="17"/>
      <c r="AH8" s="12"/>
      <c r="AI8" s="19"/>
    </row>
    <row r="9" ht="22.5" customHeight="1">
      <c r="A9" s="18" t="s">
        <v>9</v>
      </c>
      <c r="B9" s="15">
        <f>SUM('1ªCIA.1ºBBM'!B9,'2ªCIA.1ºBBM'!B9,'1ªCIA.2ºBBM'!B9,'2ªCIA.2ºBBM'!B9,'PA.2ºBBM'!B9,'1ªCIA.3ºBBM'!B9,'2ªCIA.3ºBBM'!B9,,'1ªCIA.4ºBBM'!B9,'2ªCIA.4ºBBM'!B9,,'1ªCIA.5ºBBM'!B9,'2ªCIA.5ºBBM'!B9,'1ªCIA.6ºBBM'!B9,'2ªCIA.6ºBBM'!B9,'PA.6ºBBM'!B9,'1ªCIA_IND'!B9,'2ªCIA_IND'!B9,'3ªCIA_IND'!B9,ASCOM_CG!B9)</f>
        <v>0</v>
      </c>
      <c r="C9" s="16">
        <f>SUM('1ªCIA.1ºBBM'!C9,'2ªCIA.1ºBBM'!C9,'1ªCIA.2ºBBM'!C9,'2ªCIA.2ºBBM'!C9,'PA.2ºBBM'!C9,'1ªCIA.3ºBBM'!C9,'2ªCIA.3ºBBM'!C9,,'1ªCIA.4ºBBM'!C9,'2ªCIA.4ºBBM'!C9,,'1ªCIA.5ºBBM'!C9,'2ªCIA.5ºBBM'!C9,'1ªCIA.6ºBBM'!C9,'2ªCIA.6ºBBM'!D9,'PA.6ºBBM'!C9,'1ªCIA_IND'!C9,'2ªCIA_IND'!C9,'3ªCIA_IND'!C9,,ASCOM_CG!C9)</f>
        <v>0</v>
      </c>
      <c r="D9" s="15">
        <f>SUM('1ªCIA.1ºBBM'!D9,'2ªCIA.1ºBBM'!D9,'1ªCIA.2ºBBM'!D9,'2ªCIA.2ºBBM'!D9,'PA.2ºBBM'!D9,'1ªCIA.3ºBBM'!D9,'2ªCIA.3ºBBM'!D9,,'1ªCIA.4ºBBM'!E9,'2ªCIA.4ºBBM'!E9,,'1ªCIA.5ºBBM'!E9,'2ªCIA.5ºBBM'!E9,'1ªCIA.6ºBBM'!D9,'2ªCIA.6ºBBM'!E9,'PA.6ºBBM'!E9,'1ªCIA_IND'!E9,'2ªCIA_IND'!E9,'3ªCIA_IND'!E9,ASCOM_CG!E9)</f>
        <v>0</v>
      </c>
      <c r="E9" s="16">
        <f>SUM('1ªCIA.1ºBBM'!E9,'2ªCIA.1ºBBM'!E9,'1ªCIA.2ºBBM'!E9,'2ªCIA.2ºBBM'!E9,'PA.2ºBBM'!E9,'1ªCIA.3ºBBM'!E9,'2ªCIA.3ºBBM'!E9,,'1ªCIA.4ºBBM'!F9,'2ªCIA.4ºBBM'!F9,,'1ªCIA.5ºBBM'!F9,'2ªCIA.5ºBBM'!F9,'1ªCIA.6ºBBM'!F9,'2ªCIA.6ºBBM'!F9,'PA.6ºBBM'!F9,'1ªCIA_IND'!F9,'2ªCIA_IND'!F9,'3ªCIA_IND'!F9,ASCOM_CG!F9)</f>
        <v>0</v>
      </c>
      <c r="F9" s="15">
        <f>SUM('1ªCIA.1ºBBM'!F9,'2ªCIA.1ºBBM'!F9,'1ªCIA.2ºBBM'!F9,'2ªCIA.2ºBBM'!F9,'PA.2ºBBM'!F9,'1ªCIA.3ºBBM'!F9,'2ªCIA.3ºBBM'!F9,,'1ªCIA.4ºBBM'!G9,'2ªCIA.4ºBBM'!G9,,'1ªCIA.5ºBBM'!G9,'2ªCIA.5ºBBM'!G9,'1ªCIA.6ºBBM'!G9,'2ªCIA.6ºBBM'!G9,'PA.6ºBBM'!G9,'1ªCIA_IND'!G9,'2ªCIA_IND'!G9,'3ªCIA_IND'!G9,ASCOM_CG!G9)</f>
        <v>0</v>
      </c>
      <c r="G9" s="16">
        <f>SUM('1ªCIA.1ºBBM'!G9,'2ªCIA.1ºBBM'!G9,'1ªCIA.2ºBBM'!G9,'2ªCIA.2ºBBM'!G9,'PA.2ºBBM'!G9,'1ªCIA.3ºBBM'!G9,'2ªCIA.3ºBBM'!G9,,'1ªCIA.4ºBBM'!H9,'2ªCIA.4ºBBM'!H9,,'1ªCIA.5ºBBM'!H9,'2ªCIA.5ºBBM'!H9,'1ªCIA.6ºBBM'!H9,'2ªCIA.6ºBBM'!H9,'PA.6ºBBM'!H9,'1ªCIA_IND'!H9,'2ªCIA_IND'!H9,'3ªCIA_IND'!H9,ASCOM_CG!H9)</f>
        <v>0</v>
      </c>
      <c r="H9" s="15">
        <f>SUM('1ªCIA.1ºBBM'!H9,'2ªCIA.1ºBBM'!H9,'1ªCIA.2ºBBM'!H9,'2ªCIA.2ºBBM'!H9,'PA.2ºBBM'!H9,'1ªCIA.3ºBBM'!H9,'2ªCIA.3ºBBM'!H9,,'1ªCIA.4ºBBM'!I9,'2ªCIA.4ºBBM'!I9,,'1ªCIA.5ºBBM'!I9,'2ªCIA.5ºBBM'!I9,'1ªCIA.6ºBBM'!I9,'2ªCIA.6ºBBM'!I9,'PA.6ºBBM'!I9,'1ªCIA_IND'!I9,'2ªCIA_IND'!I9,'3ªCIA_IND'!I9,ASCOM_CG!I9)</f>
        <v>0</v>
      </c>
      <c r="I9" s="16">
        <f>SUM('1ªCIA.1ºBBM'!I9,'2ªCIA.1ºBBM'!I9,'1ªCIA.2ºBBM'!I9,'2ªCIA.2ºBBM'!I9,'PA.2ºBBM'!I9,'1ªCIA.3ºBBM'!I9,'2ªCIA.3ºBBM'!I9,,'1ªCIA.4ºBBM'!J9,'2ªCIA.4ºBBM'!J9,,'1ªCIA.5ºBBM'!J9,'2ªCIA.5ºBBM'!J9,'1ªCIA.6ºBBM'!J9,'2ªCIA.6ºBBM'!J9,'PA.6ºBBM'!J9,'1ªCIA_IND'!J9,'2ªCIA_IND'!J9,'3ªCIA_IND'!J9,ASCOM_CG!J9)</f>
        <v>0</v>
      </c>
      <c r="J9" s="15">
        <f>SUM('1ªCIA.1ºBBM'!J9,'2ªCIA.1ºBBM'!J9,'1ªCIA.2ºBBM'!J9,'2ªCIA.2ºBBM'!J9,'PA.2ºBBM'!J9,'1ªCIA.3ºBBM'!J9,'2ªCIA.3ºBBM'!J9,,'1ªCIA.4ºBBM'!K9,'2ªCIA.4ºBBM'!K9,,'1ªCIA.5ºBBM'!K9,'2ªCIA.5ºBBM'!K9,'1ªCIA.6ºBBM'!K9,'2ªCIA.6ºBBM'!K9,'PA.6ºBBM'!K9,'1ªCIA_IND'!K9,'2ªCIA_IND'!K9,'3ªCIA_IND'!K9,ASCOM_CG!K9)</f>
        <v>0</v>
      </c>
      <c r="K9" s="16">
        <f>SUM('1ªCIA.1ºBBM'!K9,'2ªCIA.1ºBBM'!K9,'1ªCIA.2ºBBM'!K9,'2ªCIA.2ºBBM'!K9,'PA.2ºBBM'!K9,'1ªCIA.3ºBBM'!K9,'2ªCIA.3ºBBM'!K9,,'1ªCIA.4ºBBM'!L9,'2ªCIA.4ºBBM'!L9,,'1ªCIA.5ºBBM'!L9,'2ªCIA.5ºBBM'!L9,'1ªCIA.6ºBBM'!L9,'2ªCIA.6ºBBM'!L9,'PA.6ºBBM'!L9,'1ªCIA_IND'!L9,'2ªCIA_IND'!L9,'3ªCIA_IND'!L9,ASCOM_CG!L9)</f>
        <v>0</v>
      </c>
      <c r="L9" s="15">
        <f>SUM('1ªCIA.1ºBBM'!L9,'2ªCIA.1ºBBM'!L9,'1ªCIA.2ºBBM'!L9,'2ªCIA.2ºBBM'!L9,'PA.2ºBBM'!L9,'1ªCIA.3ºBBM'!L9,'2ªCIA.3ºBBM'!L9,,'1ªCIA.4ºBBM'!M9,'2ªCIA.4ºBBM'!M9,,'1ªCIA.5ºBBM'!M9,'2ªCIA.5ºBBM'!M9,'1ªCIA.6ºBBM'!M9,'2ªCIA.6ºBBM'!M9,'PA.6ºBBM'!M9,'1ªCIA_IND'!M9,'2ªCIA_IND'!M9,'3ªCIA_IND'!M9,ASCOM_CG!M9)</f>
        <v>0</v>
      </c>
      <c r="M9" s="16">
        <f>SUM('1ªCIA.1ºBBM'!M9,'2ªCIA.1ºBBM'!M9,'1ªCIA.2ºBBM'!M9,'2ªCIA.2ºBBM'!M9,'PA.2ºBBM'!M9,'1ªCIA.3ºBBM'!M9,'2ªCIA.3ºBBM'!M9,,'1ªCIA.4ºBBM'!N9,'2ªCIA.4ºBBM'!N9,,'1ªCIA.5ºBBM'!N9,'2ªCIA.5ºBBM'!N9,'1ªCIA.6ºBBM'!N9,'2ªCIA.6ºBBM'!N9,'PA.6ºBBM'!N9,'1ªCIA_IND'!N9,'2ªCIA_IND'!N9,'3ªCIA_IND'!N9,ASCOM_CG!N9)</f>
        <v>0</v>
      </c>
      <c r="N9" s="15">
        <f>SUM('1ªCIA.1ºBBM'!N9,'2ªCIA.1ºBBM'!N9,'1ªCIA.2ºBBM'!N9,'2ªCIA.2ºBBM'!N9,'PA.2ºBBM'!N9,'1ªCIA.3ºBBM'!N9,'2ªCIA.3ºBBM'!N9,,'1ªCIA.4ºBBM'!O9,'2ªCIA.4ºBBM'!O9,,'1ªCIA.5ºBBM'!O9,'2ªCIA.5ºBBM'!O9,'1ªCIA.6ºBBM'!O9,'2ªCIA.6ºBBM'!O9,'PA.6ºBBM'!O9,'1ªCIA_IND'!O9,'2ªCIA_IND'!O9,'3ªCIA_IND'!O9,ASCOM_CG!O9)</f>
        <v>0</v>
      </c>
      <c r="O9" s="16">
        <f>SUM('1ªCIA.1ºBBM'!O9,'2ªCIA.1ºBBM'!O9,'1ªCIA.2ºBBM'!O9,'2ªCIA.2ºBBM'!O9,'PA.2ºBBM'!O9,'1ªCIA.3ºBBM'!O9,'2ªCIA.3ºBBM'!O9,,'1ªCIA.4ºBBM'!P9,'2ªCIA.4ºBBM'!P9,,'1ªCIA.5ºBBM'!P9,'2ªCIA.5ºBBM'!P9,'1ªCIA.6ºBBM'!P9,'2ªCIA.6ºBBM'!P9,'PA.6ºBBM'!P9,'1ªCIA_IND'!P9,'2ªCIA_IND'!P9,'3ªCIA_IND'!P9,ASCOM_CG!P9)</f>
        <v>0</v>
      </c>
      <c r="P9" s="15">
        <f>SUM('1ªCIA.1ºBBM'!P9,'2ªCIA.1ºBBM'!P9,'1ªCIA.2ºBBM'!P9,'2ªCIA.2ºBBM'!P9,'PA.2ºBBM'!P9,'1ªCIA.3ºBBM'!P9,'2ªCIA.3ºBBM'!P9,,'1ªCIA.4ºBBM'!Q9,'2ªCIA.4ºBBM'!Q9,,'1ªCIA.5ºBBM'!Q9,'2ªCIA.5ºBBM'!Q9,'1ªCIA.6ºBBM'!Q9,'2ªCIA.6ºBBM'!Q9,'PA.6ºBBM'!Q9,'1ªCIA_IND'!Q9,'2ªCIA_IND'!Q9,'3ªCIA_IND'!Q9,ASCOM_CG!Q9)</f>
        <v>0</v>
      </c>
      <c r="Q9" s="16">
        <f>SUM('1ªCIA.1ºBBM'!Q9,'2ªCIA.1ºBBM'!Q9,'1ªCIA.2ºBBM'!Q9,'2ªCIA.2ºBBM'!Q9,'PA.2ºBBM'!Q9,'1ªCIA.3ºBBM'!Q9,'2ªCIA.3ºBBM'!Q9,,'1ªCIA.4ºBBM'!R9,'2ªCIA.4ºBBM'!R9,,'1ªCIA.5ºBBM'!R9,'2ªCIA.5ºBBM'!R9,'1ªCIA.6ºBBM'!R9,'2ªCIA.6ºBBM'!R9,'PA.6ºBBM'!R9,'1ªCIA_IND'!R9,'2ªCIA_IND'!R9,'3ªCIA_IND'!R9,ASCOM_CG!R9)</f>
        <v>0</v>
      </c>
      <c r="R9" s="15">
        <f>SUM('1ªCIA.1ºBBM'!R9,'2ªCIA.1ºBBM'!R9,'1ªCIA.2ºBBM'!R9,'2ªCIA.2ºBBM'!R9,'PA.2ºBBM'!R9,'1ªCIA.3ºBBM'!R9,'2ªCIA.3ºBBM'!R9,,'1ªCIA.4ºBBM'!S9,'2ªCIA.4ºBBM'!S9,,'1ªCIA.5ºBBM'!S9,'2ªCIA.5ºBBM'!S9,'1ªCIA.6ºBBM'!S9,'2ªCIA.6ºBBM'!S9,'PA.6ºBBM'!S9,'1ªCIA_IND'!S9,'2ªCIA_IND'!S9,'3ªCIA_IND'!S9,ASCOM_CG!S9)</f>
        <v>0</v>
      </c>
      <c r="S9" s="16">
        <f>SUM('1ªCIA.1ºBBM'!S9,'2ªCIA.1ºBBM'!S9,'1ªCIA.2ºBBM'!S9,'2ªCIA.2ºBBM'!S9,'PA.2ºBBM'!S9,'1ªCIA.3ºBBM'!S9,'2ªCIA.3ºBBM'!S9,,'1ªCIA.4ºBBM'!T9,'2ªCIA.4ºBBM'!T9,,'1ªCIA.5ºBBM'!T9,'2ªCIA.5ºBBM'!T9,'1ªCIA.6ºBBM'!T9,'2ªCIA.6ºBBM'!T9,'PA.6ºBBM'!T9,'1ªCIA_IND'!T9,'2ªCIA_IND'!T9,'3ªCIA_IND'!T9,ASCOM_CG!T9)</f>
        <v>0</v>
      </c>
      <c r="T9" s="15">
        <f>SUM('1ªCIA.1ºBBM'!T9,'2ªCIA.1ºBBM'!T9,'1ªCIA.2ºBBM'!T9,'2ªCIA.2ºBBM'!T9,'PA.2ºBBM'!T9,'1ªCIA.3ºBBM'!T9,'2ªCIA.3ºBBM'!T9,,'1ªCIA.4ºBBM'!U9,'2ªCIA.4ºBBM'!U9,,'1ªCIA.5ºBBM'!U9,'2ªCIA.5ºBBM'!U9,'1ªCIA.6ºBBM'!U9,'2ªCIA.6ºBBM'!U9,'PA.6ºBBM'!U9,'1ªCIA_IND'!U9,'2ªCIA_IND'!U9,'3ªCIA_IND'!U9,ASCOM_CG!U9)</f>
        <v>0</v>
      </c>
      <c r="U9" s="16"/>
      <c r="V9" s="15">
        <f>SUM('1ªCIA.1ºBBM'!V9,'2ªCIA.1ºBBM'!V9,'1ªCIA.2ºBBM'!V9,'2ªCIA.2ºBBM'!V9,'PA.2ºBBM'!V9,'1ªCIA.3ºBBM'!V9,'2ªCIA.3ºBBM'!V9,,'1ªCIA.4ºBBM'!W9,'2ªCIA.4ºBBM'!W9,,'1ªCIA.5ºBBM'!W9,'2ªCIA.5ºBBM'!W9,'1ªCIA.6ºBBM'!W9,'2ªCIA.6ºBBM'!W9,'PA.6ºBBM'!W9,'1ªCIA_IND'!W9,'2ªCIA_IND'!W9,'3ªCIA_IND'!W9,ASCOM_CG!W9)</f>
        <v>0</v>
      </c>
      <c r="W9" s="16">
        <f>SUM('1ªCIA.1ºBBM'!W9,'2ªCIA.1ºBBM'!W9,'1ªCIA.2ºBBM'!W9,'2ªCIA.2ºBBM'!W9,'PA.2ºBBM'!W9,'1ªCIA.3ºBBM'!W9,'2ªCIA.3ºBBM'!W9,,'1ªCIA.4ºBBM'!X9,'2ªCIA.4ºBBM'!X9,,'1ªCIA.5ºBBM'!X9,'2ªCIA.5ºBBM'!X9,'1ªCIA.6ºBBM'!X9,'2ªCIA.6ºBBM'!X9,'PA.6ºBBM'!X9,'1ªCIA_IND'!X9,'2ªCIA_IND'!X9,'3ªCIA_IND'!X9,ASCOM_CG!X9)</f>
        <v>0</v>
      </c>
      <c r="X9" s="15">
        <f>SUM('1ªCIA.1ºBBM'!X9,'2ªCIA.1ºBBM'!X9,'1ªCIA.2ºBBM'!X9,'2ªCIA.2ºBBM'!X9,'PA.2ºBBM'!X9,'1ªCIA.3ºBBM'!X9,'2ªCIA.3ºBBM'!X9,,'1ªCIA.4ºBBM'!Y9,'2ªCIA.4ºBBM'!Y9,,'1ªCIA.5ºBBM'!Y9,'2ªCIA.5ºBBM'!Y9,'1ªCIA.6ºBBM'!Y9,'2ªCIA.6ºBBM'!Y9,'PA.6ºBBM'!Y9,'1ªCIA_IND'!Y9,'2ªCIA_IND'!Y9,'3ªCIA_IND'!Y9,ASCOM_CG!Y9)</f>
        <v>0</v>
      </c>
      <c r="Y9" s="16">
        <f>SUM('1ªCIA.1ºBBM'!Y9,'2ªCIA.1ºBBM'!Y9,'1ªCIA.2ºBBM'!Y9,'2ªCIA.2ºBBM'!Y9,'PA.2ºBBM'!Y9,'1ªCIA.3ºBBM'!Y9,'2ªCIA.3ºBBM'!Y9,,'1ªCIA.4ºBBM'!Z9,'2ªCIA.4ºBBM'!Z9,,'1ªCIA.5ºBBM'!Z9,'2ªCIA.5ºBBM'!Z9,'1ªCIA.6ºBBM'!Z9,'2ªCIA.6ºBBM'!Z9,'PA.6ºBBM'!Z9,'1ªCIA_IND'!Z9,'2ªCIA_IND'!Z9,'3ªCIA_IND'!Z9,ASCOM_CG!Z9)</f>
        <v>0</v>
      </c>
      <c r="Z9" s="15">
        <f>SUM('1ªCIA.1ºBBM'!Z9,'2ªCIA.1ºBBM'!Z9,'1ªCIA.2ºBBM'!Z9,'2ªCIA.2ºBBM'!Z9,'PA.2ºBBM'!Z9,'1ªCIA.3ºBBM'!Z9,'2ªCIA.3ºBBM'!Z9,,'1ªCIA.4ºBBM'!AA9,'2ªCIA.4ºBBM'!AA9,,'1ªCIA.5ºBBM'!AA9,'2ªCIA.5ºBBM'!AA9,'1ªCIA.6ºBBM'!AA9,'2ªCIA.6ºBBM'!AA9,'PA.6ºBBM'!AA9,'1ªCIA_IND'!AA9,'2ªCIA_IND'!AA9,'3ªCIA_IND'!AA9,ASCOM_CG!AA9)</f>
        <v>0</v>
      </c>
      <c r="AA9" s="16">
        <f>SUM('1ªCIA.1ºBBM'!AA9,'2ªCIA.1ºBBM'!AA9,'1ªCIA.2ºBBM'!AA9,'2ªCIA.2ºBBM'!AA9,'PA.2ºBBM'!AA9,'1ªCIA.3ºBBM'!AA9,'2ªCIA.3ºBBM'!AA9,,'1ªCIA.4ºBBM'!AB9,'2ªCIA.4ºBBM'!AB9,,'1ªCIA.5ºBBM'!AB9,'2ªCIA.5ºBBM'!AB9,'1ªCIA.6ºBBM'!AB9,'2ªCIA.6ºBBM'!AB9,'PA.6ºBBM'!AB9,'1ªCIA_IND'!AB9,'2ªCIA_IND'!AB9,'3ªCIA_IND'!AB9,ASCOM_CG!AB9)</f>
        <v>0</v>
      </c>
      <c r="AB9" s="15">
        <f>SUM('1ªCIA.1ºBBM'!AB9,'2ªCIA.1ºBBM'!AB9,'1ªCIA.2ºBBM'!AB9,'2ªCIA.2ºBBM'!AB9,'PA.2ºBBM'!AB9,'1ªCIA.3ºBBM'!AB9,'2ªCIA.3ºBBM'!AB9,,'1ªCIA.4ºBBM'!AC9,'2ªCIA.4ºBBM'!AC9,,'1ªCIA.5ºBBM'!AC9,'2ªCIA.5ºBBM'!AC9,'1ªCIA.6ºBBM'!AC9,'2ªCIA.6ºBBM'!AC9,'PA.6ºBBM'!AC9,'1ªCIA_IND'!AC9,'2ªCIA_IND'!AC9,'3ªCIA_IND'!AC9,ASCOM_CG!AC9)</f>
        <v>0</v>
      </c>
      <c r="AC9" s="16">
        <f>SUM('1ªCIA.1ºBBM'!AC9,'2ªCIA.1ºBBM'!AC9,'1ªCIA.2ºBBM'!AC9,'2ªCIA.2ºBBM'!AC9,'PA.2ºBBM'!AC9,'1ªCIA.3ºBBM'!AC9,'2ªCIA.3ºBBM'!AC9,,'1ªCIA.4ºBBM'!AD9,'2ªCIA.4ºBBM'!AD9,,'1ªCIA.5ºBBM'!AD9,'2ªCIA.5ºBBM'!AD9,'1ªCIA.6ºBBM'!AD9,'2ªCIA.6ºBBM'!AD9,'PA.6ºBBM'!AD9,'1ªCIA_IND'!AD9,'2ªCIA_IND'!AD9,'3ªCIA_IND'!AD9,ASCOM_CG!AD9)</f>
        <v>0</v>
      </c>
      <c r="AD9" s="15">
        <f>SUM('1ªCIA.1ºBBM'!AD9,'2ªCIA.1ºBBM'!AD9,'1ªCIA.2ºBBM'!AD9,'2ªCIA.2ºBBM'!AD9,'PA.2ºBBM'!AD9,'1ªCIA.3ºBBM'!AD9,'2ªCIA.3ºBBM'!AD9,,'1ªCIA.4ºBBM'!AE9,'2ªCIA.4ºBBM'!AE9,,'1ªCIA.5ºBBM'!AE9,'2ªCIA.5ºBBM'!AE9,'1ªCIA.6ºBBM'!AE9,'2ªCIA.6ºBBM'!AE9,'PA.6ºBBM'!AE9,'1ªCIA_IND'!AE9,'2ªCIA_IND'!AE9,'3ªCIA_IND'!AE9,ASCOM_CG!AE9)</f>
        <v>0</v>
      </c>
      <c r="AE9" s="16">
        <f>SUM('1ªCIA.1ºBBM'!AE9,'2ªCIA.1ºBBM'!AE9,'1ªCIA.2ºBBM'!AE9,'2ªCIA.2ºBBM'!AE9,'PA.2ºBBM'!AE9,'1ªCIA.3ºBBM'!AE9,'2ªCIA.3ºBBM'!AE9,,'1ªCIA.4ºBBM'!AE9,'2ªCIA.4ºBBM'!AE9,,'1ªCIA.5ºBBM'!AE9,'2ªCIA.5ºBBM'!AE9,'1ªCIA.6ºBBM'!AE9,'2ªCIA.6ºBBM'!AE9,'PA.6ºBBM'!AE9,'1ªCIA_IND'!AE9,'2ªCIA_IND'!AE9,'3ªCIA_IND'!AE9,ASCOM_CG!AE9)</f>
        <v>0</v>
      </c>
      <c r="AF9" s="15">
        <f>SUM('1ªCIA.1ºBBM'!AF9,'2ªCIA.1ºBBM'!AF9,'1ªCIA.2ºBBM'!AF9,'2ªCIA.2ºBBM'!AF9,'PA.2ºBBM'!AF9,'1ªCIA.3ºBBM'!AF9,'2ªCIA.3ºBBM'!AF9,,'1ªCIA.4ºBBM'!AF9,'2ªCIA.4ºBBM'!AF9,,'1ªCIA.5ºBBM'!AF9,'2ªCIA.5ºBBM'!AF9,'1ªCIA.6ºBBM'!AF9,'2ªCIA.6ºBBM'!AF9,'PA.6ºBBM'!AF9,'1ªCIA_IND'!AF9,'2ªCIA_IND'!AF9,'3ªCIA_IND'!AF9,ASCOM_CG!AF9)</f>
        <v>0</v>
      </c>
      <c r="AG9" s="17"/>
      <c r="AH9" s="12"/>
      <c r="AI9" s="19"/>
    </row>
    <row r="10" ht="22.5" customHeight="1">
      <c r="A10" s="18" t="s">
        <v>10</v>
      </c>
      <c r="B10" s="15">
        <f>SUM('1ªCIA.1ºBBM'!B10,'2ªCIA.1ºBBM'!B10,'1ªCIA.2ºBBM'!B10,'2ªCIA.2ºBBM'!B10,'PA.2ºBBM'!B10,'1ªCIA.3ºBBM'!B10,'2ªCIA.3ºBBM'!B10,,'1ªCIA.4ºBBM'!B10,'2ªCIA.4ºBBM'!B10,,'1ªCIA.5ºBBM'!B10,'2ªCIA.5ºBBM'!B10,'1ªCIA.6ºBBM'!B10,'2ªCIA.6ºBBM'!B10,'PA.6ºBBM'!B10,'1ªCIA_IND'!B10,'2ªCIA_IND'!B10,'3ªCIA_IND'!B10,ASCOM_CG!B10)</f>
        <v>0</v>
      </c>
      <c r="C10" s="16">
        <f>SUM('1ªCIA.1ºBBM'!C10,'2ªCIA.1ºBBM'!C10,'1ªCIA.2ºBBM'!C10,'2ªCIA.2ºBBM'!C10,'PA.2ºBBM'!C10,'1ªCIA.3ºBBM'!C10,'2ªCIA.3ºBBM'!C10,,'1ªCIA.4ºBBM'!C10,'2ªCIA.4ºBBM'!C10,,'1ªCIA.5ºBBM'!C10,'2ªCIA.5ºBBM'!C10,'1ªCIA.6ºBBM'!C10,'2ªCIA.6ºBBM'!D10,'PA.6ºBBM'!C10,'1ªCIA_IND'!C10,'2ªCIA_IND'!C10,'3ªCIA_IND'!C10,,ASCOM_CG!C10)</f>
        <v>0</v>
      </c>
      <c r="D10" s="15">
        <f>SUM('1ªCIA.1ºBBM'!D10,'2ªCIA.1ºBBM'!D10,'1ªCIA.2ºBBM'!D10,'2ªCIA.2ºBBM'!D10,'PA.2ºBBM'!D10,'1ªCIA.3ºBBM'!D10,'2ªCIA.3ºBBM'!D10,,'1ªCIA.4ºBBM'!E10,'2ªCIA.4ºBBM'!E10,,'1ªCIA.5ºBBM'!E10,'2ªCIA.5ºBBM'!E10,'1ªCIA.6ºBBM'!D10,'2ªCIA.6ºBBM'!E10,'PA.6ºBBM'!E10,'1ªCIA_IND'!E10,'2ªCIA_IND'!E10,'3ªCIA_IND'!E10,ASCOM_CG!E10)</f>
        <v>0</v>
      </c>
      <c r="E10" s="16">
        <f>SUM('1ªCIA.1ºBBM'!E10,'2ªCIA.1ºBBM'!E10,'1ªCIA.2ºBBM'!E10,'2ªCIA.2ºBBM'!E10,'PA.2ºBBM'!E10,'1ªCIA.3ºBBM'!E10,'2ªCIA.3ºBBM'!E10,,'1ªCIA.4ºBBM'!F10,'2ªCIA.4ºBBM'!F10,,'1ªCIA.5ºBBM'!F10,'2ªCIA.5ºBBM'!F10,'1ªCIA.6ºBBM'!F10,'2ªCIA.6ºBBM'!F10,'PA.6ºBBM'!F10,'1ªCIA_IND'!F10,'2ªCIA_IND'!F10,'3ªCIA_IND'!F10,ASCOM_CG!F10)</f>
        <v>0</v>
      </c>
      <c r="F10" s="15">
        <f>SUM('1ªCIA.1ºBBM'!F10,'2ªCIA.1ºBBM'!F10,'1ªCIA.2ºBBM'!F10,'2ªCIA.2ºBBM'!F10,'PA.2ºBBM'!F10,'1ªCIA.3ºBBM'!F10,'2ªCIA.3ºBBM'!F10,,'1ªCIA.4ºBBM'!G10,'2ªCIA.4ºBBM'!G10,,'1ªCIA.5ºBBM'!G10,'2ªCIA.5ºBBM'!G10,'1ªCIA.6ºBBM'!G10,'2ªCIA.6ºBBM'!G10,'PA.6ºBBM'!G10,'1ªCIA_IND'!G10,'2ªCIA_IND'!G10,'3ªCIA_IND'!G10,ASCOM_CG!G10)</f>
        <v>0</v>
      </c>
      <c r="G10" s="16">
        <f>SUM('1ªCIA.1ºBBM'!G10,'2ªCIA.1ºBBM'!G10,'1ªCIA.2ºBBM'!G10,'2ªCIA.2ºBBM'!G10,'PA.2ºBBM'!G10,'1ªCIA.3ºBBM'!G10,'2ªCIA.3ºBBM'!G10,,'1ªCIA.4ºBBM'!H10,'2ªCIA.4ºBBM'!H10,,'1ªCIA.5ºBBM'!H10,'2ªCIA.5ºBBM'!H10,'1ªCIA.6ºBBM'!H10,'2ªCIA.6ºBBM'!H10,'PA.6ºBBM'!H10,'1ªCIA_IND'!H10,'2ªCIA_IND'!H10,'3ªCIA_IND'!H10,ASCOM_CG!H10)</f>
        <v>0</v>
      </c>
      <c r="H10" s="15">
        <f>SUM('1ªCIA.1ºBBM'!H10,'2ªCIA.1ºBBM'!H10,'1ªCIA.2ºBBM'!H10,'2ªCIA.2ºBBM'!H10,'PA.2ºBBM'!H10,'1ªCIA.3ºBBM'!H10,'2ªCIA.3ºBBM'!H10,,'1ªCIA.4ºBBM'!I10,'2ªCIA.4ºBBM'!I10,,'1ªCIA.5ºBBM'!I10,'2ªCIA.5ºBBM'!I10,'1ªCIA.6ºBBM'!I10,'2ªCIA.6ºBBM'!I10,'PA.6ºBBM'!I10,'1ªCIA_IND'!I10,'2ªCIA_IND'!I10,'3ªCIA_IND'!I10,ASCOM_CG!I10)</f>
        <v>0</v>
      </c>
      <c r="I10" s="16">
        <f>SUM('1ªCIA.1ºBBM'!I10,'2ªCIA.1ºBBM'!I10,'1ªCIA.2ºBBM'!I10,'2ªCIA.2ºBBM'!I10,'PA.2ºBBM'!I10,'1ªCIA.3ºBBM'!I10,'2ªCIA.3ºBBM'!I10,,'1ªCIA.4ºBBM'!J10,'2ªCIA.4ºBBM'!J10,,'1ªCIA.5ºBBM'!J10,'2ªCIA.5ºBBM'!J10,'1ªCIA.6ºBBM'!J10,'2ªCIA.6ºBBM'!J10,'PA.6ºBBM'!J10,'1ªCIA_IND'!J10,'2ªCIA_IND'!J10,'3ªCIA_IND'!J10,ASCOM_CG!J10)</f>
        <v>0</v>
      </c>
      <c r="J10" s="15">
        <f>SUM('1ªCIA.1ºBBM'!J10,'2ªCIA.1ºBBM'!J10,'1ªCIA.2ºBBM'!J10,'2ªCIA.2ºBBM'!J10,'PA.2ºBBM'!J10,'1ªCIA.3ºBBM'!J10,'2ªCIA.3ºBBM'!J10,,'1ªCIA.4ºBBM'!K10,'2ªCIA.4ºBBM'!K10,,'1ªCIA.5ºBBM'!K10,'2ªCIA.5ºBBM'!K10,'1ªCIA.6ºBBM'!K10,'2ªCIA.6ºBBM'!K10,'PA.6ºBBM'!K10,'1ªCIA_IND'!K10,'2ªCIA_IND'!K10,'3ªCIA_IND'!K10,ASCOM_CG!K10)</f>
        <v>0</v>
      </c>
      <c r="K10" s="16">
        <f>SUM('1ªCIA.1ºBBM'!K10,'2ªCIA.1ºBBM'!K10,'1ªCIA.2ºBBM'!K10,'2ªCIA.2ºBBM'!K10,'PA.2ºBBM'!K10,'1ªCIA.3ºBBM'!K10,'2ªCIA.3ºBBM'!K10,,'1ªCIA.4ºBBM'!L10,'2ªCIA.4ºBBM'!L10,,'1ªCIA.5ºBBM'!L10,'2ªCIA.5ºBBM'!L10,'1ªCIA.6ºBBM'!L10,'2ªCIA.6ºBBM'!L10,'PA.6ºBBM'!L10,'1ªCIA_IND'!L10,'2ªCIA_IND'!L10,'3ªCIA_IND'!L10,ASCOM_CG!L10)</f>
        <v>0</v>
      </c>
      <c r="L10" s="15">
        <f>SUM('1ªCIA.1ºBBM'!L10,'2ªCIA.1ºBBM'!L10,'1ªCIA.2ºBBM'!L10,'2ªCIA.2ºBBM'!L10,'PA.2ºBBM'!L10,'1ªCIA.3ºBBM'!L10,'2ªCIA.3ºBBM'!L10,,'1ªCIA.4ºBBM'!M10,'2ªCIA.4ºBBM'!M10,,'1ªCIA.5ºBBM'!M10,'2ªCIA.5ºBBM'!M10,'1ªCIA.6ºBBM'!M10,'2ªCIA.6ºBBM'!M10,'PA.6ºBBM'!M10,'1ªCIA_IND'!M10,'2ªCIA_IND'!M10,'3ªCIA_IND'!M10,ASCOM_CG!M10)</f>
        <v>0</v>
      </c>
      <c r="M10" s="16">
        <f>SUM('1ªCIA.1ºBBM'!M10,'2ªCIA.1ºBBM'!M10,'1ªCIA.2ºBBM'!M10,'2ªCIA.2ºBBM'!M10,'PA.2ºBBM'!M10,'1ªCIA.3ºBBM'!M10,'2ªCIA.3ºBBM'!M10,,'1ªCIA.4ºBBM'!N10,'2ªCIA.4ºBBM'!N10,,'1ªCIA.5ºBBM'!N10,'2ªCIA.5ºBBM'!N10,'1ªCIA.6ºBBM'!N10,'2ªCIA.6ºBBM'!N10,'PA.6ºBBM'!N10,'1ªCIA_IND'!N10,'2ªCIA_IND'!N10,'3ªCIA_IND'!N10,ASCOM_CG!N10)</f>
        <v>0</v>
      </c>
      <c r="N10" s="15">
        <f>SUM('1ªCIA.1ºBBM'!N10,'2ªCIA.1ºBBM'!N10,'1ªCIA.2ºBBM'!N10,'2ªCIA.2ºBBM'!N10,'PA.2ºBBM'!N10,'1ªCIA.3ºBBM'!N10,'2ªCIA.3ºBBM'!N10,,'1ªCIA.4ºBBM'!O10,'2ªCIA.4ºBBM'!O10,,'1ªCIA.5ºBBM'!O10,'2ªCIA.5ºBBM'!O10,'1ªCIA.6ºBBM'!O10,'2ªCIA.6ºBBM'!O10,'PA.6ºBBM'!O10,'1ªCIA_IND'!O10,'2ªCIA_IND'!O10,'3ªCIA_IND'!O10,ASCOM_CG!O10)</f>
        <v>0</v>
      </c>
      <c r="O10" s="16">
        <f>SUM('1ªCIA.1ºBBM'!O10,'2ªCIA.1ºBBM'!O10,'1ªCIA.2ºBBM'!O10,'2ªCIA.2ºBBM'!O10,'PA.2ºBBM'!O10,'1ªCIA.3ºBBM'!O10,'2ªCIA.3ºBBM'!O10,,'1ªCIA.4ºBBM'!P10,'2ªCIA.4ºBBM'!P10,,'1ªCIA.5ºBBM'!P10,'2ªCIA.5ºBBM'!P10,'1ªCIA.6ºBBM'!P10,'2ªCIA.6ºBBM'!P10,'PA.6ºBBM'!P10,'1ªCIA_IND'!P10,'2ªCIA_IND'!P10,'3ªCIA_IND'!P10,ASCOM_CG!P10)</f>
        <v>0</v>
      </c>
      <c r="P10" s="15">
        <f>SUM('1ªCIA.1ºBBM'!P10,'2ªCIA.1ºBBM'!P10,'1ªCIA.2ºBBM'!P10,'2ªCIA.2ºBBM'!P10,'PA.2ºBBM'!P10,'1ªCIA.3ºBBM'!P10,'2ªCIA.3ºBBM'!P10,,'1ªCIA.4ºBBM'!Q10,'2ªCIA.4ºBBM'!Q10,,'1ªCIA.5ºBBM'!Q10,'2ªCIA.5ºBBM'!Q10,'1ªCIA.6ºBBM'!Q10,'2ªCIA.6ºBBM'!Q10,'PA.6ºBBM'!Q10,'1ªCIA_IND'!Q10,'2ªCIA_IND'!Q10,'3ªCIA_IND'!Q10,ASCOM_CG!Q10)</f>
        <v>0</v>
      </c>
      <c r="Q10" s="16">
        <f>SUM('1ªCIA.1ºBBM'!Q10,'2ªCIA.1ºBBM'!Q10,'1ªCIA.2ºBBM'!Q10,'2ªCIA.2ºBBM'!Q10,'PA.2ºBBM'!Q10,'1ªCIA.3ºBBM'!Q10,'2ªCIA.3ºBBM'!Q10,,'1ªCIA.4ºBBM'!R10,'2ªCIA.4ºBBM'!R10,,'1ªCIA.5ºBBM'!R10,'2ªCIA.5ºBBM'!R10,'1ªCIA.6ºBBM'!R10,'2ªCIA.6ºBBM'!R10,'PA.6ºBBM'!R10,'1ªCIA_IND'!R10,'2ªCIA_IND'!R10,'3ªCIA_IND'!R10,ASCOM_CG!R10)</f>
        <v>0</v>
      </c>
      <c r="R10" s="15">
        <f>SUM('1ªCIA.1ºBBM'!R10,'2ªCIA.1ºBBM'!R10,'1ªCIA.2ºBBM'!R10,'2ªCIA.2ºBBM'!R10,'PA.2ºBBM'!R10,'1ªCIA.3ºBBM'!R10,'2ªCIA.3ºBBM'!R10,,'1ªCIA.4ºBBM'!S10,'2ªCIA.4ºBBM'!S10,,'1ªCIA.5ºBBM'!S10,'2ªCIA.5ºBBM'!S10,'1ªCIA.6ºBBM'!S10,'2ªCIA.6ºBBM'!S10,'PA.6ºBBM'!S10,'1ªCIA_IND'!S10,'2ªCIA_IND'!S10,'3ªCIA_IND'!S10,ASCOM_CG!S10)</f>
        <v>0</v>
      </c>
      <c r="S10" s="16">
        <f>SUM('1ªCIA.1ºBBM'!S10,'2ªCIA.1ºBBM'!S10,'1ªCIA.2ºBBM'!S10,'2ªCIA.2ºBBM'!S10,'PA.2ºBBM'!S10,'1ªCIA.3ºBBM'!S10,'2ªCIA.3ºBBM'!S10,,'1ªCIA.4ºBBM'!T10,'2ªCIA.4ºBBM'!T10,,'1ªCIA.5ºBBM'!T10,'2ªCIA.5ºBBM'!T10,'1ªCIA.6ºBBM'!T10,'2ªCIA.6ºBBM'!T10,'PA.6ºBBM'!T10,'1ªCIA_IND'!T10,'2ªCIA_IND'!T10,'3ªCIA_IND'!T10,ASCOM_CG!T10)</f>
        <v>0</v>
      </c>
      <c r="T10" s="15">
        <f>SUM('1ªCIA.1ºBBM'!T10,'2ªCIA.1ºBBM'!T10,'1ªCIA.2ºBBM'!T10,'2ªCIA.2ºBBM'!T10,'PA.2ºBBM'!T10,'1ªCIA.3ºBBM'!T10,'2ªCIA.3ºBBM'!T10,,'1ªCIA.4ºBBM'!U10,'2ªCIA.4ºBBM'!U10,,'1ªCIA.5ºBBM'!U10,'2ªCIA.5ºBBM'!U10,'1ªCIA.6ºBBM'!U10,'2ªCIA.6ºBBM'!U10,'PA.6ºBBM'!U10,'1ªCIA_IND'!U10,'2ªCIA_IND'!U10,'3ªCIA_IND'!U10,ASCOM_CG!U10)</f>
        <v>0</v>
      </c>
      <c r="U10" s="16" t="str">
        <f>V1</f>
        <v/>
      </c>
      <c r="V10" s="15">
        <f>SUM('1ªCIA.1ºBBM'!V10,'2ªCIA.1ºBBM'!V10,'1ªCIA.2ºBBM'!V10,'2ªCIA.2ºBBM'!V10,'PA.2ºBBM'!V10,'1ªCIA.3ºBBM'!V10,'2ªCIA.3ºBBM'!V10,,'1ªCIA.4ºBBM'!W10,'2ªCIA.4ºBBM'!W10,,'1ªCIA.5ºBBM'!W10,'2ªCIA.5ºBBM'!W10,'1ªCIA.6ºBBM'!W10,'2ªCIA.6ºBBM'!W10,'PA.6ºBBM'!W10,'1ªCIA_IND'!W10,'2ªCIA_IND'!W10,'3ªCIA_IND'!W10,ASCOM_CG!W10)</f>
        <v>0</v>
      </c>
      <c r="W10" s="16">
        <f>SUM('1ªCIA.1ºBBM'!W10,'2ªCIA.1ºBBM'!W10,'1ªCIA.2ºBBM'!W10,'2ªCIA.2ºBBM'!W10,'PA.2ºBBM'!W10,'1ªCIA.3ºBBM'!W10,'2ªCIA.3ºBBM'!W10,,'1ªCIA.4ºBBM'!X10,'2ªCIA.4ºBBM'!X10,,'1ªCIA.5ºBBM'!X10,'2ªCIA.5ºBBM'!X10,'1ªCIA.6ºBBM'!X10,'2ªCIA.6ºBBM'!X10,'PA.6ºBBM'!X10,'1ªCIA_IND'!X10,'2ªCIA_IND'!X10,'3ªCIA_IND'!X10,ASCOM_CG!X10)</f>
        <v>0</v>
      </c>
      <c r="X10" s="15">
        <f>SUM('1ªCIA.1ºBBM'!X10,'2ªCIA.1ºBBM'!X10,'1ªCIA.2ºBBM'!X10,'2ªCIA.2ºBBM'!X10,'PA.2ºBBM'!X10,'1ªCIA.3ºBBM'!X10,'2ªCIA.3ºBBM'!X10,,'1ªCIA.4ºBBM'!Y10,'2ªCIA.4ºBBM'!Y10,,'1ªCIA.5ºBBM'!Y10,'2ªCIA.5ºBBM'!Y10,'1ªCIA.6ºBBM'!Y10,'2ªCIA.6ºBBM'!Y10,'PA.6ºBBM'!Y10,'1ªCIA_IND'!Y10,'2ªCIA_IND'!Y10,'3ªCIA_IND'!Y10,ASCOM_CG!Y10)</f>
        <v>0</v>
      </c>
      <c r="Y10" s="16">
        <f>SUM('1ªCIA.1ºBBM'!Y10,'2ªCIA.1ºBBM'!Y10,'1ªCIA.2ºBBM'!Y10,'2ªCIA.2ºBBM'!Y10,'PA.2ºBBM'!Y10,'1ªCIA.3ºBBM'!Y10,'2ªCIA.3ºBBM'!Y10,,'1ªCIA.4ºBBM'!Z10,'2ªCIA.4ºBBM'!Z10,,'1ªCIA.5ºBBM'!Z10,'2ªCIA.5ºBBM'!Z10,'1ªCIA.6ºBBM'!Z10,'2ªCIA.6ºBBM'!Z10,'PA.6ºBBM'!Z10,'1ªCIA_IND'!Z10,'2ªCIA_IND'!Z10,'3ªCIA_IND'!Z10,ASCOM_CG!Z10)</f>
        <v>0</v>
      </c>
      <c r="Z10" s="15">
        <f>SUM('1ªCIA.1ºBBM'!Z10,'2ªCIA.1ºBBM'!Z10,'1ªCIA.2ºBBM'!Z10,'2ªCIA.2ºBBM'!Z10,'PA.2ºBBM'!Z10,'1ªCIA.3ºBBM'!Z10,'2ªCIA.3ºBBM'!Z10,,'1ªCIA.4ºBBM'!AA10,'2ªCIA.4ºBBM'!AA10,,'1ªCIA.5ºBBM'!AA10,'2ªCIA.5ºBBM'!AA10,'1ªCIA.6ºBBM'!AA10,'2ªCIA.6ºBBM'!AA10,'PA.6ºBBM'!AA10,'1ªCIA_IND'!AA10,'2ªCIA_IND'!AA10,'3ªCIA_IND'!AA10,ASCOM_CG!AA10)</f>
        <v>0</v>
      </c>
      <c r="AA10" s="16">
        <f>SUM('1ªCIA.1ºBBM'!AA10,'2ªCIA.1ºBBM'!AA10,'1ªCIA.2ºBBM'!AA10,'2ªCIA.2ºBBM'!AA10,'PA.2ºBBM'!AA10,'1ªCIA.3ºBBM'!AA10,'2ªCIA.3ºBBM'!AA10,,'1ªCIA.4ºBBM'!AB10,'2ªCIA.4ºBBM'!AB10,,'1ªCIA.5ºBBM'!AB10,'2ªCIA.5ºBBM'!AB10,'1ªCIA.6ºBBM'!AB10,'2ªCIA.6ºBBM'!AB10,'PA.6ºBBM'!AB10,'1ªCIA_IND'!AB10,'2ªCIA_IND'!AB10,'3ªCIA_IND'!AB10,ASCOM_CG!AB10)</f>
        <v>0</v>
      </c>
      <c r="AB10" s="15">
        <f>SUM('1ªCIA.1ºBBM'!AB10,'2ªCIA.1ºBBM'!AB10,'1ªCIA.2ºBBM'!AB10,'2ªCIA.2ºBBM'!AB10,'PA.2ºBBM'!AB10,'1ªCIA.3ºBBM'!AB10,'2ªCIA.3ºBBM'!AB10,,'1ªCIA.4ºBBM'!AC10,'2ªCIA.4ºBBM'!AC10,,'1ªCIA.5ºBBM'!AC10,'2ªCIA.5ºBBM'!AC10,'1ªCIA.6ºBBM'!AC10,'2ªCIA.6ºBBM'!AC10,'PA.6ºBBM'!AC10,'1ªCIA_IND'!AC10,'2ªCIA_IND'!AC10,'3ªCIA_IND'!AC10,ASCOM_CG!AC10)</f>
        <v>0</v>
      </c>
      <c r="AC10" s="16">
        <f>SUM('1ªCIA.1ºBBM'!AC10,'2ªCIA.1ºBBM'!AC10,'1ªCIA.2ºBBM'!AC10,'2ªCIA.2ºBBM'!AC10,'PA.2ºBBM'!AC10,'1ªCIA.3ºBBM'!AC10,'2ªCIA.3ºBBM'!AC10,,'1ªCIA.4ºBBM'!AD10,'2ªCIA.4ºBBM'!AD10,,'1ªCIA.5ºBBM'!AD10,'2ªCIA.5ºBBM'!AD10,'1ªCIA.6ºBBM'!AD10,'2ªCIA.6ºBBM'!AD10,'PA.6ºBBM'!AD10,'1ªCIA_IND'!AD10,'2ªCIA_IND'!AD10,'3ªCIA_IND'!AD10,ASCOM_CG!AD10)</f>
        <v>0</v>
      </c>
      <c r="AD10" s="15">
        <f>SUM('1ªCIA.1ºBBM'!AD10,'2ªCIA.1ºBBM'!AD10,'1ªCIA.2ºBBM'!AD10,'2ªCIA.2ºBBM'!AD10,'PA.2ºBBM'!AD10,'1ªCIA.3ºBBM'!AD10,'2ªCIA.3ºBBM'!AD10,,'1ªCIA.4ºBBM'!AE10,'2ªCIA.4ºBBM'!AE10,,'1ªCIA.5ºBBM'!AE10,'2ªCIA.5ºBBM'!AE10,'1ªCIA.6ºBBM'!AE10,'2ªCIA.6ºBBM'!AE10,'PA.6ºBBM'!AE10,'1ªCIA_IND'!AE10,'2ªCIA_IND'!AE10,'3ªCIA_IND'!AE10,ASCOM_CG!AE10)</f>
        <v>0</v>
      </c>
      <c r="AE10" s="16">
        <f>SUM('1ªCIA.1ºBBM'!AE10,'2ªCIA.1ºBBM'!AE10,'1ªCIA.2ºBBM'!AE10,'2ªCIA.2ºBBM'!AE10,'PA.2ºBBM'!AE10,'1ªCIA.3ºBBM'!AE10,'2ªCIA.3ºBBM'!AE10,,'1ªCIA.4ºBBM'!AE10,'2ªCIA.4ºBBM'!AE10,,'1ªCIA.5ºBBM'!AE10,'2ªCIA.5ºBBM'!AE10,'1ªCIA.6ºBBM'!AE10,'2ªCIA.6ºBBM'!AE10,'PA.6ºBBM'!AE10,'1ªCIA_IND'!AE10,'2ªCIA_IND'!AE10,'3ªCIA_IND'!AE10,ASCOM_CG!AE10)</f>
        <v>0</v>
      </c>
      <c r="AF10" s="15">
        <f>SUM('1ªCIA.1ºBBM'!AF10,'2ªCIA.1ºBBM'!AF10,'1ªCIA.2ºBBM'!AF10,'2ªCIA.2ºBBM'!AF10,'PA.2ºBBM'!AF10,'1ªCIA.3ºBBM'!AF10,'2ªCIA.3ºBBM'!AF10,,'1ªCIA.4ºBBM'!AF10,'2ªCIA.4ºBBM'!AF10,,'1ªCIA.5ºBBM'!AF10,'2ªCIA.5ºBBM'!AF10,'1ªCIA.6ºBBM'!AF10,'2ªCIA.6ºBBM'!AF10,'PA.6ºBBM'!AF10,'1ªCIA_IND'!AF10,'2ªCIA_IND'!AF10,'3ªCIA_IND'!AF10,ASCOM_CG!AF10)</f>
        <v>0</v>
      </c>
      <c r="AG10" s="17"/>
      <c r="AH10" s="12"/>
      <c r="AI10" s="19"/>
    </row>
    <row r="11" ht="22.5" customHeight="1">
      <c r="A11" s="18" t="s">
        <v>11</v>
      </c>
      <c r="B11" s="15">
        <f>SUM('1ªCIA.1ºBBM'!B11,'2ªCIA.1ºBBM'!B11,'1ªCIA.2ºBBM'!B11,'2ªCIA.2ºBBM'!B11,'PA.2ºBBM'!B11,'1ªCIA.3ºBBM'!B11,'2ªCIA.3ºBBM'!B11,,'1ªCIA.4ºBBM'!B11,'2ªCIA.4ºBBM'!B11,,'1ªCIA.5ºBBM'!B11,'2ªCIA.5ºBBM'!B11,'1ªCIA.6ºBBM'!B11,'2ªCIA.6ºBBM'!B11,'PA.6ºBBM'!B11,'1ªCIA_IND'!B11,'2ªCIA_IND'!B11,'3ªCIA_IND'!B11,ASCOM_CG!B11)</f>
        <v>0</v>
      </c>
      <c r="C11" s="16">
        <f>SUM('1ªCIA.1ºBBM'!C11,'2ªCIA.1ºBBM'!C11,'1ªCIA.2ºBBM'!C11,'2ªCIA.2ºBBM'!C11,'PA.2ºBBM'!C11,'1ªCIA.3ºBBM'!C11,'2ªCIA.3ºBBM'!C11,,'1ªCIA.4ºBBM'!C11,'2ªCIA.4ºBBM'!C11,,'1ªCIA.5ºBBM'!C11,'2ªCIA.5ºBBM'!C11,'1ªCIA.6ºBBM'!C11,'2ªCIA.6ºBBM'!D11,'PA.6ºBBM'!C11,'1ªCIA_IND'!C11,'2ªCIA_IND'!C11,'3ªCIA_IND'!C11,,ASCOM_CG!C11)</f>
        <v>0</v>
      </c>
      <c r="D11" s="15">
        <f>SUM('1ªCIA.1ºBBM'!D11,'2ªCIA.1ºBBM'!D11,'1ªCIA.2ºBBM'!D11,'2ªCIA.2ºBBM'!D11,'PA.2ºBBM'!D11,'1ªCIA.3ºBBM'!D11,'2ªCIA.3ºBBM'!D11,,'1ªCIA.4ºBBM'!E11,'2ªCIA.4ºBBM'!E11,,'1ªCIA.5ºBBM'!E11,'2ªCIA.5ºBBM'!E11,'1ªCIA.6ºBBM'!D11,'2ªCIA.6ºBBM'!E11,'PA.6ºBBM'!E11,'1ªCIA_IND'!E11,'2ªCIA_IND'!E11,'3ªCIA_IND'!E11,ASCOM_CG!E11)</f>
        <v>0</v>
      </c>
      <c r="E11" s="16">
        <f>SUM('1ªCIA.1ºBBM'!E11,'2ªCIA.1ºBBM'!E11,'1ªCIA.2ºBBM'!E11,'2ªCIA.2ºBBM'!E11,'PA.2ºBBM'!E11,'1ªCIA.3ºBBM'!E11,'2ªCIA.3ºBBM'!E11,,'1ªCIA.4ºBBM'!F11,'2ªCIA.4ºBBM'!F11,,'1ªCIA.5ºBBM'!F11,'2ªCIA.5ºBBM'!F11,'1ªCIA.6ºBBM'!F11,'2ªCIA.6ºBBM'!F11,'PA.6ºBBM'!F11,'1ªCIA_IND'!F11,'2ªCIA_IND'!F11,'3ªCIA_IND'!F11,ASCOM_CG!F11)</f>
        <v>0</v>
      </c>
      <c r="F11" s="15">
        <f>SUM('1ªCIA.1ºBBM'!F11,'2ªCIA.1ºBBM'!F11,'1ªCIA.2ºBBM'!F11,'2ªCIA.2ºBBM'!F11,'PA.2ºBBM'!F11,'1ªCIA.3ºBBM'!F11,'2ªCIA.3ºBBM'!F11,,'1ªCIA.4ºBBM'!G11,'2ªCIA.4ºBBM'!G11,,'1ªCIA.5ºBBM'!G11,'2ªCIA.5ºBBM'!G11,'1ªCIA.6ºBBM'!G11,'2ªCIA.6ºBBM'!G11,'PA.6ºBBM'!G11,'1ªCIA_IND'!G11,'2ªCIA_IND'!G11,'3ªCIA_IND'!G11,ASCOM_CG!G11)</f>
        <v>0</v>
      </c>
      <c r="G11" s="16">
        <f>SUM('1ªCIA.1ºBBM'!G11,'2ªCIA.1ºBBM'!G11,'1ªCIA.2ºBBM'!G11,'2ªCIA.2ºBBM'!G11,'PA.2ºBBM'!G11,'1ªCIA.3ºBBM'!G11,'2ªCIA.3ºBBM'!G11,,'1ªCIA.4ºBBM'!H11,'2ªCIA.4ºBBM'!H11,,'1ªCIA.5ºBBM'!H11,'2ªCIA.5ºBBM'!H11,'1ªCIA.6ºBBM'!H11,'2ªCIA.6ºBBM'!H11,'PA.6ºBBM'!H11,'1ªCIA_IND'!H11,'2ªCIA_IND'!H11,'3ªCIA_IND'!H11,ASCOM_CG!H11)</f>
        <v>0</v>
      </c>
      <c r="H11" s="15">
        <f>SUM('1ªCIA.1ºBBM'!H11,'2ªCIA.1ºBBM'!H11,'1ªCIA.2ºBBM'!H11,'2ªCIA.2ºBBM'!H11,'PA.2ºBBM'!H11,'1ªCIA.3ºBBM'!H11,'2ªCIA.3ºBBM'!H11,,'1ªCIA.4ºBBM'!I11,'2ªCIA.4ºBBM'!I11,,'1ªCIA.5ºBBM'!I11,'2ªCIA.5ºBBM'!I11,'1ªCIA.6ºBBM'!I11,'2ªCIA.6ºBBM'!I11,'PA.6ºBBM'!I11,'1ªCIA_IND'!I11,'2ªCIA_IND'!I11,'3ªCIA_IND'!I11,ASCOM_CG!I11)</f>
        <v>0</v>
      </c>
      <c r="I11" s="16">
        <f>SUM('1ªCIA.1ºBBM'!I11,'2ªCIA.1ºBBM'!I11,'1ªCIA.2ºBBM'!I11,'2ªCIA.2ºBBM'!I11,'PA.2ºBBM'!I11,'1ªCIA.3ºBBM'!I11,'2ªCIA.3ºBBM'!I11,,'1ªCIA.4ºBBM'!J11,'2ªCIA.4ºBBM'!J11,,'1ªCIA.5ºBBM'!J11,'2ªCIA.5ºBBM'!J11,'1ªCIA.6ºBBM'!J11,'2ªCIA.6ºBBM'!J11,'PA.6ºBBM'!J11,'1ªCIA_IND'!J11,'2ªCIA_IND'!J11,'3ªCIA_IND'!J11,ASCOM_CG!J11)</f>
        <v>0</v>
      </c>
      <c r="J11" s="15">
        <f>SUM('1ªCIA.1ºBBM'!J11,'2ªCIA.1ºBBM'!J11,'1ªCIA.2ºBBM'!J11,'2ªCIA.2ºBBM'!J11,'PA.2ºBBM'!J11,'1ªCIA.3ºBBM'!J11,'2ªCIA.3ºBBM'!J11,,'1ªCIA.4ºBBM'!K11,'2ªCIA.4ºBBM'!K11,,'1ªCIA.5ºBBM'!K11,'2ªCIA.5ºBBM'!K11,'1ªCIA.6ºBBM'!K11,'2ªCIA.6ºBBM'!K11,'PA.6ºBBM'!K11,'1ªCIA_IND'!K11,'2ªCIA_IND'!K11,'3ªCIA_IND'!K11,ASCOM_CG!K11)</f>
        <v>0</v>
      </c>
      <c r="K11" s="16">
        <f>SUM('1ªCIA.1ºBBM'!K11,'2ªCIA.1ºBBM'!K11,'1ªCIA.2ºBBM'!K11,'2ªCIA.2ºBBM'!K11,'PA.2ºBBM'!K11,'1ªCIA.3ºBBM'!K11,'2ªCIA.3ºBBM'!K11,,'1ªCIA.4ºBBM'!L11,'2ªCIA.4ºBBM'!L11,,'1ªCIA.5ºBBM'!L11,'2ªCIA.5ºBBM'!L11,'1ªCIA.6ºBBM'!L11,'2ªCIA.6ºBBM'!L11,'PA.6ºBBM'!L11,'1ªCIA_IND'!L11,'2ªCIA_IND'!L11,'3ªCIA_IND'!L11,ASCOM_CG!L11)</f>
        <v>0</v>
      </c>
      <c r="L11" s="15">
        <f>SUM('1ªCIA.1ºBBM'!L11,'2ªCIA.1ºBBM'!L11,'1ªCIA.2ºBBM'!L11,'2ªCIA.2ºBBM'!L11,'PA.2ºBBM'!L11,'1ªCIA.3ºBBM'!L11,'2ªCIA.3ºBBM'!L11,,'1ªCIA.4ºBBM'!M11,'2ªCIA.4ºBBM'!M11,,'1ªCIA.5ºBBM'!M11,'2ªCIA.5ºBBM'!M11,'1ªCIA.6ºBBM'!M11,'2ªCIA.6ºBBM'!M11,'PA.6ºBBM'!M11,'1ªCIA_IND'!M11,'2ªCIA_IND'!M11,'3ªCIA_IND'!M11,ASCOM_CG!M11)</f>
        <v>0</v>
      </c>
      <c r="M11" s="16">
        <f>SUM('1ªCIA.1ºBBM'!M11,'2ªCIA.1ºBBM'!M11,'1ªCIA.2ºBBM'!M11,'2ªCIA.2ºBBM'!M11,'PA.2ºBBM'!M11,'1ªCIA.3ºBBM'!M11,'2ªCIA.3ºBBM'!M11,,'1ªCIA.4ºBBM'!N11,'2ªCIA.4ºBBM'!N11,,'1ªCIA.5ºBBM'!N11,'2ªCIA.5ºBBM'!N11,'1ªCIA.6ºBBM'!N11,'2ªCIA.6ºBBM'!N11,'PA.6ºBBM'!N11,'1ªCIA_IND'!N11,'2ªCIA_IND'!N11,'3ªCIA_IND'!N11,ASCOM_CG!N11)</f>
        <v>0</v>
      </c>
      <c r="N11" s="15">
        <f>SUM('1ªCIA.1ºBBM'!N11,'2ªCIA.1ºBBM'!N11,'1ªCIA.2ºBBM'!N11,'2ªCIA.2ºBBM'!N11,'PA.2ºBBM'!N11,'1ªCIA.3ºBBM'!N11,'2ªCIA.3ºBBM'!N11,,'1ªCIA.4ºBBM'!O11,'2ªCIA.4ºBBM'!O11,,'1ªCIA.5ºBBM'!O11,'2ªCIA.5ºBBM'!O11,'1ªCIA.6ºBBM'!O11,'2ªCIA.6ºBBM'!O11,'PA.6ºBBM'!O11,'1ªCIA_IND'!O11,'2ªCIA_IND'!O11,'3ªCIA_IND'!O11,ASCOM_CG!O11)</f>
        <v>0</v>
      </c>
      <c r="O11" s="16">
        <f>SUM('1ªCIA.1ºBBM'!O11,'2ªCIA.1ºBBM'!O11,'1ªCIA.2ºBBM'!O11,'2ªCIA.2ºBBM'!O11,'PA.2ºBBM'!O11,'1ªCIA.3ºBBM'!O11,'2ªCIA.3ºBBM'!O11,,'1ªCIA.4ºBBM'!P11,'2ªCIA.4ºBBM'!P11,,'1ªCIA.5ºBBM'!P11,'2ªCIA.5ºBBM'!P11,'1ªCIA.6ºBBM'!P11,'2ªCIA.6ºBBM'!P11,'PA.6ºBBM'!P11,'1ªCIA_IND'!P11,'2ªCIA_IND'!P11,'3ªCIA_IND'!P11,ASCOM_CG!P11)</f>
        <v>0</v>
      </c>
      <c r="P11" s="15">
        <f>SUM('1ªCIA.1ºBBM'!P11,'2ªCIA.1ºBBM'!P11,'1ªCIA.2ºBBM'!P11,'2ªCIA.2ºBBM'!P11,'PA.2ºBBM'!P11,'1ªCIA.3ºBBM'!P11,'2ªCIA.3ºBBM'!P11,,'1ªCIA.4ºBBM'!Q11,'2ªCIA.4ºBBM'!Q11,,'1ªCIA.5ºBBM'!Q11,'2ªCIA.5ºBBM'!Q11,'1ªCIA.6ºBBM'!Q11,'2ªCIA.6ºBBM'!Q11,'PA.6ºBBM'!Q11,'1ªCIA_IND'!Q11,'2ªCIA_IND'!Q11,'3ªCIA_IND'!Q11,ASCOM_CG!Q11)</f>
        <v>0</v>
      </c>
      <c r="Q11" s="16">
        <f>SUM('1ªCIA.1ºBBM'!Q11,'2ªCIA.1ºBBM'!Q11,'1ªCIA.2ºBBM'!Q11,'2ªCIA.2ºBBM'!Q11,'PA.2ºBBM'!Q11,'1ªCIA.3ºBBM'!Q11,'2ªCIA.3ºBBM'!Q11,,'1ªCIA.4ºBBM'!R11,'2ªCIA.4ºBBM'!R11,,'1ªCIA.5ºBBM'!R11,'2ªCIA.5ºBBM'!R11,'1ªCIA.6ºBBM'!R11,'2ªCIA.6ºBBM'!R11,'PA.6ºBBM'!R11,'1ªCIA_IND'!R11,'2ªCIA_IND'!R11,'3ªCIA_IND'!R11,ASCOM_CG!R11)</f>
        <v>0</v>
      </c>
      <c r="R11" s="15">
        <f>SUM('1ªCIA.1ºBBM'!R11,'2ªCIA.1ºBBM'!R11,'1ªCIA.2ºBBM'!R11,'2ªCIA.2ºBBM'!R11,'PA.2ºBBM'!R11,'1ªCIA.3ºBBM'!R11,'2ªCIA.3ºBBM'!R11,,'1ªCIA.4ºBBM'!S11,'2ªCIA.4ºBBM'!S11,,'1ªCIA.5ºBBM'!S11,'2ªCIA.5ºBBM'!S11,'1ªCIA.6ºBBM'!S11,'2ªCIA.6ºBBM'!S11,'PA.6ºBBM'!S11,'1ªCIA_IND'!S11,'2ªCIA_IND'!S11,'3ªCIA_IND'!S11,ASCOM_CG!S11)</f>
        <v>0</v>
      </c>
      <c r="S11" s="16">
        <f>SUM('1ªCIA.1ºBBM'!S11,'2ªCIA.1ºBBM'!S11,'1ªCIA.2ºBBM'!S11,'2ªCIA.2ºBBM'!S11,'PA.2ºBBM'!S11,'1ªCIA.3ºBBM'!S11,'2ªCIA.3ºBBM'!S11,,'1ªCIA.4ºBBM'!T11,'2ªCIA.4ºBBM'!T11,,'1ªCIA.5ºBBM'!T11,'2ªCIA.5ºBBM'!T11,'1ªCIA.6ºBBM'!T11,'2ªCIA.6ºBBM'!T11,'PA.6ºBBM'!T11,'1ªCIA_IND'!T11,'2ªCIA_IND'!T11,'3ªCIA_IND'!T11,ASCOM_CG!T11)</f>
        <v>0</v>
      </c>
      <c r="T11" s="15">
        <f>SUM('1ªCIA.1ºBBM'!T11,'2ªCIA.1ºBBM'!T11,'1ªCIA.2ºBBM'!T11,'2ªCIA.2ºBBM'!T11,'PA.2ºBBM'!T11,'1ªCIA.3ºBBM'!T11,'2ªCIA.3ºBBM'!T11,,'1ªCIA.4ºBBM'!U11,'2ªCIA.4ºBBM'!U11,,'1ªCIA.5ºBBM'!U11,'2ªCIA.5ºBBM'!U11,'1ªCIA.6ºBBM'!U11,'2ªCIA.6ºBBM'!U11,'PA.6ºBBM'!U11,'1ªCIA_IND'!U11,'2ªCIA_IND'!U11,'3ªCIA_IND'!U11,ASCOM_CG!U11)</f>
        <v>0</v>
      </c>
      <c r="U11" s="16">
        <f>SUM('1ªCIA.1ºBBM'!U11,'2ªCIA.1ºBBM'!U11,'1ªCIA.2ºBBM'!U11,'2ªCIA.2ºBBM'!U11,'PA.2ºBBM'!U11,'1ªCIA.3ºBBM'!U11,'2ªCIA.3ºBBM'!U11,,'1ªCIA.4ºBBM'!V11,'2ªCIA.4ºBBM'!V11,,'1ªCIA.5ºBBM'!V11,'2ªCIA.5ºBBM'!V11,'1ªCIA.6ºBBM'!V11,'2ªCIA.6ºBBM'!V11,'PA.6ºBBM'!V11,'1ªCIA_IND'!V11,'2ªCIA_IND'!V11,'3ªCIA_IND'!V11,ASCOM_CG!V11)</f>
        <v>0</v>
      </c>
      <c r="V11" s="15">
        <f>SUM('1ªCIA.1ºBBM'!V11,'2ªCIA.1ºBBM'!V11,'1ªCIA.2ºBBM'!V11,'2ªCIA.2ºBBM'!V11,'PA.2ºBBM'!V11,'1ªCIA.3ºBBM'!V11,'2ªCIA.3ºBBM'!V11,,'1ªCIA.4ºBBM'!W11,'2ªCIA.4ºBBM'!W11,,'1ªCIA.5ºBBM'!W11,'2ªCIA.5ºBBM'!W11,'1ªCIA.6ºBBM'!W11,'2ªCIA.6ºBBM'!W11,'PA.6ºBBM'!W11,'1ªCIA_IND'!W11,'2ªCIA_IND'!W11,'3ªCIA_IND'!W11,ASCOM_CG!W11)</f>
        <v>0</v>
      </c>
      <c r="W11" s="16">
        <f>SUM('1ªCIA.1ºBBM'!W11,'2ªCIA.1ºBBM'!W11,'1ªCIA.2ºBBM'!W11,'2ªCIA.2ºBBM'!W11,'PA.2ºBBM'!W11,'1ªCIA.3ºBBM'!W11,'2ªCIA.3ºBBM'!W11,,'1ªCIA.4ºBBM'!X11,'2ªCIA.4ºBBM'!X11,,'1ªCIA.5ºBBM'!X11,'2ªCIA.5ºBBM'!X11,'1ªCIA.6ºBBM'!X11,'2ªCIA.6ºBBM'!X11,'PA.6ºBBM'!X11,'1ªCIA_IND'!X11,'2ªCIA_IND'!X11,'3ªCIA_IND'!X11,ASCOM_CG!X11)</f>
        <v>0</v>
      </c>
      <c r="X11" s="15">
        <f>SUM('1ªCIA.1ºBBM'!X11,'2ªCIA.1ºBBM'!X11,'1ªCIA.2ºBBM'!X11,'2ªCIA.2ºBBM'!X11,'PA.2ºBBM'!X11,'1ªCIA.3ºBBM'!X11,'2ªCIA.3ºBBM'!X11,,'1ªCIA.4ºBBM'!Y11,'2ªCIA.4ºBBM'!Y11,,'1ªCIA.5ºBBM'!Y11,'2ªCIA.5ºBBM'!Y11,'1ªCIA.6ºBBM'!Y11,'2ªCIA.6ºBBM'!Y11,'PA.6ºBBM'!Y11,'1ªCIA_IND'!Y11,'2ªCIA_IND'!Y11,'3ªCIA_IND'!Y11,ASCOM_CG!Y11)</f>
        <v>0</v>
      </c>
      <c r="Y11" s="16">
        <f>SUM('1ªCIA.1ºBBM'!Y11,'2ªCIA.1ºBBM'!Y11,'1ªCIA.2ºBBM'!Y11,'2ªCIA.2ºBBM'!Y11,'PA.2ºBBM'!Y11,'1ªCIA.3ºBBM'!Y11,'2ªCIA.3ºBBM'!Y11,,'1ªCIA.4ºBBM'!Z11,'2ªCIA.4ºBBM'!Z11,,'1ªCIA.5ºBBM'!Z11,'2ªCIA.5ºBBM'!Z11,'1ªCIA.6ºBBM'!Z11,'2ªCIA.6ºBBM'!Z11,'PA.6ºBBM'!Z11,'1ªCIA_IND'!Z11,'2ªCIA_IND'!Z11,'3ªCIA_IND'!Z11,ASCOM_CG!Z11)</f>
        <v>0</v>
      </c>
      <c r="Z11" s="15">
        <f>SUM('1ªCIA.1ºBBM'!Z11,'2ªCIA.1ºBBM'!Z11,'1ªCIA.2ºBBM'!Z11,'2ªCIA.2ºBBM'!Z11,'PA.2ºBBM'!Z11,'1ªCIA.3ºBBM'!Z11,'2ªCIA.3ºBBM'!Z11,,'1ªCIA.4ºBBM'!AA11,'2ªCIA.4ºBBM'!AA11,,'1ªCIA.5ºBBM'!AA11,'2ªCIA.5ºBBM'!AA11,'1ªCIA.6ºBBM'!AA11,'2ªCIA.6ºBBM'!AA11,'PA.6ºBBM'!AA11,'1ªCIA_IND'!AA11,'2ªCIA_IND'!AA11,'3ªCIA_IND'!AA11,ASCOM_CG!AA11)</f>
        <v>0</v>
      </c>
      <c r="AA11" s="16">
        <f>SUM('1ªCIA.1ºBBM'!AA11,'2ªCIA.1ºBBM'!AA11,'1ªCIA.2ºBBM'!AA11,'2ªCIA.2ºBBM'!AA11,'PA.2ºBBM'!AA11,'1ªCIA.3ºBBM'!AA11,'2ªCIA.3ºBBM'!AA11,,'1ªCIA.4ºBBM'!AB11,'2ªCIA.4ºBBM'!AB11,,'1ªCIA.5ºBBM'!AB11,'2ªCIA.5ºBBM'!AB11,'1ªCIA.6ºBBM'!AB11,'2ªCIA.6ºBBM'!AB11,'PA.6ºBBM'!AB11,'1ªCIA_IND'!AB11,'2ªCIA_IND'!AB11,'3ªCIA_IND'!AB11,ASCOM_CG!AB11)</f>
        <v>0</v>
      </c>
      <c r="AB11" s="15">
        <f>SUM('1ªCIA.1ºBBM'!AB11,'2ªCIA.1ºBBM'!AB11,'1ªCIA.2ºBBM'!AB11,'2ªCIA.2ºBBM'!AB11,'PA.2ºBBM'!AB11,'1ªCIA.3ºBBM'!AB11,'2ªCIA.3ºBBM'!AB11,,'1ªCIA.4ºBBM'!AC11,'2ªCIA.4ºBBM'!AC11,,'1ªCIA.5ºBBM'!AC11,'2ªCIA.5ºBBM'!AC11,'1ªCIA.6ºBBM'!AC11,'2ªCIA.6ºBBM'!AC11,'PA.6ºBBM'!AC11,'1ªCIA_IND'!AC11,'2ªCIA_IND'!AC11,'3ªCIA_IND'!AC11,ASCOM_CG!AC11)</f>
        <v>0</v>
      </c>
      <c r="AC11" s="16">
        <f>SUM('1ªCIA.1ºBBM'!AC11,'2ªCIA.1ºBBM'!AC11,'1ªCIA.2ºBBM'!AC11,'2ªCIA.2ºBBM'!AC11,'PA.2ºBBM'!AC11,'1ªCIA.3ºBBM'!AC11,'2ªCIA.3ºBBM'!AC11,,'1ªCIA.4ºBBM'!AD11,'2ªCIA.4ºBBM'!AD11,,'1ªCIA.5ºBBM'!AD11,'2ªCIA.5ºBBM'!AD11,'1ªCIA.6ºBBM'!AD11,'2ªCIA.6ºBBM'!AD11,'PA.6ºBBM'!AD11,'1ªCIA_IND'!AD11,'2ªCIA_IND'!AD11,'3ªCIA_IND'!AD11,ASCOM_CG!AD11)</f>
        <v>0</v>
      </c>
      <c r="AD11" s="15">
        <f>SUM('1ªCIA.1ºBBM'!AD11,'2ªCIA.1ºBBM'!AD11,'1ªCIA.2ºBBM'!AD11,'2ªCIA.2ºBBM'!AD11,'PA.2ºBBM'!AD11,'1ªCIA.3ºBBM'!AD11,'2ªCIA.3ºBBM'!AD11,,'1ªCIA.4ºBBM'!AE11,'2ªCIA.4ºBBM'!AE11,,'1ªCIA.5ºBBM'!AE11,'2ªCIA.5ºBBM'!AE11,'1ªCIA.6ºBBM'!AE11,'2ªCIA.6ºBBM'!AE11,'PA.6ºBBM'!AE11,'1ªCIA_IND'!AE11,'2ªCIA_IND'!AE11,'3ªCIA_IND'!AE11,ASCOM_CG!AE11)</f>
        <v>0</v>
      </c>
      <c r="AE11" s="16">
        <f>SUM('1ªCIA.1ºBBM'!AE11,'2ªCIA.1ºBBM'!AE11,'1ªCIA.2ºBBM'!AE11,'2ªCIA.2ºBBM'!AE11,'PA.2ºBBM'!AE11,'1ªCIA.3ºBBM'!AE11,'2ªCIA.3ºBBM'!AE11,,'1ªCIA.4ºBBM'!AE11,'2ªCIA.4ºBBM'!AE11,,'1ªCIA.5ºBBM'!AE11,'2ªCIA.5ºBBM'!AE11,'1ªCIA.6ºBBM'!AE11,'2ªCIA.6ºBBM'!AE11,'PA.6ºBBM'!AE11,'1ªCIA_IND'!AE11,'2ªCIA_IND'!AE11,'3ªCIA_IND'!AE11,ASCOM_CG!AE11)</f>
        <v>0</v>
      </c>
      <c r="AF11" s="15">
        <f>SUM('1ªCIA.1ºBBM'!AF11,'2ªCIA.1ºBBM'!AF11,'1ªCIA.2ºBBM'!AF11,'2ªCIA.2ºBBM'!AF11,'PA.2ºBBM'!AF11,'1ªCIA.3ºBBM'!AF11,'2ªCIA.3ºBBM'!AF11,,'1ªCIA.4ºBBM'!AF11,'2ªCIA.4ºBBM'!AF11,,'1ªCIA.5ºBBM'!AF11,'2ªCIA.5ºBBM'!AF11,'1ªCIA.6ºBBM'!AF11,'2ªCIA.6ºBBM'!AF11,'PA.6ºBBM'!AF11,'1ªCIA_IND'!AF11,'2ªCIA_IND'!AF11,'3ªCIA_IND'!AF11,ASCOM_CG!AF11)</f>
        <v>0</v>
      </c>
      <c r="AG11" s="17"/>
      <c r="AH11" s="12"/>
      <c r="AI11" s="19"/>
    </row>
    <row r="12" ht="22.5" customHeight="1">
      <c r="A12" s="18" t="s">
        <v>12</v>
      </c>
      <c r="B12" s="15">
        <f>SUM('1ªCIA.1ºBBM'!B12,'2ªCIA.1ºBBM'!B12,'1ªCIA.2ºBBM'!B12,'2ªCIA.2ºBBM'!B12,'PA.2ºBBM'!B12,'1ªCIA.3ºBBM'!B12,'2ªCIA.3ºBBM'!B12,,'1ªCIA.4ºBBM'!B12,'2ªCIA.4ºBBM'!B12,,'1ªCIA.5ºBBM'!B12,'2ªCIA.5ºBBM'!B12,'1ªCIA.6ºBBM'!B12,'2ªCIA.6ºBBM'!B12,'PA.6ºBBM'!B12,'1ªCIA_IND'!B12,'2ªCIA_IND'!B12,'3ªCIA_IND'!B12,ASCOM_CG!B12)</f>
        <v>0</v>
      </c>
      <c r="C12" s="16">
        <f>SUM('1ªCIA.1ºBBM'!C12,'2ªCIA.1ºBBM'!C12,'1ªCIA.2ºBBM'!C12,'2ªCIA.2ºBBM'!C12,'PA.2ºBBM'!C12,'1ªCIA.3ºBBM'!C12,'2ªCIA.3ºBBM'!C12,,'1ªCIA.4ºBBM'!C12,'2ªCIA.4ºBBM'!C12,,'1ªCIA.5ºBBM'!C12,'2ªCIA.5ºBBM'!C12,'1ªCIA.6ºBBM'!C12,'2ªCIA.6ºBBM'!D12,'PA.6ºBBM'!C12,'1ªCIA_IND'!C12,'2ªCIA_IND'!C12,'3ªCIA_IND'!C12,,ASCOM_CG!C12)</f>
        <v>0</v>
      </c>
      <c r="D12" s="15">
        <f>SUM('1ªCIA.1ºBBM'!D12,'2ªCIA.1ºBBM'!D12,'1ªCIA.2ºBBM'!D12,'2ªCIA.2ºBBM'!D12,'PA.2ºBBM'!D12,'1ªCIA.3ºBBM'!D12,'2ªCIA.3ºBBM'!D12,,'1ªCIA.4ºBBM'!E12,'2ªCIA.4ºBBM'!E12,,'1ªCIA.5ºBBM'!E12,'2ªCIA.5ºBBM'!E12,'1ªCIA.6ºBBM'!D12,'2ªCIA.6ºBBM'!E12,'PA.6ºBBM'!E12,'1ªCIA_IND'!E12,'2ªCIA_IND'!E12,'3ªCIA_IND'!E12,ASCOM_CG!E12)</f>
        <v>0</v>
      </c>
      <c r="E12" s="16">
        <f>SUM('1ªCIA.1ºBBM'!E12,'2ªCIA.1ºBBM'!E12,'1ªCIA.2ºBBM'!E12,'2ªCIA.2ºBBM'!E12,'PA.2ºBBM'!E12,'1ªCIA.3ºBBM'!E12,'2ªCIA.3ºBBM'!E12,,'1ªCIA.4ºBBM'!F12,'2ªCIA.4ºBBM'!F12,,'1ªCIA.5ºBBM'!F12,'2ªCIA.5ºBBM'!F12,'1ªCIA.6ºBBM'!F12,'2ªCIA.6ºBBM'!F12,'PA.6ºBBM'!F12,'1ªCIA_IND'!F12,'2ªCIA_IND'!F12,'3ªCIA_IND'!F12,ASCOM_CG!F12)</f>
        <v>0</v>
      </c>
      <c r="F12" s="15">
        <f>SUM('1ªCIA.1ºBBM'!F12,'2ªCIA.1ºBBM'!F12,'1ªCIA.2ºBBM'!F12,'2ªCIA.2ºBBM'!F12,'PA.2ºBBM'!F12,'1ªCIA.3ºBBM'!F12,'2ªCIA.3ºBBM'!F12,,'1ªCIA.4ºBBM'!G12,'2ªCIA.4ºBBM'!G12,,'1ªCIA.5ºBBM'!G12,'2ªCIA.5ºBBM'!G12,'1ªCIA.6ºBBM'!G12,'2ªCIA.6ºBBM'!G12,'PA.6ºBBM'!G12,'1ªCIA_IND'!G12,'2ªCIA_IND'!G12,'3ªCIA_IND'!G12,ASCOM_CG!G12)</f>
        <v>0</v>
      </c>
      <c r="G12" s="16">
        <f>SUM('1ªCIA.1ºBBM'!G12,'2ªCIA.1ºBBM'!G12,'1ªCIA.2ºBBM'!G12,'2ªCIA.2ºBBM'!G12,'PA.2ºBBM'!G12,'1ªCIA.3ºBBM'!G12,'2ªCIA.3ºBBM'!G12,,'1ªCIA.4ºBBM'!H12,'2ªCIA.4ºBBM'!H12,,'1ªCIA.5ºBBM'!H12,'2ªCIA.5ºBBM'!H12,'1ªCIA.6ºBBM'!H12,'2ªCIA.6ºBBM'!H12,'PA.6ºBBM'!H12,'1ªCIA_IND'!H12,'2ªCIA_IND'!H12,'3ªCIA_IND'!H12,ASCOM_CG!H12)</f>
        <v>0</v>
      </c>
      <c r="H12" s="15">
        <f>SUM('1ªCIA.1ºBBM'!H12,'2ªCIA.1ºBBM'!H12,'1ªCIA.2ºBBM'!H12,'2ªCIA.2ºBBM'!H12,'PA.2ºBBM'!H12,'1ªCIA.3ºBBM'!H12,'2ªCIA.3ºBBM'!H12,,'1ªCIA.4ºBBM'!I12,'2ªCIA.4ºBBM'!I12,,'1ªCIA.5ºBBM'!I12,'2ªCIA.5ºBBM'!I12,'1ªCIA.6ºBBM'!I12,'2ªCIA.6ºBBM'!I12,'PA.6ºBBM'!I12,'1ªCIA_IND'!I12,'2ªCIA_IND'!I12,'3ªCIA_IND'!I12,ASCOM_CG!I12)</f>
        <v>0</v>
      </c>
      <c r="I12" s="16">
        <f>SUM('1ªCIA.1ºBBM'!I12,'2ªCIA.1ºBBM'!I12,'1ªCIA.2ºBBM'!I12,'2ªCIA.2ºBBM'!I12,'PA.2ºBBM'!I12,'1ªCIA.3ºBBM'!I12,'2ªCIA.3ºBBM'!I12,,'1ªCIA.4ºBBM'!J12,'2ªCIA.4ºBBM'!J12,,'1ªCIA.5ºBBM'!J12,'2ªCIA.5ºBBM'!J12,'1ªCIA.6ºBBM'!J12,'2ªCIA.6ºBBM'!J12,'PA.6ºBBM'!J12,'1ªCIA_IND'!J12,'2ªCIA_IND'!J12,'3ªCIA_IND'!J12,ASCOM_CG!J12)</f>
        <v>0</v>
      </c>
      <c r="J12" s="15">
        <f>SUM('1ªCIA.1ºBBM'!J12,'2ªCIA.1ºBBM'!J12,'1ªCIA.2ºBBM'!J12,'2ªCIA.2ºBBM'!J12,'PA.2ºBBM'!J12,'1ªCIA.3ºBBM'!J12,'2ªCIA.3ºBBM'!J12,,'1ªCIA.4ºBBM'!K12,'2ªCIA.4ºBBM'!K12,,'1ªCIA.5ºBBM'!K12,'2ªCIA.5ºBBM'!K12,'1ªCIA.6ºBBM'!K12,'2ªCIA.6ºBBM'!K12,'PA.6ºBBM'!K12,'1ªCIA_IND'!K12,'2ªCIA_IND'!K12,'3ªCIA_IND'!K12,ASCOM_CG!K12)</f>
        <v>0</v>
      </c>
      <c r="K12" s="16">
        <f>SUM('1ªCIA.1ºBBM'!K12,'2ªCIA.1ºBBM'!K12,'1ªCIA.2ºBBM'!K12,'2ªCIA.2ºBBM'!K12,'PA.2ºBBM'!K12,'1ªCIA.3ºBBM'!K12,'2ªCIA.3ºBBM'!K12,,'1ªCIA.4ºBBM'!L12,'2ªCIA.4ºBBM'!L12,,'1ªCIA.5ºBBM'!L12,'2ªCIA.5ºBBM'!L12,'1ªCIA.6ºBBM'!L12,'2ªCIA.6ºBBM'!L12,'PA.6ºBBM'!L12,'1ªCIA_IND'!L12,'2ªCIA_IND'!L12,'3ªCIA_IND'!L12,ASCOM_CG!L12)</f>
        <v>0</v>
      </c>
      <c r="L12" s="15">
        <f>SUM('1ªCIA.1ºBBM'!L12,'2ªCIA.1ºBBM'!L12,'1ªCIA.2ºBBM'!L12,'2ªCIA.2ºBBM'!L12,'PA.2ºBBM'!L12,'1ªCIA.3ºBBM'!L12,'2ªCIA.3ºBBM'!L12,,'1ªCIA.4ºBBM'!M12,'2ªCIA.4ºBBM'!M12,,'1ªCIA.5ºBBM'!M12,'2ªCIA.5ºBBM'!M12,'1ªCIA.6ºBBM'!M12,'2ªCIA.6ºBBM'!M12,'PA.6ºBBM'!M12,'1ªCIA_IND'!M12,'2ªCIA_IND'!M12,'3ªCIA_IND'!M12,ASCOM_CG!M12)</f>
        <v>0</v>
      </c>
      <c r="M12" s="16">
        <f>SUM('1ªCIA.1ºBBM'!M12,'2ªCIA.1ºBBM'!M12,'1ªCIA.2ºBBM'!M12,'2ªCIA.2ºBBM'!M12,'PA.2ºBBM'!M12,'1ªCIA.3ºBBM'!M12,'2ªCIA.3ºBBM'!M12,,'1ªCIA.4ºBBM'!N12,'2ªCIA.4ºBBM'!N12,,'1ªCIA.5ºBBM'!N12,'2ªCIA.5ºBBM'!N12,'1ªCIA.6ºBBM'!N12,'2ªCIA.6ºBBM'!N12,'PA.6ºBBM'!N12,'1ªCIA_IND'!N12,'2ªCIA_IND'!N12,'3ªCIA_IND'!N12,ASCOM_CG!N12)</f>
        <v>0</v>
      </c>
      <c r="N12" s="15">
        <f>SUM('1ªCIA.1ºBBM'!N12,'2ªCIA.1ºBBM'!N12,'1ªCIA.2ºBBM'!N12,'2ªCIA.2ºBBM'!N12,'PA.2ºBBM'!N12,'1ªCIA.3ºBBM'!N12,'2ªCIA.3ºBBM'!N12,,'1ªCIA.4ºBBM'!O12,'2ªCIA.4ºBBM'!O12,,'1ªCIA.5ºBBM'!O12,'2ªCIA.5ºBBM'!O12,'1ªCIA.6ºBBM'!O12,'2ªCIA.6ºBBM'!O12,'PA.6ºBBM'!O12,'1ªCIA_IND'!O12,'2ªCIA_IND'!O12,'3ªCIA_IND'!O12,ASCOM_CG!O12)</f>
        <v>0</v>
      </c>
      <c r="O12" s="16">
        <f>SUM('1ªCIA.1ºBBM'!O12,'2ªCIA.1ºBBM'!O12,'1ªCIA.2ºBBM'!O12,'2ªCIA.2ºBBM'!O12,'PA.2ºBBM'!O12,'1ªCIA.3ºBBM'!O12,'2ªCIA.3ºBBM'!O12,,'1ªCIA.4ºBBM'!P12,'2ªCIA.4ºBBM'!P12,,'1ªCIA.5ºBBM'!P12,'2ªCIA.5ºBBM'!P12,'1ªCIA.6ºBBM'!P12,'2ªCIA.6ºBBM'!P12,'PA.6ºBBM'!P12,'1ªCIA_IND'!P12,'2ªCIA_IND'!P12,'3ªCIA_IND'!P12,ASCOM_CG!P12)</f>
        <v>0</v>
      </c>
      <c r="P12" s="15">
        <f>SUM('1ªCIA.1ºBBM'!P12,'2ªCIA.1ºBBM'!P12,'1ªCIA.2ºBBM'!P12,'2ªCIA.2ºBBM'!P12,'PA.2ºBBM'!P12,'1ªCIA.3ºBBM'!P12,'2ªCIA.3ºBBM'!P12,,'1ªCIA.4ºBBM'!Q12,'2ªCIA.4ºBBM'!Q12,,'1ªCIA.5ºBBM'!Q12,'2ªCIA.5ºBBM'!Q12,'1ªCIA.6ºBBM'!Q12,'2ªCIA.6ºBBM'!Q12,'PA.6ºBBM'!Q12,'1ªCIA_IND'!Q12,'2ªCIA_IND'!Q12,'3ªCIA_IND'!Q12,ASCOM_CG!Q12)</f>
        <v>0</v>
      </c>
      <c r="Q12" s="16">
        <f>SUM('1ªCIA.1ºBBM'!Q12,'2ªCIA.1ºBBM'!Q12,'1ªCIA.2ºBBM'!Q12,'2ªCIA.2ºBBM'!Q12,'PA.2ºBBM'!Q12,'1ªCIA.3ºBBM'!Q12,'2ªCIA.3ºBBM'!Q12,,'1ªCIA.4ºBBM'!R12,'2ªCIA.4ºBBM'!R12,,'1ªCIA.5ºBBM'!R12,'2ªCIA.5ºBBM'!R12,'1ªCIA.6ºBBM'!R12,'2ªCIA.6ºBBM'!R12,'PA.6ºBBM'!R12,'1ªCIA_IND'!R12,'2ªCIA_IND'!R12,'3ªCIA_IND'!R12,ASCOM_CG!R12)</f>
        <v>0</v>
      </c>
      <c r="R12" s="15">
        <f>SUM('1ªCIA.1ºBBM'!R12,'2ªCIA.1ºBBM'!R12,'1ªCIA.2ºBBM'!R12,'2ªCIA.2ºBBM'!R12,'PA.2ºBBM'!R12,'1ªCIA.3ºBBM'!R12,'2ªCIA.3ºBBM'!R12,,'1ªCIA.4ºBBM'!S12,'2ªCIA.4ºBBM'!S12,,'1ªCIA.5ºBBM'!S12,'2ªCIA.5ºBBM'!S12,'1ªCIA.6ºBBM'!S12,'2ªCIA.6ºBBM'!S12,'PA.6ºBBM'!S12,'1ªCIA_IND'!S12,'2ªCIA_IND'!S12,'3ªCIA_IND'!S12,ASCOM_CG!S12)</f>
        <v>0</v>
      </c>
      <c r="S12" s="16">
        <f>SUM('1ªCIA.1ºBBM'!S12,'2ªCIA.1ºBBM'!S12,'1ªCIA.2ºBBM'!S12,'2ªCIA.2ºBBM'!S12,'PA.2ºBBM'!S12,'1ªCIA.3ºBBM'!S12,'2ªCIA.3ºBBM'!S12,,'1ªCIA.4ºBBM'!T12,'2ªCIA.4ºBBM'!T12,,'1ªCIA.5ºBBM'!T12,'2ªCIA.5ºBBM'!T12,'1ªCIA.6ºBBM'!T12,'2ªCIA.6ºBBM'!T12,'PA.6ºBBM'!T12,'1ªCIA_IND'!T12,'2ªCIA_IND'!T12,'3ªCIA_IND'!T12,ASCOM_CG!T12)</f>
        <v>0</v>
      </c>
      <c r="T12" s="15">
        <f>SUM('1ªCIA.1ºBBM'!T12,'2ªCIA.1ºBBM'!T12,'1ªCIA.2ºBBM'!T12,'2ªCIA.2ºBBM'!T12,'PA.2ºBBM'!T12,'1ªCIA.3ºBBM'!T12,'2ªCIA.3ºBBM'!T12,,'1ªCIA.4ºBBM'!U12,'2ªCIA.4ºBBM'!U12,,'1ªCIA.5ºBBM'!U12,'2ªCIA.5ºBBM'!U12,'1ªCIA.6ºBBM'!U12,'2ªCIA.6ºBBM'!U12,'PA.6ºBBM'!U12,'1ªCIA_IND'!U12,'2ªCIA_IND'!U12,'3ªCIA_IND'!U12,ASCOM_CG!U12)</f>
        <v>0</v>
      </c>
      <c r="U12" s="16">
        <f>SUM('1ªCIA.1ºBBM'!U12,'2ªCIA.1ºBBM'!U12,'1ªCIA.2ºBBM'!U12,'2ªCIA.2ºBBM'!U12,'PA.2ºBBM'!U12,'1ªCIA.3ºBBM'!U12,'2ªCIA.3ºBBM'!U12,,'1ªCIA.4ºBBM'!V12,'2ªCIA.4ºBBM'!V12,,'1ªCIA.5ºBBM'!V12,'2ªCIA.5ºBBM'!V12,'1ªCIA.6ºBBM'!V12,'2ªCIA.6ºBBM'!V12,'PA.6ºBBM'!V12,'1ªCIA_IND'!V12,'2ªCIA_IND'!V12,'3ªCIA_IND'!V12,ASCOM_CG!V12)</f>
        <v>0</v>
      </c>
      <c r="V12" s="15">
        <f>SUM('1ªCIA.1ºBBM'!V12,'2ªCIA.1ºBBM'!V12,'1ªCIA.2ºBBM'!V12,'2ªCIA.2ºBBM'!V12,'PA.2ºBBM'!V12,'1ªCIA.3ºBBM'!V12,'2ªCIA.3ºBBM'!V12,,'1ªCIA.4ºBBM'!W12,'2ªCIA.4ºBBM'!W12,,'1ªCIA.5ºBBM'!W12,'2ªCIA.5ºBBM'!W12,'1ªCIA.6ºBBM'!W12,'2ªCIA.6ºBBM'!W12,'PA.6ºBBM'!W12,'1ªCIA_IND'!W12,'2ªCIA_IND'!W12,'3ªCIA_IND'!W12,ASCOM_CG!W12)</f>
        <v>0</v>
      </c>
      <c r="W12" s="16">
        <f>SUM('1ªCIA.1ºBBM'!W12,'2ªCIA.1ºBBM'!W12,'1ªCIA.2ºBBM'!W12,'2ªCIA.2ºBBM'!W12,'PA.2ºBBM'!W12,'1ªCIA.3ºBBM'!W12,'2ªCIA.3ºBBM'!W12,,'1ªCIA.4ºBBM'!X12,'2ªCIA.4ºBBM'!X12,,'1ªCIA.5ºBBM'!X12,'2ªCIA.5ºBBM'!X12,'1ªCIA.6ºBBM'!X12,'2ªCIA.6ºBBM'!X12,'PA.6ºBBM'!X12,'1ªCIA_IND'!X12,'2ªCIA_IND'!X12,'3ªCIA_IND'!X12,ASCOM_CG!X12)</f>
        <v>0</v>
      </c>
      <c r="X12" s="15">
        <f>SUM('1ªCIA.1ºBBM'!X12,'2ªCIA.1ºBBM'!X12,'1ªCIA.2ºBBM'!X12,'2ªCIA.2ºBBM'!X12,'PA.2ºBBM'!X12,'1ªCIA.3ºBBM'!X12,'2ªCIA.3ºBBM'!X12,,'1ªCIA.4ºBBM'!Y12,'2ªCIA.4ºBBM'!Y12,,'1ªCIA.5ºBBM'!Y12,'2ªCIA.5ºBBM'!Y12,'1ªCIA.6ºBBM'!Y12,'2ªCIA.6ºBBM'!Y12,'PA.6ºBBM'!Y12,'1ªCIA_IND'!Y12,'2ªCIA_IND'!Y12,'3ªCIA_IND'!Y12,ASCOM_CG!Y12)</f>
        <v>0</v>
      </c>
      <c r="Y12" s="16">
        <f>SUM('1ªCIA.1ºBBM'!Y12,'2ªCIA.1ºBBM'!Y12,'1ªCIA.2ºBBM'!Y12,'2ªCIA.2ºBBM'!Y12,'PA.2ºBBM'!Y12,'1ªCIA.3ºBBM'!Y12,'2ªCIA.3ºBBM'!Y12,,'1ªCIA.4ºBBM'!Z12,'2ªCIA.4ºBBM'!Z12,,'1ªCIA.5ºBBM'!Z12,'2ªCIA.5ºBBM'!Z12,'1ªCIA.6ºBBM'!Z12,'2ªCIA.6ºBBM'!Z12,'PA.6ºBBM'!Z12,'1ªCIA_IND'!Z12,'2ªCIA_IND'!Z12,'3ªCIA_IND'!Z12,ASCOM_CG!Z12)</f>
        <v>0</v>
      </c>
      <c r="Z12" s="15">
        <f>SUM('1ªCIA.1ºBBM'!Z12,'2ªCIA.1ºBBM'!Z12,'1ªCIA.2ºBBM'!Z12,'2ªCIA.2ºBBM'!Z12,'PA.2ºBBM'!Z12,'1ªCIA.3ºBBM'!Z12,'2ªCIA.3ºBBM'!Z12,,'1ªCIA.4ºBBM'!AA12,'2ªCIA.4ºBBM'!AA12,,'1ªCIA.5ºBBM'!AA12,'2ªCIA.5ºBBM'!AA12,'1ªCIA.6ºBBM'!AA12,'2ªCIA.6ºBBM'!AA12,'PA.6ºBBM'!AA12,'1ªCIA_IND'!AA12,'2ªCIA_IND'!AA12,'3ªCIA_IND'!AA12,ASCOM_CG!AA12)</f>
        <v>0</v>
      </c>
      <c r="AA12" s="16">
        <f>SUM('1ªCIA.1ºBBM'!AA12,'2ªCIA.1ºBBM'!AA12,'1ªCIA.2ºBBM'!AA12,'2ªCIA.2ºBBM'!AA12,'PA.2ºBBM'!AA12,'1ªCIA.3ºBBM'!AA12,'2ªCIA.3ºBBM'!AA12,,'1ªCIA.4ºBBM'!AB12,'2ªCIA.4ºBBM'!AB12,,'1ªCIA.5ºBBM'!AB12,'2ªCIA.5ºBBM'!AB12,'1ªCIA.6ºBBM'!AB12,'2ªCIA.6ºBBM'!AB12,'PA.6ºBBM'!AB12,'1ªCIA_IND'!AB12,'2ªCIA_IND'!AB12,'3ªCIA_IND'!AB12,ASCOM_CG!AB12)</f>
        <v>0</v>
      </c>
      <c r="AB12" s="15">
        <f>SUM('1ªCIA.1ºBBM'!AB12,'2ªCIA.1ºBBM'!AB12,'1ªCIA.2ºBBM'!AB12,'2ªCIA.2ºBBM'!AB12,'PA.2ºBBM'!AB12,'1ªCIA.3ºBBM'!AB12,'2ªCIA.3ºBBM'!AB12,,'1ªCIA.4ºBBM'!AC12,'2ªCIA.4ºBBM'!AC12,,'1ªCIA.5ºBBM'!AC12,'2ªCIA.5ºBBM'!AC12,'1ªCIA.6ºBBM'!AC12,'2ªCIA.6ºBBM'!AC12,'PA.6ºBBM'!AC12,'1ªCIA_IND'!AC12,'2ªCIA_IND'!AC12,'3ªCIA_IND'!AC12,ASCOM_CG!AC12)</f>
        <v>0</v>
      </c>
      <c r="AC12" s="16">
        <f>SUM('1ªCIA.1ºBBM'!AC12,'2ªCIA.1ºBBM'!AC12,'1ªCIA.2ºBBM'!AC12,'2ªCIA.2ºBBM'!AC12,'PA.2ºBBM'!AC12,'1ªCIA.3ºBBM'!AC12,'2ªCIA.3ºBBM'!AC12,,'1ªCIA.4ºBBM'!AD12,'2ªCIA.4ºBBM'!AD12,,'1ªCIA.5ºBBM'!AD12,'2ªCIA.5ºBBM'!AD12,'1ªCIA.6ºBBM'!AD12,'2ªCIA.6ºBBM'!AD12,'PA.6ºBBM'!AD12,'1ªCIA_IND'!AD12,'2ªCIA_IND'!AD12,'3ªCIA_IND'!AD12,ASCOM_CG!AD12)</f>
        <v>0</v>
      </c>
      <c r="AD12" s="15">
        <f>SUM('1ªCIA.1ºBBM'!AD12,'2ªCIA.1ºBBM'!AD12,'1ªCIA.2ºBBM'!AD12,'2ªCIA.2ºBBM'!AD12,'PA.2ºBBM'!AD12,'1ªCIA.3ºBBM'!AD12,'2ªCIA.3ºBBM'!AD12,,'1ªCIA.4ºBBM'!AE12,'2ªCIA.4ºBBM'!AE12,,'1ªCIA.5ºBBM'!AE12,'2ªCIA.5ºBBM'!AE12,'1ªCIA.6ºBBM'!AE12,'2ªCIA.6ºBBM'!AE12,'PA.6ºBBM'!AE12,'1ªCIA_IND'!AE12,'2ªCIA_IND'!AE12,'3ªCIA_IND'!AE12,ASCOM_CG!AE12)</f>
        <v>0</v>
      </c>
      <c r="AE12" s="16">
        <f>SUM('1ªCIA.1ºBBM'!AE12,'2ªCIA.1ºBBM'!AE12,'1ªCIA.2ºBBM'!AE12,'2ªCIA.2ºBBM'!AE12,'PA.2ºBBM'!AE12,'1ªCIA.3ºBBM'!AE12,'2ªCIA.3ºBBM'!AE12,,'1ªCIA.4ºBBM'!AE12,'2ªCIA.4ºBBM'!AE12,,'1ªCIA.5ºBBM'!AE12,'2ªCIA.5ºBBM'!AE12,'1ªCIA.6ºBBM'!AE12,'2ªCIA.6ºBBM'!AE12,'PA.6ºBBM'!AE12,'1ªCIA_IND'!AE12,'2ªCIA_IND'!AE12,'3ªCIA_IND'!AE12,ASCOM_CG!AE12)</f>
        <v>0</v>
      </c>
      <c r="AF12" s="15">
        <f>SUM('1ªCIA.1ºBBM'!AF12,'2ªCIA.1ºBBM'!AF12,'1ªCIA.2ºBBM'!AF12,'2ªCIA.2ºBBM'!AF12,'PA.2ºBBM'!AF12,'1ªCIA.3ºBBM'!AF12,'2ªCIA.3ºBBM'!AF12,,'1ªCIA.4ºBBM'!AF12,'2ªCIA.4ºBBM'!AF12,,'1ªCIA.5ºBBM'!AF12,'2ªCIA.5ºBBM'!AF12,'1ªCIA.6ºBBM'!AF12,'2ªCIA.6ºBBM'!AF12,'PA.6ºBBM'!AF12,'1ªCIA_IND'!AF12,'2ªCIA_IND'!AF12,'3ªCIA_IND'!AF12,ASCOM_CG!AF12)</f>
        <v>0</v>
      </c>
      <c r="AG12" s="17"/>
      <c r="AH12" s="12"/>
      <c r="AI12" s="19"/>
    </row>
    <row r="13" ht="22.5" customHeight="1">
      <c r="A13" s="18" t="s">
        <v>13</v>
      </c>
      <c r="B13" s="15">
        <f>SUM('1ªCIA.1ºBBM'!B13,'2ªCIA.1ºBBM'!B13,'1ªCIA.2ºBBM'!B13,'2ªCIA.2ºBBM'!B13,'PA.2ºBBM'!B13,'1ªCIA.3ºBBM'!B13,'2ªCIA.3ºBBM'!B13,,'1ªCIA.4ºBBM'!B13,'2ªCIA.4ºBBM'!B13,,'1ªCIA.5ºBBM'!B13,'2ªCIA.5ºBBM'!B13,'1ªCIA.6ºBBM'!B13,'2ªCIA.6ºBBM'!B13,'PA.6ºBBM'!B13,'1ªCIA_IND'!B13,'2ªCIA_IND'!B13,'3ªCIA_IND'!B13,ASCOM_CG!B13)</f>
        <v>0</v>
      </c>
      <c r="C13" s="16">
        <f>SUM('1ªCIA.1ºBBM'!C13,'2ªCIA.1ºBBM'!C13,'1ªCIA.2ºBBM'!C13,'2ªCIA.2ºBBM'!C13,'PA.2ºBBM'!C13,'1ªCIA.3ºBBM'!C13,'2ªCIA.3ºBBM'!C13,,'1ªCIA.4ºBBM'!C13,'2ªCIA.4ºBBM'!C13,,'1ªCIA.5ºBBM'!C13,'2ªCIA.5ºBBM'!C13,'1ªCIA.6ºBBM'!C13,'2ªCIA.6ºBBM'!D13,'PA.6ºBBM'!C13,'1ªCIA_IND'!C13,'2ªCIA_IND'!C13,'3ªCIA_IND'!C13,,ASCOM_CG!C13)</f>
        <v>0</v>
      </c>
      <c r="D13" s="15">
        <f>SUM('1ªCIA.1ºBBM'!D13,'2ªCIA.1ºBBM'!D13,'1ªCIA.2ºBBM'!D13,'2ªCIA.2ºBBM'!D13,'PA.2ºBBM'!D13,'1ªCIA.3ºBBM'!D13,'2ªCIA.3ºBBM'!D13,,'1ªCIA.4ºBBM'!E13,'2ªCIA.4ºBBM'!E13,,'1ªCIA.5ºBBM'!E13,'2ªCIA.5ºBBM'!E13,'1ªCIA.6ºBBM'!D13,'2ªCIA.6ºBBM'!E13,'PA.6ºBBM'!E13,'1ªCIA_IND'!E13,'2ªCIA_IND'!E13,'3ªCIA_IND'!E13,ASCOM_CG!E13)</f>
        <v>0</v>
      </c>
      <c r="E13" s="16">
        <f>SUM('1ªCIA.1ºBBM'!E13,'2ªCIA.1ºBBM'!E13,'1ªCIA.2ºBBM'!E13,'2ªCIA.2ºBBM'!E13,'PA.2ºBBM'!E13,'1ªCIA.3ºBBM'!E13,'2ªCIA.3ºBBM'!E13,,'1ªCIA.4ºBBM'!F13,'2ªCIA.4ºBBM'!F13,,'1ªCIA.5ºBBM'!F13,'2ªCIA.5ºBBM'!F13,'1ªCIA.6ºBBM'!F13,'2ªCIA.6ºBBM'!F13,'PA.6ºBBM'!F13,'1ªCIA_IND'!F13,'2ªCIA_IND'!F13,'3ªCIA_IND'!F13,ASCOM_CG!F13)</f>
        <v>0</v>
      </c>
      <c r="F13" s="15">
        <f>SUM('1ªCIA.1ºBBM'!F13,'2ªCIA.1ºBBM'!F13,'1ªCIA.2ºBBM'!F13,'2ªCIA.2ºBBM'!F13,'PA.2ºBBM'!F13,'1ªCIA.3ºBBM'!F13,'2ªCIA.3ºBBM'!F13,,'1ªCIA.4ºBBM'!G13,'2ªCIA.4ºBBM'!G13,,'1ªCIA.5ºBBM'!G13,'2ªCIA.5ºBBM'!G13,'1ªCIA.6ºBBM'!G13,'2ªCIA.6ºBBM'!G13,'PA.6ºBBM'!G13,'1ªCIA_IND'!G13,'2ªCIA_IND'!G13,'3ªCIA_IND'!G13,ASCOM_CG!G13)</f>
        <v>0</v>
      </c>
      <c r="G13" s="16">
        <f>SUM('1ªCIA.1ºBBM'!G13,'2ªCIA.1ºBBM'!G13,'1ªCIA.2ºBBM'!G13,'2ªCIA.2ºBBM'!G13,'PA.2ºBBM'!G13,'1ªCIA.3ºBBM'!G13,'2ªCIA.3ºBBM'!G13,,'1ªCIA.4ºBBM'!H13,'2ªCIA.4ºBBM'!H13,,'1ªCIA.5ºBBM'!H13,'2ªCIA.5ºBBM'!H13,'1ªCIA.6ºBBM'!H13,'2ªCIA.6ºBBM'!H13,'PA.6ºBBM'!H13,'1ªCIA_IND'!H13,'2ªCIA_IND'!H13,'3ªCIA_IND'!H13,ASCOM_CG!H13)</f>
        <v>0</v>
      </c>
      <c r="H13" s="15">
        <f>SUM('1ªCIA.1ºBBM'!H13,'2ªCIA.1ºBBM'!H13,'1ªCIA.2ºBBM'!H13,'2ªCIA.2ºBBM'!H13,'PA.2ºBBM'!H13,'1ªCIA.3ºBBM'!H13,'2ªCIA.3ºBBM'!H13,,'1ªCIA.4ºBBM'!I13,'2ªCIA.4ºBBM'!I13,,'1ªCIA.5ºBBM'!I13,'2ªCIA.5ºBBM'!I13,'1ªCIA.6ºBBM'!I13,'2ªCIA.6ºBBM'!I13,'PA.6ºBBM'!I13,'1ªCIA_IND'!I13,'2ªCIA_IND'!I13,'3ªCIA_IND'!I13,ASCOM_CG!I13)</f>
        <v>0</v>
      </c>
      <c r="I13" s="16">
        <f>SUM('1ªCIA.1ºBBM'!I13,'2ªCIA.1ºBBM'!I13,'1ªCIA.2ºBBM'!I13,'2ªCIA.2ºBBM'!I13,'PA.2ºBBM'!I13,'1ªCIA.3ºBBM'!I13,'2ªCIA.3ºBBM'!I13,,'1ªCIA.4ºBBM'!J13,'2ªCIA.4ºBBM'!J13,,'1ªCIA.5ºBBM'!J13,'2ªCIA.5ºBBM'!J13,'1ªCIA.6ºBBM'!J13,'2ªCIA.6ºBBM'!J13,'PA.6ºBBM'!J13,'1ªCIA_IND'!J13,'2ªCIA_IND'!J13,'3ªCIA_IND'!J13,ASCOM_CG!J13)</f>
        <v>0</v>
      </c>
      <c r="J13" s="15">
        <f>SUM('1ªCIA.1ºBBM'!J13,'2ªCIA.1ºBBM'!J13,'1ªCIA.2ºBBM'!J13,'2ªCIA.2ºBBM'!J13,'PA.2ºBBM'!J13,'1ªCIA.3ºBBM'!J13,'2ªCIA.3ºBBM'!J13,,'1ªCIA.4ºBBM'!K13,'2ªCIA.4ºBBM'!K13,,'1ªCIA.5ºBBM'!K13,'2ªCIA.5ºBBM'!K13,'1ªCIA.6ºBBM'!K13,'2ªCIA.6ºBBM'!K13,'PA.6ºBBM'!K13,'1ªCIA_IND'!K13,'2ªCIA_IND'!K13,'3ªCIA_IND'!K13,ASCOM_CG!K13)</f>
        <v>0</v>
      </c>
      <c r="K13" s="16">
        <f>SUM('1ªCIA.1ºBBM'!K13,'2ªCIA.1ºBBM'!K13,'1ªCIA.2ºBBM'!K13,'2ªCIA.2ºBBM'!K13,'PA.2ºBBM'!K13,'1ªCIA.3ºBBM'!K13,'2ªCIA.3ºBBM'!K13,,'1ªCIA.4ºBBM'!L13,'2ªCIA.4ºBBM'!L13,,'1ªCIA.5ºBBM'!L13,'2ªCIA.5ºBBM'!L13,'1ªCIA.6ºBBM'!L13,'2ªCIA.6ºBBM'!L13,'PA.6ºBBM'!L13,'1ªCIA_IND'!L13,'2ªCIA_IND'!L13,'3ªCIA_IND'!L13,ASCOM_CG!L13)</f>
        <v>0</v>
      </c>
      <c r="L13" s="15">
        <f>SUM('1ªCIA.1ºBBM'!L13,'2ªCIA.1ºBBM'!L13,'1ªCIA.2ºBBM'!L13,'2ªCIA.2ºBBM'!L13,'PA.2ºBBM'!L13,'1ªCIA.3ºBBM'!L13,'2ªCIA.3ºBBM'!L13,,'1ªCIA.4ºBBM'!M13,'2ªCIA.4ºBBM'!M13,,'1ªCIA.5ºBBM'!M13,'2ªCIA.5ºBBM'!M13,'1ªCIA.6ºBBM'!M13,'2ªCIA.6ºBBM'!M13,'PA.6ºBBM'!M13,'1ªCIA_IND'!M13,'2ªCIA_IND'!M13,'3ªCIA_IND'!M13,ASCOM_CG!M13)</f>
        <v>0</v>
      </c>
      <c r="M13" s="16">
        <f>SUM('1ªCIA.1ºBBM'!M13,'2ªCIA.1ºBBM'!M13,'1ªCIA.2ºBBM'!M13,'2ªCIA.2ºBBM'!M13,'PA.2ºBBM'!M13,'1ªCIA.3ºBBM'!M13,'2ªCIA.3ºBBM'!M13,,'1ªCIA.4ºBBM'!N13,'2ªCIA.4ºBBM'!N13,,'1ªCIA.5ºBBM'!N13,'2ªCIA.5ºBBM'!N13,'1ªCIA.6ºBBM'!N13,'2ªCIA.6ºBBM'!N13,'PA.6ºBBM'!N13,'1ªCIA_IND'!N13,'2ªCIA_IND'!N13,'3ªCIA_IND'!N13,ASCOM_CG!N13)</f>
        <v>0</v>
      </c>
      <c r="N13" s="15">
        <f>SUM('1ªCIA.1ºBBM'!N13,'2ªCIA.1ºBBM'!N13,'1ªCIA.2ºBBM'!N13,'2ªCIA.2ºBBM'!N13,'PA.2ºBBM'!N13,'1ªCIA.3ºBBM'!N13,'2ªCIA.3ºBBM'!N13,,'1ªCIA.4ºBBM'!O13,'2ªCIA.4ºBBM'!O13,,'1ªCIA.5ºBBM'!O13,'2ªCIA.5ºBBM'!O13,'1ªCIA.6ºBBM'!O13,'2ªCIA.6ºBBM'!O13,'PA.6ºBBM'!O13,'1ªCIA_IND'!O13,'2ªCIA_IND'!O13,'3ªCIA_IND'!O13,ASCOM_CG!O13)</f>
        <v>0</v>
      </c>
      <c r="O13" s="16">
        <f>SUM('1ªCIA.1ºBBM'!O13,'2ªCIA.1ºBBM'!O13,'1ªCIA.2ºBBM'!O13,'2ªCIA.2ºBBM'!O13,'PA.2ºBBM'!O13,'1ªCIA.3ºBBM'!O13,'2ªCIA.3ºBBM'!O13,,'1ªCIA.4ºBBM'!P13,'2ªCIA.4ºBBM'!P13,,'1ªCIA.5ºBBM'!P13,'2ªCIA.5ºBBM'!P13,'1ªCIA.6ºBBM'!P13,'2ªCIA.6ºBBM'!P13,'PA.6ºBBM'!P13,'1ªCIA_IND'!P13,'2ªCIA_IND'!P13,'3ªCIA_IND'!P13,ASCOM_CG!P13)</f>
        <v>0</v>
      </c>
      <c r="P13" s="15">
        <f>SUM('1ªCIA.1ºBBM'!P13,'2ªCIA.1ºBBM'!P13,'1ªCIA.2ºBBM'!P13,'2ªCIA.2ºBBM'!P13,'PA.2ºBBM'!P13,'1ªCIA.3ºBBM'!P13,'2ªCIA.3ºBBM'!P13,,'1ªCIA.4ºBBM'!Q13,'2ªCIA.4ºBBM'!Q13,,'1ªCIA.5ºBBM'!Q13,'2ªCIA.5ºBBM'!Q13,'1ªCIA.6ºBBM'!Q13,'2ªCIA.6ºBBM'!Q13,'PA.6ºBBM'!Q13,'1ªCIA_IND'!Q13,'2ªCIA_IND'!Q13,'3ªCIA_IND'!Q13,ASCOM_CG!Q13)</f>
        <v>0</v>
      </c>
      <c r="Q13" s="16">
        <f>SUM('1ªCIA.1ºBBM'!Q13,'2ªCIA.1ºBBM'!Q13,'1ªCIA.2ºBBM'!Q13,'2ªCIA.2ºBBM'!Q13,'PA.2ºBBM'!Q13,'1ªCIA.3ºBBM'!Q13,'2ªCIA.3ºBBM'!Q13,,'1ªCIA.4ºBBM'!R13,'2ªCIA.4ºBBM'!R13,,'1ªCIA.5ºBBM'!R13,'2ªCIA.5ºBBM'!R13,'1ªCIA.6ºBBM'!R13,'2ªCIA.6ºBBM'!R13,'PA.6ºBBM'!R13,'1ªCIA_IND'!R13,'2ªCIA_IND'!R13,'3ªCIA_IND'!R13,ASCOM_CG!R13)</f>
        <v>0</v>
      </c>
      <c r="R13" s="15">
        <f>SUM('1ªCIA.1ºBBM'!R13,'2ªCIA.1ºBBM'!R13,'1ªCIA.2ºBBM'!R13,'2ªCIA.2ºBBM'!R13,'PA.2ºBBM'!R13,'1ªCIA.3ºBBM'!R13,'2ªCIA.3ºBBM'!R13,,'1ªCIA.4ºBBM'!S13,'2ªCIA.4ºBBM'!S13,,'1ªCIA.5ºBBM'!S13,'2ªCIA.5ºBBM'!S13,'1ªCIA.6ºBBM'!S13,'2ªCIA.6ºBBM'!S13,'PA.6ºBBM'!S13,'1ªCIA_IND'!S13,'2ªCIA_IND'!S13,'3ªCIA_IND'!S13,ASCOM_CG!S13)</f>
        <v>0</v>
      </c>
      <c r="S13" s="16">
        <f>SUM('1ªCIA.1ºBBM'!S13,'2ªCIA.1ºBBM'!S13,'1ªCIA.2ºBBM'!S13,'2ªCIA.2ºBBM'!S13,'PA.2ºBBM'!S13,'1ªCIA.3ºBBM'!S13,'2ªCIA.3ºBBM'!S13,,'1ªCIA.4ºBBM'!T13,'2ªCIA.4ºBBM'!T13,,'1ªCIA.5ºBBM'!T13,'2ªCIA.5ºBBM'!T13,'1ªCIA.6ºBBM'!T13,'2ªCIA.6ºBBM'!T13,'PA.6ºBBM'!T13,'1ªCIA_IND'!T13,'2ªCIA_IND'!T13,'3ªCIA_IND'!T13,ASCOM_CG!T13)</f>
        <v>0</v>
      </c>
      <c r="T13" s="15">
        <f>SUM('1ªCIA.1ºBBM'!T13,'2ªCIA.1ºBBM'!T13,'1ªCIA.2ºBBM'!T13,'2ªCIA.2ºBBM'!T13,'PA.2ºBBM'!T13,'1ªCIA.3ºBBM'!T13,'2ªCIA.3ºBBM'!T13,,'1ªCIA.4ºBBM'!U13,'2ªCIA.4ºBBM'!U13,,'1ªCIA.5ºBBM'!U13,'2ªCIA.5ºBBM'!U13,'1ªCIA.6ºBBM'!U13,'2ªCIA.6ºBBM'!U13,'PA.6ºBBM'!U13,'1ªCIA_IND'!U13,'2ªCIA_IND'!U13,'3ªCIA_IND'!U13,ASCOM_CG!U13)</f>
        <v>0</v>
      </c>
      <c r="U13" s="16">
        <f>SUM('1ªCIA.1ºBBM'!U13,'2ªCIA.1ºBBM'!U13,'1ªCIA.2ºBBM'!U13,'2ªCIA.2ºBBM'!U13,'PA.2ºBBM'!U13,'1ªCIA.3ºBBM'!U13,'2ªCIA.3ºBBM'!U13,,'1ªCIA.4ºBBM'!V13,'2ªCIA.4ºBBM'!V13,,'1ªCIA.5ºBBM'!V13,'2ªCIA.5ºBBM'!V13,'1ªCIA.6ºBBM'!V13,'2ªCIA.6ºBBM'!V13,'PA.6ºBBM'!V13,'1ªCIA_IND'!V13,'2ªCIA_IND'!V13,'3ªCIA_IND'!V13,ASCOM_CG!V13)</f>
        <v>0</v>
      </c>
      <c r="V13" s="15">
        <f>SUM('1ªCIA.1ºBBM'!V13,'2ªCIA.1ºBBM'!V13,'1ªCIA.2ºBBM'!V13,'2ªCIA.2ºBBM'!V13,'PA.2ºBBM'!V13,'1ªCIA.3ºBBM'!V13,'2ªCIA.3ºBBM'!V13,,'1ªCIA.4ºBBM'!W13,'2ªCIA.4ºBBM'!W13,,'1ªCIA.5ºBBM'!W13,'2ªCIA.5ºBBM'!W13,'1ªCIA.6ºBBM'!W13,'2ªCIA.6ºBBM'!W13,'PA.6ºBBM'!W13,'1ªCIA_IND'!W13,'2ªCIA_IND'!W13,'3ªCIA_IND'!W13,ASCOM_CG!W13)</f>
        <v>0</v>
      </c>
      <c r="W13" s="16">
        <f>SUM('1ªCIA.1ºBBM'!W13,'2ªCIA.1ºBBM'!W13,'1ªCIA.2ºBBM'!W13,'2ªCIA.2ºBBM'!W13,'PA.2ºBBM'!W13,'1ªCIA.3ºBBM'!W13,'2ªCIA.3ºBBM'!W13,,'1ªCIA.4ºBBM'!X13,'2ªCIA.4ºBBM'!X13,,'1ªCIA.5ºBBM'!X13,'2ªCIA.5ºBBM'!X13,'1ªCIA.6ºBBM'!X13,'2ªCIA.6ºBBM'!X13,'PA.6ºBBM'!X13,'1ªCIA_IND'!X13,'2ªCIA_IND'!X13,'3ªCIA_IND'!X13,ASCOM_CG!X13)</f>
        <v>0</v>
      </c>
      <c r="X13" s="15">
        <f>SUM('1ªCIA.1ºBBM'!X13,'2ªCIA.1ºBBM'!X13,'1ªCIA.2ºBBM'!X13,'2ªCIA.2ºBBM'!X13,'PA.2ºBBM'!X13,'1ªCIA.3ºBBM'!X13,'2ªCIA.3ºBBM'!X13,,'1ªCIA.4ºBBM'!Y13,'2ªCIA.4ºBBM'!Y13,,'1ªCIA.5ºBBM'!Y13,'2ªCIA.5ºBBM'!Y13,'1ªCIA.6ºBBM'!Y13,'2ªCIA.6ºBBM'!Y13,'PA.6ºBBM'!Y13,'1ªCIA_IND'!Y13,'2ªCIA_IND'!Y13,'3ªCIA_IND'!Y13,ASCOM_CG!Y13)</f>
        <v>0</v>
      </c>
      <c r="Y13" s="16">
        <f>SUM('1ªCIA.1ºBBM'!Y13,'2ªCIA.1ºBBM'!Y13,'1ªCIA.2ºBBM'!Y13,'2ªCIA.2ºBBM'!Y13,'PA.2ºBBM'!Y13,'1ªCIA.3ºBBM'!Y13,'2ªCIA.3ºBBM'!Y13,,'1ªCIA.4ºBBM'!Z13,'2ªCIA.4ºBBM'!Z13,,'1ªCIA.5ºBBM'!Z13,'2ªCIA.5ºBBM'!Z13,'1ªCIA.6ºBBM'!Z13,'2ªCIA.6ºBBM'!Z13,'PA.6ºBBM'!Z13,'1ªCIA_IND'!Z13,'2ªCIA_IND'!Z13,'3ªCIA_IND'!Z13,ASCOM_CG!Z13)</f>
        <v>0</v>
      </c>
      <c r="Z13" s="15">
        <f>SUM('1ªCIA.1ºBBM'!Z13,'2ªCIA.1ºBBM'!Z13,'1ªCIA.2ºBBM'!Z13,'2ªCIA.2ºBBM'!Z13,'PA.2ºBBM'!Z13,'1ªCIA.3ºBBM'!Z13,'2ªCIA.3ºBBM'!Z13,,'1ªCIA.4ºBBM'!AA13,'2ªCIA.4ºBBM'!AA13,,'1ªCIA.5ºBBM'!AA13,'2ªCIA.5ºBBM'!AA13,'1ªCIA.6ºBBM'!AA13,'2ªCIA.6ºBBM'!AA13,'PA.6ºBBM'!AA13,'1ªCIA_IND'!AA13,'2ªCIA_IND'!AA13,'3ªCIA_IND'!AA13,ASCOM_CG!AA13)</f>
        <v>0</v>
      </c>
      <c r="AA13" s="16">
        <f>SUM('1ªCIA.1ºBBM'!AA13,'2ªCIA.1ºBBM'!AA13,'1ªCIA.2ºBBM'!AA13,'2ªCIA.2ºBBM'!AA13,'PA.2ºBBM'!AA13,'1ªCIA.3ºBBM'!AA13,'2ªCIA.3ºBBM'!AA13,,'1ªCIA.4ºBBM'!AB13,'2ªCIA.4ºBBM'!AB13,,'1ªCIA.5ºBBM'!AB13,'2ªCIA.5ºBBM'!AB13,'1ªCIA.6ºBBM'!AB13,'2ªCIA.6ºBBM'!AB13,'PA.6ºBBM'!AB13,'1ªCIA_IND'!AB13,'2ªCIA_IND'!AB13,'3ªCIA_IND'!AB13,ASCOM_CG!AB13)</f>
        <v>0</v>
      </c>
      <c r="AB13" s="15">
        <f>SUM('1ªCIA.1ºBBM'!AB13,'2ªCIA.1ºBBM'!AB13,'1ªCIA.2ºBBM'!AB13,'2ªCIA.2ºBBM'!AB13,'PA.2ºBBM'!AB13,'1ªCIA.3ºBBM'!AB13,'2ªCIA.3ºBBM'!AB13,,'1ªCIA.4ºBBM'!AC13,'2ªCIA.4ºBBM'!AC13,,'1ªCIA.5ºBBM'!AC13,'2ªCIA.5ºBBM'!AC13,'1ªCIA.6ºBBM'!AC13,'2ªCIA.6ºBBM'!AC13,'PA.6ºBBM'!AC13,'1ªCIA_IND'!AC13,'2ªCIA_IND'!AC13,'3ªCIA_IND'!AC13,ASCOM_CG!AC13)</f>
        <v>0</v>
      </c>
      <c r="AC13" s="16">
        <f>SUM('1ªCIA.1ºBBM'!AC13,'2ªCIA.1ºBBM'!AC13,'1ªCIA.2ºBBM'!AC13,'2ªCIA.2ºBBM'!AC13,'PA.2ºBBM'!AC13,'1ªCIA.3ºBBM'!AC13,'2ªCIA.3ºBBM'!AC13,,'1ªCIA.4ºBBM'!AD13,'2ªCIA.4ºBBM'!AD13,,'1ªCIA.5ºBBM'!AD13,'2ªCIA.5ºBBM'!AD13,'1ªCIA.6ºBBM'!AD13,'2ªCIA.6ºBBM'!AD13,'PA.6ºBBM'!AD13,'1ªCIA_IND'!AD13,'2ªCIA_IND'!AD13,'3ªCIA_IND'!AD13,ASCOM_CG!AD13)</f>
        <v>0</v>
      </c>
      <c r="AD13" s="15">
        <f>SUM('1ªCIA.1ºBBM'!AD13,'2ªCIA.1ºBBM'!AD13,'1ªCIA.2ºBBM'!AD13,'2ªCIA.2ºBBM'!AD13,'PA.2ºBBM'!AD13,'1ªCIA.3ºBBM'!AD13,'2ªCIA.3ºBBM'!AD13,,'1ªCIA.4ºBBM'!AE13,'2ªCIA.4ºBBM'!AE13,,'1ªCIA.5ºBBM'!AE13,'2ªCIA.5ºBBM'!AE13,'1ªCIA.6ºBBM'!AE13,'2ªCIA.6ºBBM'!AE13,'PA.6ºBBM'!AE13,'1ªCIA_IND'!AE13,'2ªCIA_IND'!AE13,'3ªCIA_IND'!AE13,ASCOM_CG!AE13)</f>
        <v>0</v>
      </c>
      <c r="AE13" s="16">
        <f>SUM('1ªCIA.1ºBBM'!AE13,'2ªCIA.1ºBBM'!AE13,'1ªCIA.2ºBBM'!AE13,'2ªCIA.2ºBBM'!AE13,'PA.2ºBBM'!AE13,'1ªCIA.3ºBBM'!AE13,'2ªCIA.3ºBBM'!AE13,,'1ªCIA.4ºBBM'!AE13,'2ªCIA.4ºBBM'!AE13,,'1ªCIA.5ºBBM'!AE13,'2ªCIA.5ºBBM'!AE13,'1ªCIA.6ºBBM'!AE13,'2ªCIA.6ºBBM'!AE13,'PA.6ºBBM'!AE13,'1ªCIA_IND'!AE13,'2ªCIA_IND'!AE13,'3ªCIA_IND'!AE13,ASCOM_CG!AE13)</f>
        <v>0</v>
      </c>
      <c r="AF13" s="15">
        <f>SUM('1ªCIA.1ºBBM'!AF13,'2ªCIA.1ºBBM'!AF13,'1ªCIA.2ºBBM'!AF13,'2ªCIA.2ºBBM'!AF13,'PA.2ºBBM'!AF13,'1ªCIA.3ºBBM'!AF13,'2ªCIA.3ºBBM'!AF13,,'1ªCIA.4ºBBM'!AF13,'2ªCIA.4ºBBM'!AF13,,'1ªCIA.5ºBBM'!AF13,'2ªCIA.5ºBBM'!AF13,'1ªCIA.6ºBBM'!AF13,'2ªCIA.6ºBBM'!AF13,'PA.6ºBBM'!AF13,'1ªCIA_IND'!AF13,'2ªCIA_IND'!AF13,'3ªCIA_IND'!AF13,ASCOM_CG!AF13)</f>
        <v>0</v>
      </c>
      <c r="AG13" s="17"/>
      <c r="AH13" s="12"/>
      <c r="AI13" s="19"/>
    </row>
    <row r="14" ht="22.5" customHeight="1">
      <c r="A14" s="18"/>
      <c r="B14" s="15">
        <f>SUM('1ªCIA.1ºBBM'!B14,'2ªCIA.1ºBBM'!B14,'1ªCIA.2ºBBM'!B14,'2ªCIA.2ºBBM'!B14,'PA.2ºBBM'!B14,'1ªCIA.3ºBBM'!B14,'2ªCIA.3ºBBM'!B14,,'1ªCIA.4ºBBM'!B14,'2ªCIA.4ºBBM'!B14,,'1ªCIA.5ºBBM'!B14,'2ªCIA.5ºBBM'!B14,'1ªCIA.6ºBBM'!B14,'2ªCIA.6ºBBM'!B14,'PA.6ºBBM'!B14,'1ªCIA_IND'!B14,'2ªCIA_IND'!B14,'3ªCIA_IND'!B14,ASCOM_CG!B14)</f>
        <v>0</v>
      </c>
      <c r="C14" s="16">
        <f>SUM('1ªCIA.1ºBBM'!C14,'2ªCIA.1ºBBM'!C14,'1ªCIA.2ºBBM'!C14,'2ªCIA.2ºBBM'!C14,'PA.2ºBBM'!C14,'1ªCIA.3ºBBM'!C14,'2ªCIA.3ºBBM'!C14,,'1ªCIA.4ºBBM'!C14,'2ªCIA.4ºBBM'!C14,,'1ªCIA.5ºBBM'!C14,'2ªCIA.5ºBBM'!C14,'1ªCIA.6ºBBM'!C14,'2ªCIA.6ºBBM'!D14,'PA.6ºBBM'!C14,'1ªCIA_IND'!C14,'2ªCIA_IND'!C14,'3ªCIA_IND'!C14,,ASCOM_CG!C14)</f>
        <v>0</v>
      </c>
      <c r="D14" s="15">
        <f>SUM('1ªCIA.1ºBBM'!D14,'2ªCIA.1ºBBM'!D14,'1ªCIA.2ºBBM'!D14,'2ªCIA.2ºBBM'!D14,'PA.2ºBBM'!D14,'1ªCIA.3ºBBM'!D14,'2ªCIA.3ºBBM'!D14,,'1ªCIA.4ºBBM'!E14,'2ªCIA.4ºBBM'!E14,,'1ªCIA.5ºBBM'!E14,'2ªCIA.5ºBBM'!E14,'1ªCIA.6ºBBM'!D14,'2ªCIA.6ºBBM'!E14,'PA.6ºBBM'!E14,'1ªCIA_IND'!E14,'2ªCIA_IND'!E14,'3ªCIA_IND'!E14,ASCOM_CG!E14)</f>
        <v>0</v>
      </c>
      <c r="E14" s="16">
        <f>SUM('1ªCIA.1ºBBM'!E14,'2ªCIA.1ºBBM'!E14,'1ªCIA.2ºBBM'!E14,'2ªCIA.2ºBBM'!E14,'PA.2ºBBM'!E14,'1ªCIA.3ºBBM'!E14,'2ªCIA.3ºBBM'!E14,,'1ªCIA.4ºBBM'!F14,'2ªCIA.4ºBBM'!F14,,'1ªCIA.5ºBBM'!F14,'2ªCIA.5ºBBM'!F14,'1ªCIA.6ºBBM'!F14,'2ªCIA.6ºBBM'!F14,'PA.6ºBBM'!F14,'1ªCIA_IND'!F14,'2ªCIA_IND'!F14,'3ªCIA_IND'!F14,ASCOM_CG!F14)</f>
        <v>0</v>
      </c>
      <c r="F14" s="15">
        <f>SUM('1ªCIA.1ºBBM'!F14,'2ªCIA.1ºBBM'!F14,'1ªCIA.2ºBBM'!F14,'2ªCIA.2ºBBM'!F14,'PA.2ºBBM'!F14,'1ªCIA.3ºBBM'!F14,'2ªCIA.3ºBBM'!F14,,'1ªCIA.4ºBBM'!G14,'2ªCIA.4ºBBM'!G14,,'1ªCIA.5ºBBM'!G14,'2ªCIA.5ºBBM'!G14,'1ªCIA.6ºBBM'!G14,'2ªCIA.6ºBBM'!G14,'PA.6ºBBM'!G14,'1ªCIA_IND'!G14,'2ªCIA_IND'!G14,'3ªCIA_IND'!G14,ASCOM_CG!G14)</f>
        <v>0</v>
      </c>
      <c r="G14" s="16">
        <f>SUM('1ªCIA.1ºBBM'!G14,'2ªCIA.1ºBBM'!G14,'1ªCIA.2ºBBM'!G14,'2ªCIA.2ºBBM'!G14,'PA.2ºBBM'!G14,'1ªCIA.3ºBBM'!G14,'2ªCIA.3ºBBM'!G14,,'1ªCIA.4ºBBM'!H14,'2ªCIA.4ºBBM'!H14,,'1ªCIA.5ºBBM'!H14,'2ªCIA.5ºBBM'!H14,'1ªCIA.6ºBBM'!H14,'2ªCIA.6ºBBM'!H14,'PA.6ºBBM'!H14,'1ªCIA_IND'!H14,'2ªCIA_IND'!H14,'3ªCIA_IND'!H14,ASCOM_CG!H14)</f>
        <v>0</v>
      </c>
      <c r="H14" s="15">
        <f>SUM('1ªCIA.1ºBBM'!H14,'2ªCIA.1ºBBM'!H14,'1ªCIA.2ºBBM'!H14,'2ªCIA.2ºBBM'!H14,'PA.2ºBBM'!H14,'1ªCIA.3ºBBM'!H14,'2ªCIA.3ºBBM'!H14,,'1ªCIA.4ºBBM'!I14,'2ªCIA.4ºBBM'!I14,,'1ªCIA.5ºBBM'!I14,'2ªCIA.5ºBBM'!I14,'1ªCIA.6ºBBM'!I14,'2ªCIA.6ºBBM'!I14,'PA.6ºBBM'!I14,'1ªCIA_IND'!I14,'2ªCIA_IND'!I14,'3ªCIA_IND'!I14,ASCOM_CG!I14)</f>
        <v>0</v>
      </c>
      <c r="I14" s="16">
        <f>SUM('1ªCIA.1ºBBM'!I14,'2ªCIA.1ºBBM'!I14,'1ªCIA.2ºBBM'!I14,'2ªCIA.2ºBBM'!I14,'PA.2ºBBM'!I14,'1ªCIA.3ºBBM'!I14,'2ªCIA.3ºBBM'!I14,,'1ªCIA.4ºBBM'!J14,'2ªCIA.4ºBBM'!J14,,'1ªCIA.5ºBBM'!J14,'2ªCIA.5ºBBM'!J14,'1ªCIA.6ºBBM'!J14,'2ªCIA.6ºBBM'!J14,'PA.6ºBBM'!J14,'1ªCIA_IND'!J14,'2ªCIA_IND'!J14,'3ªCIA_IND'!J14,ASCOM_CG!J14)</f>
        <v>0</v>
      </c>
      <c r="J14" s="15">
        <f>SUM('1ªCIA.1ºBBM'!J14,'2ªCIA.1ºBBM'!J14,'1ªCIA.2ºBBM'!J14,'2ªCIA.2ºBBM'!J14,'PA.2ºBBM'!J14,'1ªCIA.3ºBBM'!J14,'2ªCIA.3ºBBM'!J14,,'1ªCIA.4ºBBM'!K14,'2ªCIA.4ºBBM'!K14,,'1ªCIA.5ºBBM'!K14,'2ªCIA.5ºBBM'!K14,'1ªCIA.6ºBBM'!K14,'2ªCIA.6ºBBM'!K14,'PA.6ºBBM'!K14,'1ªCIA_IND'!K14,'2ªCIA_IND'!K14,'3ªCIA_IND'!K14,ASCOM_CG!K14)</f>
        <v>0</v>
      </c>
      <c r="K14" s="16">
        <f>SUM('1ªCIA.1ºBBM'!K14,'2ªCIA.1ºBBM'!K14,'1ªCIA.2ºBBM'!K14,'2ªCIA.2ºBBM'!K14,'PA.2ºBBM'!K14,'1ªCIA.3ºBBM'!K14,'2ªCIA.3ºBBM'!K14,,'1ªCIA.4ºBBM'!L14,'2ªCIA.4ºBBM'!L14,,'1ªCIA.5ºBBM'!L14,'2ªCIA.5ºBBM'!L14,'1ªCIA.6ºBBM'!L14,'2ªCIA.6ºBBM'!L14,'PA.6ºBBM'!L14,'1ªCIA_IND'!L14,'2ªCIA_IND'!L14,'3ªCIA_IND'!L14,ASCOM_CG!L14)</f>
        <v>0</v>
      </c>
      <c r="L14" s="15">
        <f>SUM('1ªCIA.1ºBBM'!L14,'2ªCIA.1ºBBM'!L14,'1ªCIA.2ºBBM'!L14,'2ªCIA.2ºBBM'!L14,'PA.2ºBBM'!L14,'1ªCIA.3ºBBM'!L14,'2ªCIA.3ºBBM'!L14,,'1ªCIA.4ºBBM'!M14,'2ªCIA.4ºBBM'!M14,,'1ªCIA.5ºBBM'!M14,'2ªCIA.5ºBBM'!M14,'1ªCIA.6ºBBM'!M14,'2ªCIA.6ºBBM'!M14,'PA.6ºBBM'!M14,'1ªCIA_IND'!M14,'2ªCIA_IND'!M14,'3ªCIA_IND'!M14,ASCOM_CG!M14)</f>
        <v>0</v>
      </c>
      <c r="M14" s="16">
        <f>SUM('1ªCIA.1ºBBM'!M14,'2ªCIA.1ºBBM'!M14,'1ªCIA.2ºBBM'!M14,'2ªCIA.2ºBBM'!M14,'PA.2ºBBM'!M14,'1ªCIA.3ºBBM'!M14,'2ªCIA.3ºBBM'!M14,,'1ªCIA.4ºBBM'!N14,'2ªCIA.4ºBBM'!N14,,'1ªCIA.5ºBBM'!N14,'2ªCIA.5ºBBM'!N14,'1ªCIA.6ºBBM'!N14,'2ªCIA.6ºBBM'!N14,'PA.6ºBBM'!N14,'1ªCIA_IND'!N14,'2ªCIA_IND'!N14,'3ªCIA_IND'!N14,ASCOM_CG!N14)</f>
        <v>0</v>
      </c>
      <c r="N14" s="15">
        <f>SUM('1ªCIA.1ºBBM'!N14,'2ªCIA.1ºBBM'!N14,'1ªCIA.2ºBBM'!N14,'2ªCIA.2ºBBM'!N14,'PA.2ºBBM'!N14,'1ªCIA.3ºBBM'!N14,'2ªCIA.3ºBBM'!N14,,'1ªCIA.4ºBBM'!O14,'2ªCIA.4ºBBM'!O14,,'1ªCIA.5ºBBM'!O14,'2ªCIA.5ºBBM'!O14,'1ªCIA.6ºBBM'!O14,'2ªCIA.6ºBBM'!O14,'PA.6ºBBM'!O14,'1ªCIA_IND'!O14,'2ªCIA_IND'!O14,'3ªCIA_IND'!O14,ASCOM_CG!O14)</f>
        <v>0</v>
      </c>
      <c r="O14" s="16">
        <f>SUM('1ªCIA.1ºBBM'!O14,'2ªCIA.1ºBBM'!O14,'1ªCIA.2ºBBM'!O14,'2ªCIA.2ºBBM'!O14,'PA.2ºBBM'!O14,'1ªCIA.3ºBBM'!O14,'2ªCIA.3ºBBM'!O14,,'1ªCIA.4ºBBM'!P14,'2ªCIA.4ºBBM'!P14,,'1ªCIA.5ºBBM'!P14,'2ªCIA.5ºBBM'!P14,'1ªCIA.6ºBBM'!P14,'2ªCIA.6ºBBM'!P14,'PA.6ºBBM'!P14,'1ªCIA_IND'!P14,'2ªCIA_IND'!P14,'3ªCIA_IND'!P14,ASCOM_CG!P14)</f>
        <v>0</v>
      </c>
      <c r="P14" s="15">
        <f>SUM('1ªCIA.1ºBBM'!P14,'2ªCIA.1ºBBM'!P14,'1ªCIA.2ºBBM'!P14,'2ªCIA.2ºBBM'!P14,'PA.2ºBBM'!P14,'1ªCIA.3ºBBM'!P14,'2ªCIA.3ºBBM'!P14,,'1ªCIA.4ºBBM'!Q14,'2ªCIA.4ºBBM'!Q14,,'1ªCIA.5ºBBM'!Q14,'2ªCIA.5ºBBM'!Q14,'1ªCIA.6ºBBM'!Q14,'2ªCIA.6ºBBM'!Q14,'PA.6ºBBM'!Q14,'1ªCIA_IND'!Q14,'2ªCIA_IND'!Q14,'3ªCIA_IND'!Q14,ASCOM_CG!Q14)</f>
        <v>0</v>
      </c>
      <c r="Q14" s="16">
        <f>SUM('1ªCIA.1ºBBM'!Q14,'2ªCIA.1ºBBM'!Q14,'1ªCIA.2ºBBM'!Q14,'2ªCIA.2ºBBM'!Q14,'PA.2ºBBM'!Q14,'1ªCIA.3ºBBM'!Q14,'2ªCIA.3ºBBM'!Q14,,'1ªCIA.4ºBBM'!R14,'2ªCIA.4ºBBM'!R14,,'1ªCIA.5ºBBM'!R14,'2ªCIA.5ºBBM'!R14,'1ªCIA.6ºBBM'!R14,'2ªCIA.6ºBBM'!R14,'PA.6ºBBM'!R14,'1ªCIA_IND'!R14,'2ªCIA_IND'!R14,'3ªCIA_IND'!R14,ASCOM_CG!R14)</f>
        <v>0</v>
      </c>
      <c r="R14" s="15">
        <f>SUM('1ªCIA.1ºBBM'!R14,'2ªCIA.1ºBBM'!R14,'1ªCIA.2ºBBM'!R14,'2ªCIA.2ºBBM'!R14,'PA.2ºBBM'!R14,'1ªCIA.3ºBBM'!R14,'2ªCIA.3ºBBM'!R14,,'1ªCIA.4ºBBM'!S14,'2ªCIA.4ºBBM'!S14,,'1ªCIA.5ºBBM'!S14,'2ªCIA.5ºBBM'!S14,'1ªCIA.6ºBBM'!S14,'2ªCIA.6ºBBM'!S14,'PA.6ºBBM'!S14,'1ªCIA_IND'!S14,'2ªCIA_IND'!S14,'3ªCIA_IND'!S14,ASCOM_CG!S14)</f>
        <v>0</v>
      </c>
      <c r="S14" s="16">
        <f>SUM('1ªCIA.1ºBBM'!S14,'2ªCIA.1ºBBM'!S14,'1ªCIA.2ºBBM'!S14,'2ªCIA.2ºBBM'!S14,'PA.2ºBBM'!S14,'1ªCIA.3ºBBM'!S14,'2ªCIA.3ºBBM'!S14,,'1ªCIA.4ºBBM'!T14,'2ªCIA.4ºBBM'!T14,,'1ªCIA.5ºBBM'!T14,'2ªCIA.5ºBBM'!T14,'1ªCIA.6ºBBM'!T14,'2ªCIA.6ºBBM'!T14,'PA.6ºBBM'!T14,'1ªCIA_IND'!T14,'2ªCIA_IND'!T14,'3ªCIA_IND'!T14,ASCOM_CG!T14)</f>
        <v>0</v>
      </c>
      <c r="T14" s="15">
        <f>SUM('1ªCIA.1ºBBM'!T14,'2ªCIA.1ºBBM'!T14,'1ªCIA.2ºBBM'!T14,'2ªCIA.2ºBBM'!T14,'PA.2ºBBM'!T14,'1ªCIA.3ºBBM'!T14,'2ªCIA.3ºBBM'!T14,,'1ªCIA.4ºBBM'!U14,'2ªCIA.4ºBBM'!U14,,'1ªCIA.5ºBBM'!U14,'2ªCIA.5ºBBM'!U14,'1ªCIA.6ºBBM'!U14,'2ªCIA.6ºBBM'!U14,'PA.6ºBBM'!U14,'1ªCIA_IND'!U14,'2ªCIA_IND'!U14,'3ªCIA_IND'!U14,ASCOM_CG!U14)</f>
        <v>0</v>
      </c>
      <c r="U14" s="16">
        <f>SUM('1ªCIA.1ºBBM'!U14,'2ªCIA.1ºBBM'!U14,'1ªCIA.2ºBBM'!U14,'2ªCIA.2ºBBM'!U14,'PA.2ºBBM'!U14,'1ªCIA.3ºBBM'!U14,'2ªCIA.3ºBBM'!U14,,'1ªCIA.4ºBBM'!V14,'2ªCIA.4ºBBM'!V14,,'1ªCIA.5ºBBM'!V14,'2ªCIA.5ºBBM'!V14,'1ªCIA.6ºBBM'!V14,'2ªCIA.6ºBBM'!V14,'PA.6ºBBM'!V14,'1ªCIA_IND'!V14,'2ªCIA_IND'!V14,'3ªCIA_IND'!V14,ASCOM_CG!V14)</f>
        <v>0</v>
      </c>
      <c r="V14" s="15">
        <f>SUM('1ªCIA.1ºBBM'!V14,'2ªCIA.1ºBBM'!V14,'1ªCIA.2ºBBM'!V14,'2ªCIA.2ºBBM'!V14,'PA.2ºBBM'!V14,'1ªCIA.3ºBBM'!V14,'2ªCIA.3ºBBM'!V14,,'1ªCIA.4ºBBM'!W14,'2ªCIA.4ºBBM'!W14,,'1ªCIA.5ºBBM'!W14,'2ªCIA.5ºBBM'!W14,'1ªCIA.6ºBBM'!W14,'2ªCIA.6ºBBM'!W14,'PA.6ºBBM'!W14,'1ªCIA_IND'!W14,'2ªCIA_IND'!W14,'3ªCIA_IND'!W14,ASCOM_CG!W14)</f>
        <v>0</v>
      </c>
      <c r="W14" s="16">
        <f>SUM('1ªCIA.1ºBBM'!W14,'2ªCIA.1ºBBM'!W14,'1ªCIA.2ºBBM'!W14,'2ªCIA.2ºBBM'!W14,'PA.2ºBBM'!W14,'1ªCIA.3ºBBM'!W14,'2ªCIA.3ºBBM'!W14,,'1ªCIA.4ºBBM'!X14,'2ªCIA.4ºBBM'!X14,,'1ªCIA.5ºBBM'!X14,'2ªCIA.5ºBBM'!X14,'1ªCIA.6ºBBM'!X14,'2ªCIA.6ºBBM'!X14,'PA.6ºBBM'!X14,'1ªCIA_IND'!X14,'2ªCIA_IND'!X14,'3ªCIA_IND'!X14,ASCOM_CG!X14)</f>
        <v>0</v>
      </c>
      <c r="X14" s="15">
        <f>SUM('1ªCIA.1ºBBM'!X14,'2ªCIA.1ºBBM'!X14,'1ªCIA.2ºBBM'!X14,'2ªCIA.2ºBBM'!X14,'PA.2ºBBM'!X14,'1ªCIA.3ºBBM'!X14,'2ªCIA.3ºBBM'!X14,,'1ªCIA.4ºBBM'!Y14,'2ªCIA.4ºBBM'!Y14,,'1ªCIA.5ºBBM'!Y14,'2ªCIA.5ºBBM'!Y14,'1ªCIA.6ºBBM'!Y14,'2ªCIA.6ºBBM'!Y14,'PA.6ºBBM'!Y14,'1ªCIA_IND'!Y14,'2ªCIA_IND'!Y14,'3ªCIA_IND'!Y14,ASCOM_CG!Y14)</f>
        <v>0</v>
      </c>
      <c r="Y14" s="16">
        <f>SUM('1ªCIA.1ºBBM'!Y14,'2ªCIA.1ºBBM'!Y14,'1ªCIA.2ºBBM'!Y14,'2ªCIA.2ºBBM'!Y14,'PA.2ºBBM'!Y14,'1ªCIA.3ºBBM'!Y14,'2ªCIA.3ºBBM'!Y14,,'1ªCIA.4ºBBM'!Z14,'2ªCIA.4ºBBM'!Z14,,'1ªCIA.5ºBBM'!Z14,'2ªCIA.5ºBBM'!Z14,'1ªCIA.6ºBBM'!Z14,'2ªCIA.6ºBBM'!Z14,'PA.6ºBBM'!Z14,'1ªCIA_IND'!Z14,'2ªCIA_IND'!Z14,'3ªCIA_IND'!Z14,ASCOM_CG!Z14)</f>
        <v>0</v>
      </c>
      <c r="Z14" s="15">
        <f>SUM('1ªCIA.1ºBBM'!Z14,'2ªCIA.1ºBBM'!Z14,'1ªCIA.2ºBBM'!Z14,'2ªCIA.2ºBBM'!Z14,'PA.2ºBBM'!Z14,'1ªCIA.3ºBBM'!Z14,'2ªCIA.3ºBBM'!Z14,,'1ªCIA.4ºBBM'!AA14,'2ªCIA.4ºBBM'!AA14,,'1ªCIA.5ºBBM'!AA14,'2ªCIA.5ºBBM'!AA14,'1ªCIA.6ºBBM'!AA14,'2ªCIA.6ºBBM'!AA14,'PA.6ºBBM'!AA14,'1ªCIA_IND'!AA14,'2ªCIA_IND'!AA14,'3ªCIA_IND'!AA14,ASCOM_CG!AA14)</f>
        <v>0</v>
      </c>
      <c r="AA14" s="16">
        <f>SUM('1ªCIA.1ºBBM'!AA14,'2ªCIA.1ºBBM'!AA14,'1ªCIA.2ºBBM'!AA14,'2ªCIA.2ºBBM'!AA14,'PA.2ºBBM'!AA14,'1ªCIA.3ºBBM'!AA14,'2ªCIA.3ºBBM'!AA14,,'1ªCIA.4ºBBM'!AB14,'2ªCIA.4ºBBM'!AB14,,'1ªCIA.5ºBBM'!AB14,'2ªCIA.5ºBBM'!AB14,'1ªCIA.6ºBBM'!AB14,'2ªCIA.6ºBBM'!AB14,'PA.6ºBBM'!AB14,'1ªCIA_IND'!AB14,'2ªCIA_IND'!AB14,'3ªCIA_IND'!AB14,ASCOM_CG!AB14)</f>
        <v>0</v>
      </c>
      <c r="AB14" s="15">
        <f>SUM('1ªCIA.1ºBBM'!AB14,'2ªCIA.1ºBBM'!AB14,'1ªCIA.2ºBBM'!AB14,'2ªCIA.2ºBBM'!AB14,'PA.2ºBBM'!AB14,'1ªCIA.3ºBBM'!AB14,'2ªCIA.3ºBBM'!AB14,,'1ªCIA.4ºBBM'!AC14,'2ªCIA.4ºBBM'!AC14,,'1ªCIA.5ºBBM'!AC14,'2ªCIA.5ºBBM'!AC14,'1ªCIA.6ºBBM'!AC14,'2ªCIA.6ºBBM'!AC14,'PA.6ºBBM'!AC14,'1ªCIA_IND'!AC14,'2ªCIA_IND'!AC14,'3ªCIA_IND'!AC14,ASCOM_CG!AC14)</f>
        <v>0</v>
      </c>
      <c r="AC14" s="16">
        <f>SUM('1ªCIA.1ºBBM'!AC14,'2ªCIA.1ºBBM'!AC14,'1ªCIA.2ºBBM'!AC14,'2ªCIA.2ºBBM'!AC14,'PA.2ºBBM'!AC14,'1ªCIA.3ºBBM'!AC14,'2ªCIA.3ºBBM'!AC14,,'1ªCIA.4ºBBM'!AD14,'2ªCIA.4ºBBM'!AD14,,'1ªCIA.5ºBBM'!AD14,'2ªCIA.5ºBBM'!AD14,'1ªCIA.6ºBBM'!AD14,'2ªCIA.6ºBBM'!AD14,'PA.6ºBBM'!AD14,'1ªCIA_IND'!AD14,'2ªCIA_IND'!AD14,'3ªCIA_IND'!AD14,ASCOM_CG!AD14)</f>
        <v>0</v>
      </c>
      <c r="AD14" s="15">
        <f>SUM('1ªCIA.1ºBBM'!AD14,'2ªCIA.1ºBBM'!AD14,'1ªCIA.2ºBBM'!AD14,'2ªCIA.2ºBBM'!AD14,'PA.2ºBBM'!AD14,'1ªCIA.3ºBBM'!AD14,'2ªCIA.3ºBBM'!AD14,,'1ªCIA.4ºBBM'!AE14,'2ªCIA.4ºBBM'!AE14,,'1ªCIA.5ºBBM'!AE14,'2ªCIA.5ºBBM'!AE14,'1ªCIA.6ºBBM'!AE14,'2ªCIA.6ºBBM'!AE14,'PA.6ºBBM'!AE14,'1ªCIA_IND'!AE14,'2ªCIA_IND'!AE14,'3ªCIA_IND'!AE14,ASCOM_CG!AE14)</f>
        <v>0</v>
      </c>
      <c r="AE14" s="16">
        <f>SUM('1ªCIA.1ºBBM'!AE14,'2ªCIA.1ºBBM'!AE14,'1ªCIA.2ºBBM'!AE14,'2ªCIA.2ºBBM'!AE14,'PA.2ºBBM'!AE14,'1ªCIA.3ºBBM'!AE14,'2ªCIA.3ºBBM'!AE14,,'1ªCIA.4ºBBM'!AE14,'2ªCIA.4ºBBM'!AE14,,'1ªCIA.5ºBBM'!AE14,'2ªCIA.5ºBBM'!AE14,'1ªCIA.6ºBBM'!AE14,'2ªCIA.6ºBBM'!AE14,'PA.6ºBBM'!AE14,'1ªCIA_IND'!AE14,'2ªCIA_IND'!AE14,'3ªCIA_IND'!AE14,ASCOM_CG!AE14)</f>
        <v>0</v>
      </c>
      <c r="AF14" s="15">
        <f>SUM('1ªCIA.1ºBBM'!AF14,'2ªCIA.1ºBBM'!AF14,'1ªCIA.2ºBBM'!AF14,'2ªCIA.2ºBBM'!AF14,'PA.2ºBBM'!AF14,'1ªCIA.3ºBBM'!AF14,'2ªCIA.3ºBBM'!AF14,,'1ªCIA.4ºBBM'!AF14,'2ªCIA.4ºBBM'!AF14,,'1ªCIA.5ºBBM'!AF14,'2ªCIA.5ºBBM'!AF14,'1ªCIA.6ºBBM'!AF14,'2ªCIA.6ºBBM'!AF14,'PA.6ºBBM'!AF14,'1ªCIA_IND'!AF14,'2ªCIA_IND'!AF14,'3ªCIA_IND'!AF14,ASCOM_CG!AF14)</f>
        <v>0</v>
      </c>
      <c r="AG14" s="17"/>
      <c r="AH14" s="12"/>
      <c r="AI14" s="19"/>
    </row>
    <row r="15" ht="22.5" customHeight="1">
      <c r="A15" s="18"/>
      <c r="B15" s="15">
        <f>SUM('1ªCIA.1ºBBM'!B15,'2ªCIA.1ºBBM'!B15,'1ªCIA.2ºBBM'!B15,'2ªCIA.2ºBBM'!B15,'PA.2ºBBM'!B15,'1ªCIA.3ºBBM'!B15,'2ªCIA.3ºBBM'!B15,,'1ªCIA.4ºBBM'!B15,'2ªCIA.4ºBBM'!B15,,'1ªCIA.5ºBBM'!B15,'2ªCIA.5ºBBM'!B15,'1ªCIA.6ºBBM'!B15,'2ªCIA.6ºBBM'!B15,'PA.6ºBBM'!B15,'1ªCIA_IND'!B15,'2ªCIA_IND'!B15,'3ªCIA_IND'!B15,ASCOM_CG!B15)</f>
        <v>0</v>
      </c>
      <c r="C15" s="16">
        <f>SUM('1ªCIA.1ºBBM'!C15,'2ªCIA.1ºBBM'!C15,'1ªCIA.2ºBBM'!C15,'2ªCIA.2ºBBM'!C15,'PA.2ºBBM'!C15,'1ªCIA.3ºBBM'!C15,'2ªCIA.3ºBBM'!C15,,'1ªCIA.4ºBBM'!C15,'2ªCIA.4ºBBM'!C15,,'1ªCIA.5ºBBM'!C15,'2ªCIA.5ºBBM'!C15,'1ªCIA.6ºBBM'!C15,'2ªCIA.6ºBBM'!D15,'PA.6ºBBM'!C15,'1ªCIA_IND'!C15,'2ªCIA_IND'!C15,'3ªCIA_IND'!C15,,ASCOM_CG!C15)</f>
        <v>0</v>
      </c>
      <c r="D15" s="15">
        <f>SUM('1ªCIA.1ºBBM'!D15,'2ªCIA.1ºBBM'!D15,'1ªCIA.2ºBBM'!D15,'2ªCIA.2ºBBM'!D15,'PA.2ºBBM'!D15,'1ªCIA.3ºBBM'!D15,'2ªCIA.3ºBBM'!D15,,'1ªCIA.4ºBBM'!E15,'2ªCIA.4ºBBM'!E15,,'1ªCIA.5ºBBM'!E15,'2ªCIA.5ºBBM'!E15,'1ªCIA.6ºBBM'!D15,'2ªCIA.6ºBBM'!E15,'PA.6ºBBM'!E15,'1ªCIA_IND'!E15,'2ªCIA_IND'!E15,'3ªCIA_IND'!E15,ASCOM_CG!E15)</f>
        <v>0</v>
      </c>
      <c r="E15" s="16">
        <f>SUM('1ªCIA.1ºBBM'!E15,'2ªCIA.1ºBBM'!E15,'1ªCIA.2ºBBM'!E15,'2ªCIA.2ºBBM'!E15,'PA.2ºBBM'!E15,'1ªCIA.3ºBBM'!E15,'2ªCIA.3ºBBM'!E15,,'1ªCIA.4ºBBM'!F15,'2ªCIA.4ºBBM'!F15,,'1ªCIA.5ºBBM'!F15,'2ªCIA.5ºBBM'!F15,'1ªCIA.6ºBBM'!F15,'2ªCIA.6ºBBM'!F15,'PA.6ºBBM'!F15,'1ªCIA_IND'!F15,'2ªCIA_IND'!F15,'3ªCIA_IND'!F15,ASCOM_CG!F15)</f>
        <v>0</v>
      </c>
      <c r="F15" s="15">
        <f>SUM('1ªCIA.1ºBBM'!F15,'2ªCIA.1ºBBM'!F15,'1ªCIA.2ºBBM'!F15,'2ªCIA.2ºBBM'!F15,'PA.2ºBBM'!F15,'1ªCIA.3ºBBM'!F15,'2ªCIA.3ºBBM'!F15,,'1ªCIA.4ºBBM'!G15,'2ªCIA.4ºBBM'!G15,,'1ªCIA.5ºBBM'!G15,'2ªCIA.5ºBBM'!G15,'1ªCIA.6ºBBM'!G15,'2ªCIA.6ºBBM'!G15,'PA.6ºBBM'!G15,'1ªCIA_IND'!G15,'2ªCIA_IND'!G15,'3ªCIA_IND'!G15,ASCOM_CG!G15)</f>
        <v>0</v>
      </c>
      <c r="G15" s="16">
        <f>SUM('1ªCIA.1ºBBM'!G15,'2ªCIA.1ºBBM'!G15,'1ªCIA.2ºBBM'!G15,'2ªCIA.2ºBBM'!G15,'PA.2ºBBM'!G15,'1ªCIA.3ºBBM'!G15,'2ªCIA.3ºBBM'!G15,,'1ªCIA.4ºBBM'!H15,'2ªCIA.4ºBBM'!H15,,'1ªCIA.5ºBBM'!H15,'2ªCIA.5ºBBM'!H15,'1ªCIA.6ºBBM'!H15,'2ªCIA.6ºBBM'!H15,'PA.6ºBBM'!H15,'1ªCIA_IND'!H15,'2ªCIA_IND'!H15,'3ªCIA_IND'!H15,ASCOM_CG!H15)</f>
        <v>0</v>
      </c>
      <c r="H15" s="15">
        <f>SUM('1ªCIA.1ºBBM'!H15,'2ªCIA.1ºBBM'!H15,'1ªCIA.2ºBBM'!H15,'2ªCIA.2ºBBM'!H15,'PA.2ºBBM'!H15,'1ªCIA.3ºBBM'!H15,'2ªCIA.3ºBBM'!H15,,'1ªCIA.4ºBBM'!I15,'2ªCIA.4ºBBM'!I15,,'1ªCIA.5ºBBM'!I15,'2ªCIA.5ºBBM'!I15,'1ªCIA.6ºBBM'!I15,'2ªCIA.6ºBBM'!I15,'PA.6ºBBM'!I15,'1ªCIA_IND'!I15,'2ªCIA_IND'!I15,'3ªCIA_IND'!I15,ASCOM_CG!I15)</f>
        <v>0</v>
      </c>
      <c r="I15" s="16">
        <f>SUM('1ªCIA.1ºBBM'!I15,'2ªCIA.1ºBBM'!I15,'1ªCIA.2ºBBM'!I15,'2ªCIA.2ºBBM'!I15,'PA.2ºBBM'!I15,'1ªCIA.3ºBBM'!I15,'2ªCIA.3ºBBM'!I15,,'1ªCIA.4ºBBM'!J15,'2ªCIA.4ºBBM'!J15,,'1ªCIA.5ºBBM'!J15,'2ªCIA.5ºBBM'!J15,'1ªCIA.6ºBBM'!J15,'2ªCIA.6ºBBM'!J15,'PA.6ºBBM'!J15,'1ªCIA_IND'!J15,'2ªCIA_IND'!J15,'3ªCIA_IND'!J15,ASCOM_CG!J15)</f>
        <v>0</v>
      </c>
      <c r="J15" s="15">
        <f>SUM('1ªCIA.1ºBBM'!J15,'2ªCIA.1ºBBM'!J15,'1ªCIA.2ºBBM'!J15,'2ªCIA.2ºBBM'!J15,'PA.2ºBBM'!J15,'1ªCIA.3ºBBM'!J15,'2ªCIA.3ºBBM'!J15,,'1ªCIA.4ºBBM'!K15,'2ªCIA.4ºBBM'!K15,,'1ªCIA.5ºBBM'!K15,'2ªCIA.5ºBBM'!K15,'1ªCIA.6ºBBM'!K15,'2ªCIA.6ºBBM'!K15,'PA.6ºBBM'!K15,'1ªCIA_IND'!K15,'2ªCIA_IND'!K15,'3ªCIA_IND'!K15,ASCOM_CG!K15)</f>
        <v>0</v>
      </c>
      <c r="K15" s="16">
        <f>SUM('1ªCIA.1ºBBM'!K15,'2ªCIA.1ºBBM'!K15,'1ªCIA.2ºBBM'!K15,'2ªCIA.2ºBBM'!K15,'PA.2ºBBM'!K15,'1ªCIA.3ºBBM'!K15,'2ªCIA.3ºBBM'!K15,,'1ªCIA.4ºBBM'!L15,'2ªCIA.4ºBBM'!L15,,'1ªCIA.5ºBBM'!L15,'2ªCIA.5ºBBM'!L15,'1ªCIA.6ºBBM'!L15,'2ªCIA.6ºBBM'!L15,'PA.6ºBBM'!L15,'1ªCIA_IND'!L15,'2ªCIA_IND'!L15,'3ªCIA_IND'!L15,ASCOM_CG!L15)</f>
        <v>0</v>
      </c>
      <c r="L15" s="15">
        <f>SUM('1ªCIA.1ºBBM'!L15,'2ªCIA.1ºBBM'!L15,'1ªCIA.2ºBBM'!L15,'2ªCIA.2ºBBM'!L15,'PA.2ºBBM'!L15,'1ªCIA.3ºBBM'!L15,'2ªCIA.3ºBBM'!L15,,'1ªCIA.4ºBBM'!M15,'2ªCIA.4ºBBM'!M15,,'1ªCIA.5ºBBM'!M15,'2ªCIA.5ºBBM'!M15,'1ªCIA.6ºBBM'!M15,'2ªCIA.6ºBBM'!M15,'PA.6ºBBM'!M15,'1ªCIA_IND'!M15,'2ªCIA_IND'!M15,'3ªCIA_IND'!M15,ASCOM_CG!M15)</f>
        <v>0</v>
      </c>
      <c r="M15" s="16">
        <f>SUM('1ªCIA.1ºBBM'!M15,'2ªCIA.1ºBBM'!M15,'1ªCIA.2ºBBM'!M15,'2ªCIA.2ºBBM'!M15,'PA.2ºBBM'!M15,'1ªCIA.3ºBBM'!M15,'2ªCIA.3ºBBM'!M15,,'1ªCIA.4ºBBM'!N15,'2ªCIA.4ºBBM'!N15,,'1ªCIA.5ºBBM'!N15,'2ªCIA.5ºBBM'!N15,'1ªCIA.6ºBBM'!N15,'2ªCIA.6ºBBM'!N15,'PA.6ºBBM'!N15,'1ªCIA_IND'!N15,'2ªCIA_IND'!N15,'3ªCIA_IND'!N15,ASCOM_CG!N15)</f>
        <v>0</v>
      </c>
      <c r="N15" s="15">
        <f>SUM('1ªCIA.1ºBBM'!N15,'2ªCIA.1ºBBM'!N15,'1ªCIA.2ºBBM'!N15,'2ªCIA.2ºBBM'!N15,'PA.2ºBBM'!N15,'1ªCIA.3ºBBM'!N15,'2ªCIA.3ºBBM'!N15,,'1ªCIA.4ºBBM'!O15,'2ªCIA.4ºBBM'!O15,,'1ªCIA.5ºBBM'!O15,'2ªCIA.5ºBBM'!O15,'1ªCIA.6ºBBM'!O15,'2ªCIA.6ºBBM'!O15,'PA.6ºBBM'!O15,'1ªCIA_IND'!O15,'2ªCIA_IND'!O15,'3ªCIA_IND'!O15,ASCOM_CG!O15)</f>
        <v>0</v>
      </c>
      <c r="O15" s="16">
        <f>SUM('1ªCIA.1ºBBM'!O15,'2ªCIA.1ºBBM'!O15,'1ªCIA.2ºBBM'!O15,'2ªCIA.2ºBBM'!O15,'PA.2ºBBM'!O15,'1ªCIA.3ºBBM'!O15,'2ªCIA.3ºBBM'!O15,,'1ªCIA.4ºBBM'!P15,'2ªCIA.4ºBBM'!P15,,'1ªCIA.5ºBBM'!P15,'2ªCIA.5ºBBM'!P15,'1ªCIA.6ºBBM'!P15,'2ªCIA.6ºBBM'!P15,'PA.6ºBBM'!P15,'1ªCIA_IND'!P15,'2ªCIA_IND'!P15,'3ªCIA_IND'!P15,ASCOM_CG!P15)</f>
        <v>0</v>
      </c>
      <c r="P15" s="15">
        <f>SUM('1ªCIA.1ºBBM'!P15,'2ªCIA.1ºBBM'!P15,'1ªCIA.2ºBBM'!P15,'2ªCIA.2ºBBM'!P15,'PA.2ºBBM'!P15,'1ªCIA.3ºBBM'!P15,'2ªCIA.3ºBBM'!P15,,'1ªCIA.4ºBBM'!Q15,'2ªCIA.4ºBBM'!Q15,,'1ªCIA.5ºBBM'!Q15,'2ªCIA.5ºBBM'!Q15,'1ªCIA.6ºBBM'!Q15,'2ªCIA.6ºBBM'!Q15,'PA.6ºBBM'!Q15,'1ªCIA_IND'!Q15,'2ªCIA_IND'!Q15,'3ªCIA_IND'!Q15,ASCOM_CG!Q15)</f>
        <v>0</v>
      </c>
      <c r="Q15" s="16">
        <f>SUM('1ªCIA.1ºBBM'!Q15,'2ªCIA.1ºBBM'!Q15,'1ªCIA.2ºBBM'!Q15,'2ªCIA.2ºBBM'!Q15,'PA.2ºBBM'!Q15,'1ªCIA.3ºBBM'!Q15,'2ªCIA.3ºBBM'!Q15,,'1ªCIA.4ºBBM'!R15,'2ªCIA.4ºBBM'!R15,,'1ªCIA.5ºBBM'!R15,'2ªCIA.5ºBBM'!R15,'1ªCIA.6ºBBM'!R15,'2ªCIA.6ºBBM'!R15,'PA.6ºBBM'!R15,'1ªCIA_IND'!R15,'2ªCIA_IND'!R15,'3ªCIA_IND'!R15,ASCOM_CG!R15)</f>
        <v>0</v>
      </c>
      <c r="R15" s="15">
        <f>SUM('1ªCIA.1ºBBM'!R15,'2ªCIA.1ºBBM'!R15,'1ªCIA.2ºBBM'!R15,'2ªCIA.2ºBBM'!R15,'PA.2ºBBM'!R15,'1ªCIA.3ºBBM'!R15,'2ªCIA.3ºBBM'!R15,,'1ªCIA.4ºBBM'!S15,'2ªCIA.4ºBBM'!S15,,'1ªCIA.5ºBBM'!S15,'2ªCIA.5ºBBM'!S15,'1ªCIA.6ºBBM'!S15,'2ªCIA.6ºBBM'!S15,'PA.6ºBBM'!S15,'1ªCIA_IND'!S15,'2ªCIA_IND'!S15,'3ªCIA_IND'!S15,ASCOM_CG!S15)</f>
        <v>0</v>
      </c>
      <c r="S15" s="16">
        <f>SUM('1ªCIA.1ºBBM'!S15,'2ªCIA.1ºBBM'!S15,'1ªCIA.2ºBBM'!S15,'2ªCIA.2ºBBM'!S15,'PA.2ºBBM'!S15,'1ªCIA.3ºBBM'!S15,'2ªCIA.3ºBBM'!S15,,'1ªCIA.4ºBBM'!T15,'2ªCIA.4ºBBM'!T15,,'1ªCIA.5ºBBM'!T15,'2ªCIA.5ºBBM'!T15,'1ªCIA.6ºBBM'!T15,'2ªCIA.6ºBBM'!T15,'PA.6ºBBM'!T15,'1ªCIA_IND'!T15,'2ªCIA_IND'!T15,'3ªCIA_IND'!T15,ASCOM_CG!T15)</f>
        <v>0</v>
      </c>
      <c r="T15" s="15">
        <f>SUM('1ªCIA.1ºBBM'!T15,'2ªCIA.1ºBBM'!T15,'1ªCIA.2ºBBM'!T15,'2ªCIA.2ºBBM'!T15,'PA.2ºBBM'!T15,'1ªCIA.3ºBBM'!T15,'2ªCIA.3ºBBM'!T15,,'1ªCIA.4ºBBM'!U15,'2ªCIA.4ºBBM'!U15,,'1ªCIA.5ºBBM'!U15,'2ªCIA.5ºBBM'!U15,'1ªCIA.6ºBBM'!U15,'2ªCIA.6ºBBM'!U15,'PA.6ºBBM'!U15,'1ªCIA_IND'!U15,'2ªCIA_IND'!U15,'3ªCIA_IND'!U15,ASCOM_CG!U15)</f>
        <v>0</v>
      </c>
      <c r="U15" s="16">
        <f>SUM('1ªCIA.1ºBBM'!U15,'2ªCIA.1ºBBM'!U15,'1ªCIA.2ºBBM'!U15,'2ªCIA.2ºBBM'!U15,'PA.2ºBBM'!U15,'1ªCIA.3ºBBM'!U15,'2ªCIA.3ºBBM'!U15,,'1ªCIA.4ºBBM'!V15,'2ªCIA.4ºBBM'!V15,,'1ªCIA.5ºBBM'!V15,'2ªCIA.5ºBBM'!V15,'1ªCIA.6ºBBM'!V15,'2ªCIA.6ºBBM'!V15,'PA.6ºBBM'!V15,'1ªCIA_IND'!V15,'2ªCIA_IND'!V15,'3ªCIA_IND'!V15,ASCOM_CG!V15)</f>
        <v>0</v>
      </c>
      <c r="V15" s="15">
        <f>SUM('1ªCIA.1ºBBM'!V15,'2ªCIA.1ºBBM'!V15,'1ªCIA.2ºBBM'!V15,'2ªCIA.2ºBBM'!V15,'PA.2ºBBM'!V15,'1ªCIA.3ºBBM'!V15,'2ªCIA.3ºBBM'!V15,,'1ªCIA.4ºBBM'!W15,'2ªCIA.4ºBBM'!W15,,'1ªCIA.5ºBBM'!W15,'2ªCIA.5ºBBM'!W15,'1ªCIA.6ºBBM'!W15,'2ªCIA.6ºBBM'!W15,'PA.6ºBBM'!W15,'1ªCIA_IND'!W15,'2ªCIA_IND'!W15,'3ªCIA_IND'!W15,ASCOM_CG!W15)</f>
        <v>0</v>
      </c>
      <c r="W15" s="16">
        <f>SUM('1ªCIA.1ºBBM'!W15,'2ªCIA.1ºBBM'!W15,'1ªCIA.2ºBBM'!W15,'2ªCIA.2ºBBM'!W15,'PA.2ºBBM'!W15,'1ªCIA.3ºBBM'!W15,'2ªCIA.3ºBBM'!W15,,'1ªCIA.4ºBBM'!X15,'2ªCIA.4ºBBM'!X15,,'1ªCIA.5ºBBM'!X15,'2ªCIA.5ºBBM'!X15,'1ªCIA.6ºBBM'!X15,'2ªCIA.6ºBBM'!X15,'PA.6ºBBM'!X15,'1ªCIA_IND'!X15,'2ªCIA_IND'!X15,'3ªCIA_IND'!X15,ASCOM_CG!X15)</f>
        <v>0</v>
      </c>
      <c r="X15" s="15">
        <f>SUM('1ªCIA.1ºBBM'!X15,'2ªCIA.1ºBBM'!X15,'1ªCIA.2ºBBM'!X15,'2ªCIA.2ºBBM'!X15,'PA.2ºBBM'!X15,'1ªCIA.3ºBBM'!X15,'2ªCIA.3ºBBM'!X15,,'1ªCIA.4ºBBM'!Y15,'2ªCIA.4ºBBM'!Y15,,'1ªCIA.5ºBBM'!Y15,'2ªCIA.5ºBBM'!Y15,'1ªCIA.6ºBBM'!Y15,'2ªCIA.6ºBBM'!Y15,'PA.6ºBBM'!Y15,'1ªCIA_IND'!Y15,'2ªCIA_IND'!Y15,'3ªCIA_IND'!Y15,ASCOM_CG!Y15)</f>
        <v>0</v>
      </c>
      <c r="Y15" s="16">
        <f>SUM('1ªCIA.1ºBBM'!Y15,'2ªCIA.1ºBBM'!Y15,'1ªCIA.2ºBBM'!Y15,'2ªCIA.2ºBBM'!Y15,'PA.2ºBBM'!Y15,'1ªCIA.3ºBBM'!Y15,'2ªCIA.3ºBBM'!Y15,,'1ªCIA.4ºBBM'!Z15,'2ªCIA.4ºBBM'!Z15,,'1ªCIA.5ºBBM'!Z15,'2ªCIA.5ºBBM'!Z15,'1ªCIA.6ºBBM'!Z15,'2ªCIA.6ºBBM'!Z15,'PA.6ºBBM'!Z15,'1ªCIA_IND'!Z15,'2ªCIA_IND'!Z15,'3ªCIA_IND'!Z15,ASCOM_CG!Z15)</f>
        <v>0</v>
      </c>
      <c r="Z15" s="15">
        <f>SUM('1ªCIA.1ºBBM'!Z15,'2ªCIA.1ºBBM'!Z15,'1ªCIA.2ºBBM'!Z15,'2ªCIA.2ºBBM'!Z15,'PA.2ºBBM'!Z15,'1ªCIA.3ºBBM'!Z15,'2ªCIA.3ºBBM'!Z15,,'1ªCIA.4ºBBM'!AA15,'2ªCIA.4ºBBM'!AA15,,'1ªCIA.5ºBBM'!AA15,'2ªCIA.5ºBBM'!AA15,'1ªCIA.6ºBBM'!AA15,'2ªCIA.6ºBBM'!AA15,'PA.6ºBBM'!AA15,'1ªCIA_IND'!AA15,'2ªCIA_IND'!AA15,'3ªCIA_IND'!AA15,ASCOM_CG!AA15)</f>
        <v>0</v>
      </c>
      <c r="AA15" s="16">
        <f>SUM('1ªCIA.1ºBBM'!AA15,'2ªCIA.1ºBBM'!AA15,'1ªCIA.2ºBBM'!AA15,'2ªCIA.2ºBBM'!AA15,'PA.2ºBBM'!AA15,'1ªCIA.3ºBBM'!AA15,'2ªCIA.3ºBBM'!AA15,,'1ªCIA.4ºBBM'!AB15,'2ªCIA.4ºBBM'!AB15,,'1ªCIA.5ºBBM'!AB15,'2ªCIA.5ºBBM'!AB15,'1ªCIA.6ºBBM'!AB15,'2ªCIA.6ºBBM'!AB15,'PA.6ºBBM'!AB15,'1ªCIA_IND'!AB15,'2ªCIA_IND'!AB15,'3ªCIA_IND'!AB15,ASCOM_CG!AB15)</f>
        <v>0</v>
      </c>
      <c r="AB15" s="15">
        <f>SUM('1ªCIA.1ºBBM'!AB15,'2ªCIA.1ºBBM'!AB15,'1ªCIA.2ºBBM'!AB15,'2ªCIA.2ºBBM'!AB15,'PA.2ºBBM'!AB15,'1ªCIA.3ºBBM'!AB15,'2ªCIA.3ºBBM'!AB15,,'1ªCIA.4ºBBM'!AC15,'2ªCIA.4ºBBM'!AC15,,'1ªCIA.5ºBBM'!AC15,'2ªCIA.5ºBBM'!AC15,'1ªCIA.6ºBBM'!AC15,'2ªCIA.6ºBBM'!AC15,'PA.6ºBBM'!AC15,'1ªCIA_IND'!AC15,'2ªCIA_IND'!AC15,'3ªCIA_IND'!AC15,ASCOM_CG!AC15)</f>
        <v>0</v>
      </c>
      <c r="AC15" s="16">
        <f>SUM('1ªCIA.1ºBBM'!AC15,'2ªCIA.1ºBBM'!AC15,'1ªCIA.2ºBBM'!AC15,'2ªCIA.2ºBBM'!AC15,'PA.2ºBBM'!AC15,'1ªCIA.3ºBBM'!AC15,'2ªCIA.3ºBBM'!AC15,,'1ªCIA.4ºBBM'!AD15,'2ªCIA.4ºBBM'!AD15,,'1ªCIA.5ºBBM'!AD15,'2ªCIA.5ºBBM'!AD15,'1ªCIA.6ºBBM'!AD15,'2ªCIA.6ºBBM'!AD15,'PA.6ºBBM'!AD15,'1ªCIA_IND'!AD15,'2ªCIA_IND'!AD15,'3ªCIA_IND'!AD15,ASCOM_CG!AD15)</f>
        <v>0</v>
      </c>
      <c r="AD15" s="15">
        <f>SUM('1ªCIA.1ºBBM'!AD15,'2ªCIA.1ºBBM'!AD15,'1ªCIA.2ºBBM'!AD15,'2ªCIA.2ºBBM'!AD15,'PA.2ºBBM'!AD15,'1ªCIA.3ºBBM'!AD15,'2ªCIA.3ºBBM'!AD15,,'1ªCIA.4ºBBM'!AE15,'2ªCIA.4ºBBM'!AE15,,'1ªCIA.5ºBBM'!AE15,'2ªCIA.5ºBBM'!AE15,'1ªCIA.6ºBBM'!AE15,'2ªCIA.6ºBBM'!AE15,'PA.6ºBBM'!AE15,'1ªCIA_IND'!AE15,'2ªCIA_IND'!AE15,'3ªCIA_IND'!AE15,ASCOM_CG!AE15)</f>
        <v>0</v>
      </c>
      <c r="AE15" s="16">
        <f>SUM('1ªCIA.1ºBBM'!AE15,'2ªCIA.1ºBBM'!AE15,'1ªCIA.2ºBBM'!AE15,'2ªCIA.2ºBBM'!AE15,'PA.2ºBBM'!AE15,'1ªCIA.3ºBBM'!AE15,'2ªCIA.3ºBBM'!AE15,,'1ªCIA.4ºBBM'!AE15,'2ªCIA.4ºBBM'!AE15,,'1ªCIA.5ºBBM'!AE15,'2ªCIA.5ºBBM'!AE15,'1ªCIA.6ºBBM'!AE15,'2ªCIA.6ºBBM'!AE15,'PA.6ºBBM'!AE15,'1ªCIA_IND'!AE15,'2ªCIA_IND'!AE15,'3ªCIA_IND'!AE15,ASCOM_CG!AE15)</f>
        <v>0</v>
      </c>
      <c r="AF15" s="15">
        <f>SUM('1ªCIA.1ºBBM'!AF15,'2ªCIA.1ºBBM'!AF15,'1ªCIA.2ºBBM'!AF15,'2ªCIA.2ºBBM'!AF15,'PA.2ºBBM'!AF15,'1ªCIA.3ºBBM'!AF15,'2ªCIA.3ºBBM'!AF15,,'1ªCIA.4ºBBM'!AF15,'2ªCIA.4ºBBM'!AF15,,'1ªCIA.5ºBBM'!AF15,'2ªCIA.5ºBBM'!AF15,'1ªCIA.6ºBBM'!AF15,'2ªCIA.6ºBBM'!AF15,'PA.6ºBBM'!AF15,'1ªCIA_IND'!AF15,'2ªCIA_IND'!AF15,'3ªCIA_IND'!AF15,ASCOM_CG!AF15)</f>
        <v>0</v>
      </c>
      <c r="AG15" s="17"/>
      <c r="AH15" s="12"/>
      <c r="AI15" s="19"/>
    </row>
    <row r="16" ht="22.5" customHeight="1">
      <c r="A16" s="18"/>
      <c r="B16" s="15">
        <f>SUM('1ªCIA.1ºBBM'!B16,'2ªCIA.1ºBBM'!B16,'1ªCIA.2ºBBM'!B16,'2ªCIA.2ºBBM'!B16,'PA.2ºBBM'!B16,'1ªCIA.3ºBBM'!B16,'2ªCIA.3ºBBM'!B16,,'1ªCIA.4ºBBM'!B16,'2ªCIA.4ºBBM'!B16,,'1ªCIA.5ºBBM'!B16,'2ªCIA.5ºBBM'!B16,'1ªCIA.6ºBBM'!B16,'2ªCIA.6ºBBM'!B16,'PA.6ºBBM'!B16,'1ªCIA_IND'!B16,'2ªCIA_IND'!B16,'3ªCIA_IND'!B16,ASCOM_CG!B16)</f>
        <v>0</v>
      </c>
      <c r="C16" s="16">
        <f>SUM('1ªCIA.1ºBBM'!C16,'2ªCIA.1ºBBM'!C16,'1ªCIA.2ºBBM'!C16,'2ªCIA.2ºBBM'!C16,'PA.2ºBBM'!C16,'1ªCIA.3ºBBM'!C16,'2ªCIA.3ºBBM'!C16,,'1ªCIA.4ºBBM'!C16,'2ªCIA.4ºBBM'!C16,,'1ªCIA.5ºBBM'!C16,'2ªCIA.5ºBBM'!C16,'1ªCIA.6ºBBM'!C16,'2ªCIA.6ºBBM'!D16,'PA.6ºBBM'!C16,'1ªCIA_IND'!C16,'2ªCIA_IND'!C16,'3ªCIA_IND'!C16,,ASCOM_CG!C16)</f>
        <v>0</v>
      </c>
      <c r="D16" s="15">
        <f>SUM('1ªCIA.1ºBBM'!D16,'2ªCIA.1ºBBM'!D16,'1ªCIA.2ºBBM'!D16,'2ªCIA.2ºBBM'!D16,'PA.2ºBBM'!D16,'1ªCIA.3ºBBM'!D16,'2ªCIA.3ºBBM'!D16,,'1ªCIA.4ºBBM'!E16,'2ªCIA.4ºBBM'!E16,,'1ªCIA.5ºBBM'!E16,'2ªCIA.5ºBBM'!E16,'1ªCIA.6ºBBM'!D16,'2ªCIA.6ºBBM'!E16,'PA.6ºBBM'!E16,'1ªCIA_IND'!E16,'2ªCIA_IND'!E16,'3ªCIA_IND'!E16,ASCOM_CG!E16)</f>
        <v>0</v>
      </c>
      <c r="E16" s="16">
        <f>SUM('1ªCIA.1ºBBM'!E16,'2ªCIA.1ºBBM'!E16,'1ªCIA.2ºBBM'!E16,'2ªCIA.2ºBBM'!E16,'PA.2ºBBM'!E16,'1ªCIA.3ºBBM'!E16,'2ªCIA.3ºBBM'!E16,,'1ªCIA.4ºBBM'!F16,'2ªCIA.4ºBBM'!F16,,'1ªCIA.5ºBBM'!F16,'2ªCIA.5ºBBM'!F16,'1ªCIA.6ºBBM'!F16,'2ªCIA.6ºBBM'!F16,'PA.6ºBBM'!F16,'1ªCIA_IND'!F16,'2ªCIA_IND'!F16,'3ªCIA_IND'!F16,ASCOM_CG!F16)</f>
        <v>0</v>
      </c>
      <c r="F16" s="15">
        <f>SUM('1ªCIA.1ºBBM'!F16,'2ªCIA.1ºBBM'!F16,'1ªCIA.2ºBBM'!F16,'2ªCIA.2ºBBM'!F16,'PA.2ºBBM'!F16,'1ªCIA.3ºBBM'!F16,'2ªCIA.3ºBBM'!F16,,'1ªCIA.4ºBBM'!G16,'2ªCIA.4ºBBM'!G16,,'1ªCIA.5ºBBM'!G16,'2ªCIA.5ºBBM'!G16,'1ªCIA.6ºBBM'!G16,'2ªCIA.6ºBBM'!G16,'PA.6ºBBM'!G16,'1ªCIA_IND'!G16,'2ªCIA_IND'!G16,'3ªCIA_IND'!G16,ASCOM_CG!G16)</f>
        <v>0</v>
      </c>
      <c r="G16" s="16">
        <f>SUM('1ªCIA.1ºBBM'!G16,'2ªCIA.1ºBBM'!G16,'1ªCIA.2ºBBM'!G16,'2ªCIA.2ºBBM'!G16,'PA.2ºBBM'!G16,'1ªCIA.3ºBBM'!G16,'2ªCIA.3ºBBM'!G16,,'1ªCIA.4ºBBM'!H16,'2ªCIA.4ºBBM'!H16,,'1ªCIA.5ºBBM'!H16,'2ªCIA.5ºBBM'!H16,'1ªCIA.6ºBBM'!H16,'2ªCIA.6ºBBM'!H16,'PA.6ºBBM'!H16,'1ªCIA_IND'!H16,'2ªCIA_IND'!H16,'3ªCIA_IND'!H16,ASCOM_CG!H16)</f>
        <v>0</v>
      </c>
      <c r="H16" s="15">
        <f>SUM('1ªCIA.1ºBBM'!H16,'2ªCIA.1ºBBM'!H16,'1ªCIA.2ºBBM'!H16,'2ªCIA.2ºBBM'!H16,'PA.2ºBBM'!H16,'1ªCIA.3ºBBM'!H16,'2ªCIA.3ºBBM'!H16,,'1ªCIA.4ºBBM'!I16,'2ªCIA.4ºBBM'!I16,,'1ªCIA.5ºBBM'!I16,'2ªCIA.5ºBBM'!I16,'1ªCIA.6ºBBM'!I16,'2ªCIA.6ºBBM'!I16,'PA.6ºBBM'!I16,'1ªCIA_IND'!I16,'2ªCIA_IND'!I16,'3ªCIA_IND'!I16,ASCOM_CG!I16)</f>
        <v>0</v>
      </c>
      <c r="I16" s="16">
        <f>SUM('1ªCIA.1ºBBM'!I16,'2ªCIA.1ºBBM'!I16,'1ªCIA.2ºBBM'!I16,'2ªCIA.2ºBBM'!I16,'PA.2ºBBM'!I16,'1ªCIA.3ºBBM'!I16,'2ªCIA.3ºBBM'!I16,,'1ªCIA.4ºBBM'!J16,'2ªCIA.4ºBBM'!J16,,'1ªCIA.5ºBBM'!J16,'2ªCIA.5ºBBM'!J16,'1ªCIA.6ºBBM'!J16,'2ªCIA.6ºBBM'!J16,'PA.6ºBBM'!J16,'1ªCIA_IND'!J16,'2ªCIA_IND'!J16,'3ªCIA_IND'!J16,ASCOM_CG!J16)</f>
        <v>0</v>
      </c>
      <c r="J16" s="15">
        <f>SUM('1ªCIA.1ºBBM'!J16,'2ªCIA.1ºBBM'!J16,'1ªCIA.2ºBBM'!J16,'2ªCIA.2ºBBM'!J16,'PA.2ºBBM'!J16,'1ªCIA.3ºBBM'!J16,'2ªCIA.3ºBBM'!J16,,'1ªCIA.4ºBBM'!K16,'2ªCIA.4ºBBM'!K16,,'1ªCIA.5ºBBM'!K16,'2ªCIA.5ºBBM'!K16,'1ªCIA.6ºBBM'!K16,'2ªCIA.6ºBBM'!K16,'PA.6ºBBM'!K16,'1ªCIA_IND'!K16,'2ªCIA_IND'!K16,'3ªCIA_IND'!K16,ASCOM_CG!K16)</f>
        <v>0</v>
      </c>
      <c r="K16" s="16">
        <f>SUM('1ªCIA.1ºBBM'!K16,'2ªCIA.1ºBBM'!K16,'1ªCIA.2ºBBM'!K16,'2ªCIA.2ºBBM'!K16,'PA.2ºBBM'!K16,'1ªCIA.3ºBBM'!K16,'2ªCIA.3ºBBM'!K16,,'1ªCIA.4ºBBM'!L16,'2ªCIA.4ºBBM'!L16,,'1ªCIA.5ºBBM'!L16,'2ªCIA.5ºBBM'!L16,'1ªCIA.6ºBBM'!L16,'2ªCIA.6ºBBM'!L16,'PA.6ºBBM'!L16,'1ªCIA_IND'!L16,'2ªCIA_IND'!L16,'3ªCIA_IND'!L16,ASCOM_CG!L16)</f>
        <v>0</v>
      </c>
      <c r="L16" s="15">
        <f>SUM('1ªCIA.1ºBBM'!L16,'2ªCIA.1ºBBM'!L16,'1ªCIA.2ºBBM'!L16,'2ªCIA.2ºBBM'!L16,'PA.2ºBBM'!L16,'1ªCIA.3ºBBM'!L16,'2ªCIA.3ºBBM'!L16,,'1ªCIA.4ºBBM'!M16,'2ªCIA.4ºBBM'!M16,,'1ªCIA.5ºBBM'!M16,'2ªCIA.5ºBBM'!M16,'1ªCIA.6ºBBM'!M16,'2ªCIA.6ºBBM'!M16,'PA.6ºBBM'!M16,'1ªCIA_IND'!M16,'2ªCIA_IND'!M16,'3ªCIA_IND'!M16,ASCOM_CG!M16)</f>
        <v>0</v>
      </c>
      <c r="M16" s="16">
        <f>SUM('1ªCIA.1ºBBM'!M16,'2ªCIA.1ºBBM'!M16,'1ªCIA.2ºBBM'!M16,'2ªCIA.2ºBBM'!M16,'PA.2ºBBM'!M16,'1ªCIA.3ºBBM'!M16,'2ªCIA.3ºBBM'!M16,,'1ªCIA.4ºBBM'!N16,'2ªCIA.4ºBBM'!N16,,'1ªCIA.5ºBBM'!N16,'2ªCIA.5ºBBM'!N16,'1ªCIA.6ºBBM'!N16,'2ªCIA.6ºBBM'!N16,'PA.6ºBBM'!N16,'1ªCIA_IND'!N16,'2ªCIA_IND'!N16,'3ªCIA_IND'!N16,ASCOM_CG!N16)</f>
        <v>0</v>
      </c>
      <c r="N16" s="15">
        <f>SUM('1ªCIA.1ºBBM'!N16,'2ªCIA.1ºBBM'!N16,'1ªCIA.2ºBBM'!N16,'2ªCIA.2ºBBM'!N16,'PA.2ºBBM'!N16,'1ªCIA.3ºBBM'!N16,'2ªCIA.3ºBBM'!N16,,'1ªCIA.4ºBBM'!O16,'2ªCIA.4ºBBM'!O16,,'1ªCIA.5ºBBM'!O16,'2ªCIA.5ºBBM'!O16,'1ªCIA.6ºBBM'!O16,'2ªCIA.6ºBBM'!O16,'PA.6ºBBM'!O16,'1ªCIA_IND'!O16,'2ªCIA_IND'!O16,'3ªCIA_IND'!O16,ASCOM_CG!O16)</f>
        <v>0</v>
      </c>
      <c r="O16" s="16">
        <f>SUM('1ªCIA.1ºBBM'!O16,'2ªCIA.1ºBBM'!O16,'1ªCIA.2ºBBM'!O16,'2ªCIA.2ºBBM'!O16,'PA.2ºBBM'!O16,'1ªCIA.3ºBBM'!O16,'2ªCIA.3ºBBM'!O16,,'1ªCIA.4ºBBM'!P16,'2ªCIA.4ºBBM'!P16,,'1ªCIA.5ºBBM'!P16,'2ªCIA.5ºBBM'!P16,'1ªCIA.6ºBBM'!P16,'2ªCIA.6ºBBM'!P16,'PA.6ºBBM'!P16,'1ªCIA_IND'!P16,'2ªCIA_IND'!P16,'3ªCIA_IND'!P16,ASCOM_CG!P16)</f>
        <v>0</v>
      </c>
      <c r="P16" s="15">
        <f>SUM('1ªCIA.1ºBBM'!P16,'2ªCIA.1ºBBM'!P16,'1ªCIA.2ºBBM'!P16,'2ªCIA.2ºBBM'!P16,'PA.2ºBBM'!P16,'1ªCIA.3ºBBM'!P16,'2ªCIA.3ºBBM'!P16,,'1ªCIA.4ºBBM'!Q16,'2ªCIA.4ºBBM'!Q16,,'1ªCIA.5ºBBM'!Q16,'2ªCIA.5ºBBM'!Q16,'1ªCIA.6ºBBM'!Q16,'2ªCIA.6ºBBM'!Q16,'PA.6ºBBM'!Q16,'1ªCIA_IND'!Q16,'2ªCIA_IND'!Q16,'3ªCIA_IND'!Q16,ASCOM_CG!Q16)</f>
        <v>0</v>
      </c>
      <c r="Q16" s="16">
        <f>SUM('1ªCIA.1ºBBM'!Q16,'2ªCIA.1ºBBM'!Q16,'1ªCIA.2ºBBM'!Q16,'2ªCIA.2ºBBM'!Q16,'PA.2ºBBM'!Q16,'1ªCIA.3ºBBM'!Q16,'2ªCIA.3ºBBM'!Q16,,'1ªCIA.4ºBBM'!R16,'2ªCIA.4ºBBM'!R16,,'1ªCIA.5ºBBM'!R16,'2ªCIA.5ºBBM'!R16,'1ªCIA.6ºBBM'!R16,'2ªCIA.6ºBBM'!R16,'PA.6ºBBM'!R16,'1ªCIA_IND'!R16,'2ªCIA_IND'!R16,'3ªCIA_IND'!R16,ASCOM_CG!R16)</f>
        <v>0</v>
      </c>
      <c r="R16" s="15">
        <f>SUM('1ªCIA.1ºBBM'!R16,'2ªCIA.1ºBBM'!R16,'1ªCIA.2ºBBM'!R16,'2ªCIA.2ºBBM'!R16,'PA.2ºBBM'!R16,'1ªCIA.3ºBBM'!R16,'2ªCIA.3ºBBM'!R16,,'1ªCIA.4ºBBM'!S16,'2ªCIA.4ºBBM'!S16,,'1ªCIA.5ºBBM'!S16,'2ªCIA.5ºBBM'!S16,'1ªCIA.6ºBBM'!S16,'2ªCIA.6ºBBM'!S16,'PA.6ºBBM'!S16,'1ªCIA_IND'!S16,'2ªCIA_IND'!S16,'3ªCIA_IND'!S16,ASCOM_CG!S16)</f>
        <v>0</v>
      </c>
      <c r="S16" s="16">
        <f>SUM('1ªCIA.1ºBBM'!S16,'2ªCIA.1ºBBM'!S16,'1ªCIA.2ºBBM'!S16,'2ªCIA.2ºBBM'!S16,'PA.2ºBBM'!S16,'1ªCIA.3ºBBM'!S16,'2ªCIA.3ºBBM'!S16,,'1ªCIA.4ºBBM'!T16,'2ªCIA.4ºBBM'!T16,,'1ªCIA.5ºBBM'!T16,'2ªCIA.5ºBBM'!T16,'1ªCIA.6ºBBM'!T16,'2ªCIA.6ºBBM'!T16,'PA.6ºBBM'!T16,'1ªCIA_IND'!T16,'2ªCIA_IND'!T16,'3ªCIA_IND'!T16,ASCOM_CG!T16)</f>
        <v>0</v>
      </c>
      <c r="T16" s="15">
        <f>SUM('1ªCIA.1ºBBM'!T16,'2ªCIA.1ºBBM'!T16,'1ªCIA.2ºBBM'!T16,'2ªCIA.2ºBBM'!T16,'PA.2ºBBM'!T16,'1ªCIA.3ºBBM'!T16,'2ªCIA.3ºBBM'!T16,,'1ªCIA.4ºBBM'!U16,'2ªCIA.4ºBBM'!U16,,'1ªCIA.5ºBBM'!U16,'2ªCIA.5ºBBM'!U16,'1ªCIA.6ºBBM'!U16,'2ªCIA.6ºBBM'!U16,'PA.6ºBBM'!U16,'1ªCIA_IND'!U16,'2ªCIA_IND'!U16,'3ªCIA_IND'!U16,ASCOM_CG!U16)</f>
        <v>0</v>
      </c>
      <c r="U16" s="16">
        <f>SUM('1ªCIA.1ºBBM'!U16,'2ªCIA.1ºBBM'!U16,'1ªCIA.2ºBBM'!U16,'2ªCIA.2ºBBM'!U16,'PA.2ºBBM'!U16,'1ªCIA.3ºBBM'!U16,'2ªCIA.3ºBBM'!U16,,'1ªCIA.4ºBBM'!V16,'2ªCIA.4ºBBM'!V16,,'1ªCIA.5ºBBM'!V16,'2ªCIA.5ºBBM'!V16,'1ªCIA.6ºBBM'!V16,'2ªCIA.6ºBBM'!V16,'PA.6ºBBM'!V16,'1ªCIA_IND'!V16,'2ªCIA_IND'!V16,'3ªCIA_IND'!V16,ASCOM_CG!V16)</f>
        <v>0</v>
      </c>
      <c r="V16" s="15">
        <f>SUM('1ªCIA.1ºBBM'!V16,'2ªCIA.1ºBBM'!V16,'1ªCIA.2ºBBM'!V16,'2ªCIA.2ºBBM'!V16,'PA.2ºBBM'!V16,'1ªCIA.3ºBBM'!V16,'2ªCIA.3ºBBM'!V16,,'1ªCIA.4ºBBM'!W16,'2ªCIA.4ºBBM'!W16,,'1ªCIA.5ºBBM'!W16,'2ªCIA.5ºBBM'!W16,'1ªCIA.6ºBBM'!W16,'2ªCIA.6ºBBM'!W16,'PA.6ºBBM'!W16,'1ªCIA_IND'!W16,'2ªCIA_IND'!W16,'3ªCIA_IND'!W16,ASCOM_CG!W16)</f>
        <v>0</v>
      </c>
      <c r="W16" s="16">
        <f>SUM('1ªCIA.1ºBBM'!W16,'2ªCIA.1ºBBM'!W16,'1ªCIA.2ºBBM'!W16,'2ªCIA.2ºBBM'!W16,'PA.2ºBBM'!W16,'1ªCIA.3ºBBM'!W16,'2ªCIA.3ºBBM'!W16,,'1ªCIA.4ºBBM'!X16,'2ªCIA.4ºBBM'!X16,,'1ªCIA.5ºBBM'!X16,'2ªCIA.5ºBBM'!X16,'1ªCIA.6ºBBM'!X16,'2ªCIA.6ºBBM'!X16,'PA.6ºBBM'!X16,'1ªCIA_IND'!X16,'2ªCIA_IND'!X16,'3ªCIA_IND'!X16,ASCOM_CG!X16)</f>
        <v>0</v>
      </c>
      <c r="X16" s="15">
        <f>SUM('1ªCIA.1ºBBM'!X16,'2ªCIA.1ºBBM'!X16,'1ªCIA.2ºBBM'!X16,'2ªCIA.2ºBBM'!X16,'PA.2ºBBM'!X16,'1ªCIA.3ºBBM'!X16,'2ªCIA.3ºBBM'!X16,,'1ªCIA.4ºBBM'!Y16,'2ªCIA.4ºBBM'!Y16,,'1ªCIA.5ºBBM'!Y16,'2ªCIA.5ºBBM'!Y16,'1ªCIA.6ºBBM'!Y16,'2ªCIA.6ºBBM'!Y16,'PA.6ºBBM'!Y16,'1ªCIA_IND'!Y16,'2ªCIA_IND'!Y16,'3ªCIA_IND'!Y16,ASCOM_CG!Y16)</f>
        <v>0</v>
      </c>
      <c r="Y16" s="16">
        <f>SUM('1ªCIA.1ºBBM'!Y16,'2ªCIA.1ºBBM'!Y16,'1ªCIA.2ºBBM'!Y16,'2ªCIA.2ºBBM'!Y16,'PA.2ºBBM'!Y16,'1ªCIA.3ºBBM'!Y16,'2ªCIA.3ºBBM'!Y16,,'1ªCIA.4ºBBM'!Z16,'2ªCIA.4ºBBM'!Z16,,'1ªCIA.5ºBBM'!Z16,'2ªCIA.5ºBBM'!Z16,'1ªCIA.6ºBBM'!Z16,'2ªCIA.6ºBBM'!Z16,'PA.6ºBBM'!Z16,'1ªCIA_IND'!Z16,'2ªCIA_IND'!Z16,'3ªCIA_IND'!Z16,ASCOM_CG!Z16)</f>
        <v>0</v>
      </c>
      <c r="Z16" s="15">
        <f>SUM('1ªCIA.1ºBBM'!Z16,'2ªCIA.1ºBBM'!Z16,'1ªCIA.2ºBBM'!Z16,'2ªCIA.2ºBBM'!Z16,'PA.2ºBBM'!Z16,'1ªCIA.3ºBBM'!Z16,'2ªCIA.3ºBBM'!Z16,,'1ªCIA.4ºBBM'!AA16,'2ªCIA.4ºBBM'!AA16,,'1ªCIA.5ºBBM'!AA16,'2ªCIA.5ºBBM'!AA16,'1ªCIA.6ºBBM'!AA16,'2ªCIA.6ºBBM'!AA16,'PA.6ºBBM'!AA16,'1ªCIA_IND'!AA16,'2ªCIA_IND'!AA16,'3ªCIA_IND'!AA16,ASCOM_CG!AA16)</f>
        <v>0</v>
      </c>
      <c r="AA16" s="16">
        <f>SUM('1ªCIA.1ºBBM'!AA16,'2ªCIA.1ºBBM'!AA16,'1ªCIA.2ºBBM'!AA16,'2ªCIA.2ºBBM'!AA16,'PA.2ºBBM'!AA16,'1ªCIA.3ºBBM'!AA16,'2ªCIA.3ºBBM'!AA16,,'1ªCIA.4ºBBM'!AB16,'2ªCIA.4ºBBM'!AB16,,'1ªCIA.5ºBBM'!AB16,'2ªCIA.5ºBBM'!AB16,'1ªCIA.6ºBBM'!AB16,'2ªCIA.6ºBBM'!AB16,'PA.6ºBBM'!AB16,'1ªCIA_IND'!AB16,'2ªCIA_IND'!AB16,'3ªCIA_IND'!AB16,ASCOM_CG!AB16)</f>
        <v>0</v>
      </c>
      <c r="AB16" s="15">
        <f>SUM('1ªCIA.1ºBBM'!AB16,'2ªCIA.1ºBBM'!AB16,'1ªCIA.2ºBBM'!AB16,'2ªCIA.2ºBBM'!AB16,'PA.2ºBBM'!AB16,'1ªCIA.3ºBBM'!AB16,'2ªCIA.3ºBBM'!AB16,,'1ªCIA.4ºBBM'!AC16,'2ªCIA.4ºBBM'!AC16,,'1ªCIA.5ºBBM'!AC16,'2ªCIA.5ºBBM'!AC16,'1ªCIA.6ºBBM'!AC16,'2ªCIA.6ºBBM'!AC16,'PA.6ºBBM'!AC16,'1ªCIA_IND'!AC16,'2ªCIA_IND'!AC16,'3ªCIA_IND'!AC16,ASCOM_CG!AC16)</f>
        <v>0</v>
      </c>
      <c r="AC16" s="16">
        <f>SUM('1ªCIA.1ºBBM'!AC16,'2ªCIA.1ºBBM'!AC16,'1ªCIA.2ºBBM'!AC16,'2ªCIA.2ºBBM'!AC16,'PA.2ºBBM'!AC16,'1ªCIA.3ºBBM'!AC16,'2ªCIA.3ºBBM'!AC16,,'1ªCIA.4ºBBM'!AD16,'2ªCIA.4ºBBM'!AD16,,'1ªCIA.5ºBBM'!AD16,'2ªCIA.5ºBBM'!AD16,'1ªCIA.6ºBBM'!AD16,'2ªCIA.6ºBBM'!AD16,'PA.6ºBBM'!AD16,'1ªCIA_IND'!AD16,'2ªCIA_IND'!AD16,'3ªCIA_IND'!AD16,ASCOM_CG!AD16)</f>
        <v>0</v>
      </c>
      <c r="AD16" s="15">
        <f>SUM('1ªCIA.1ºBBM'!AD16,'2ªCIA.1ºBBM'!AD16,'1ªCIA.2ºBBM'!AD16,'2ªCIA.2ºBBM'!AD16,'PA.2ºBBM'!AD16,'1ªCIA.3ºBBM'!AD16,'2ªCIA.3ºBBM'!AD16,,'1ªCIA.4ºBBM'!AE16,'2ªCIA.4ºBBM'!AE16,,'1ªCIA.5ºBBM'!AE16,'2ªCIA.5ºBBM'!AE16,'1ªCIA.6ºBBM'!AE16,'2ªCIA.6ºBBM'!AE16,'PA.6ºBBM'!AE16,'1ªCIA_IND'!AE16,'2ªCIA_IND'!AE16,'3ªCIA_IND'!AE16,ASCOM_CG!AE16)</f>
        <v>0</v>
      </c>
      <c r="AE16" s="16">
        <f>SUM('1ªCIA.1ºBBM'!AE16,'2ªCIA.1ºBBM'!AE16,'1ªCIA.2ºBBM'!AE16,'2ªCIA.2ºBBM'!AE16,'PA.2ºBBM'!AE16,'1ªCIA.3ºBBM'!AE16,'2ªCIA.3ºBBM'!AE16,,'1ªCIA.4ºBBM'!AE16,'2ªCIA.4ºBBM'!AE16,,'1ªCIA.5ºBBM'!AE16,'2ªCIA.5ºBBM'!AE16,'1ªCIA.6ºBBM'!AE16,'2ªCIA.6ºBBM'!AE16,'PA.6ºBBM'!AE16,'1ªCIA_IND'!AE16,'2ªCIA_IND'!AE16,'3ªCIA_IND'!AE16,ASCOM_CG!AE16)</f>
        <v>0</v>
      </c>
      <c r="AF16" s="15">
        <f>SUM('1ªCIA.1ºBBM'!AF16,'2ªCIA.1ºBBM'!AF16,'1ªCIA.2ºBBM'!AF16,'2ªCIA.2ºBBM'!AF16,'PA.2ºBBM'!AF16,'1ªCIA.3ºBBM'!AF16,'2ªCIA.3ºBBM'!AF16,,'1ªCIA.4ºBBM'!AF16,'2ªCIA.4ºBBM'!AF16,,'1ªCIA.5ºBBM'!AF16,'2ªCIA.5ºBBM'!AF16,'1ªCIA.6ºBBM'!AF16,'2ªCIA.6ºBBM'!AF16,'PA.6ºBBM'!AF16,'1ªCIA_IND'!AF16,'2ªCIA_IND'!AF16,'3ªCIA_IND'!AF16,ASCOM_CG!AF16)</f>
        <v>0</v>
      </c>
      <c r="AG16" s="17"/>
      <c r="AH16" s="12"/>
      <c r="AI16" s="19"/>
    </row>
    <row r="17" ht="22.5" customHeight="1">
      <c r="A17" s="18"/>
      <c r="B17" s="15">
        <f>SUM('1ªCIA.1ºBBM'!B17,'2ªCIA.1ºBBM'!B17,'1ªCIA.2ºBBM'!B17,'2ªCIA.2ºBBM'!B17,'PA.2ºBBM'!B17,'1ªCIA.3ºBBM'!B17,'2ªCIA.3ºBBM'!B17,,'1ªCIA.4ºBBM'!B17,'2ªCIA.4ºBBM'!B17,,'1ªCIA.5ºBBM'!B17,'2ªCIA.5ºBBM'!B17,'1ªCIA.6ºBBM'!B17,'2ªCIA.6ºBBM'!B17,'PA.6ºBBM'!B17,'1ªCIA_IND'!B17,'2ªCIA_IND'!B17,'3ªCIA_IND'!B17,ASCOM_CG!B17)</f>
        <v>0</v>
      </c>
      <c r="C17" s="16">
        <f>SUM('1ªCIA.1ºBBM'!C17,'2ªCIA.1ºBBM'!C17,'1ªCIA.2ºBBM'!C17,'2ªCIA.2ºBBM'!C17,'PA.2ºBBM'!C17,'1ªCIA.3ºBBM'!C17,'2ªCIA.3ºBBM'!C17,,'1ªCIA.4ºBBM'!C17,'2ªCIA.4ºBBM'!C17,,'1ªCIA.5ºBBM'!C17,'2ªCIA.5ºBBM'!C17,'1ªCIA.6ºBBM'!C17,'2ªCIA.6ºBBM'!D17,'PA.6ºBBM'!C17,'1ªCIA_IND'!C17,'2ªCIA_IND'!C17,'3ªCIA_IND'!C17,,ASCOM_CG!C17)</f>
        <v>0</v>
      </c>
      <c r="D17" s="15">
        <f>SUM('1ªCIA.1ºBBM'!D17,'2ªCIA.1ºBBM'!D17,'1ªCIA.2ºBBM'!D17,'2ªCIA.2ºBBM'!D17,'PA.2ºBBM'!D17,'1ªCIA.3ºBBM'!D17,'2ªCIA.3ºBBM'!D17,,'1ªCIA.4ºBBM'!E17,'2ªCIA.4ºBBM'!E17,,'1ªCIA.5ºBBM'!E17,'2ªCIA.5ºBBM'!E17,'1ªCIA.6ºBBM'!D17,'2ªCIA.6ºBBM'!E17,'PA.6ºBBM'!E17,'1ªCIA_IND'!E17,'2ªCIA_IND'!E17,'3ªCIA_IND'!E17,ASCOM_CG!E17)</f>
        <v>0</v>
      </c>
      <c r="E17" s="16">
        <f>SUM('1ªCIA.1ºBBM'!E17,'2ªCIA.1ºBBM'!E17,'1ªCIA.2ºBBM'!E17,'2ªCIA.2ºBBM'!E17,'PA.2ºBBM'!E17,'1ªCIA.3ºBBM'!E17,'2ªCIA.3ºBBM'!E17,,'1ªCIA.4ºBBM'!F17,'2ªCIA.4ºBBM'!F17,,'1ªCIA.5ºBBM'!F17,'2ªCIA.5ºBBM'!F17,'1ªCIA.6ºBBM'!F17,'2ªCIA.6ºBBM'!F17,'PA.6ºBBM'!F17,'1ªCIA_IND'!F17,'2ªCIA_IND'!F17,'3ªCIA_IND'!F17,ASCOM_CG!F17)</f>
        <v>0</v>
      </c>
      <c r="F17" s="15">
        <f>SUM('1ªCIA.1ºBBM'!F17,'2ªCIA.1ºBBM'!F17,'1ªCIA.2ºBBM'!F17,'2ªCIA.2ºBBM'!F17,'PA.2ºBBM'!F17,'1ªCIA.3ºBBM'!F17,'2ªCIA.3ºBBM'!F17,,'1ªCIA.4ºBBM'!G17,'2ªCIA.4ºBBM'!G17,,'1ªCIA.5ºBBM'!G17,'2ªCIA.5ºBBM'!G17,'1ªCIA.6ºBBM'!G17,'2ªCIA.6ºBBM'!G17,'PA.6ºBBM'!G17,'1ªCIA_IND'!G17,'2ªCIA_IND'!G17,'3ªCIA_IND'!G17,ASCOM_CG!G17)</f>
        <v>0</v>
      </c>
      <c r="G17" s="16">
        <f>SUM('1ªCIA.1ºBBM'!G17,'2ªCIA.1ºBBM'!G17,'1ªCIA.2ºBBM'!G17,'2ªCIA.2ºBBM'!G17,'PA.2ºBBM'!G17,'1ªCIA.3ºBBM'!G17,'2ªCIA.3ºBBM'!G17,,'1ªCIA.4ºBBM'!H17,'2ªCIA.4ºBBM'!H17,,'1ªCIA.5ºBBM'!H17,'2ªCIA.5ºBBM'!H17,'1ªCIA.6ºBBM'!H17,'2ªCIA.6ºBBM'!H17,'PA.6ºBBM'!H17,'1ªCIA_IND'!H17,'2ªCIA_IND'!H17,'3ªCIA_IND'!H17,ASCOM_CG!H17)</f>
        <v>0</v>
      </c>
      <c r="H17" s="15">
        <f>SUM('1ªCIA.1ºBBM'!H17,'2ªCIA.1ºBBM'!H17,'1ªCIA.2ºBBM'!H17,'2ªCIA.2ºBBM'!H17,'PA.2ºBBM'!H17,'1ªCIA.3ºBBM'!H17,'2ªCIA.3ºBBM'!H17,,'1ªCIA.4ºBBM'!I17,'2ªCIA.4ºBBM'!I17,,'1ªCIA.5ºBBM'!I17,'2ªCIA.5ºBBM'!I17,'1ªCIA.6ºBBM'!I17,'2ªCIA.6ºBBM'!I17,'PA.6ºBBM'!I17,'1ªCIA_IND'!I17,'2ªCIA_IND'!I17,'3ªCIA_IND'!I17,ASCOM_CG!I17)</f>
        <v>0</v>
      </c>
      <c r="I17" s="16">
        <f>SUM('1ªCIA.1ºBBM'!I17,'2ªCIA.1ºBBM'!I17,'1ªCIA.2ºBBM'!I17,'2ªCIA.2ºBBM'!I17,'PA.2ºBBM'!I17,'1ªCIA.3ºBBM'!I17,'2ªCIA.3ºBBM'!I17,,'1ªCIA.4ºBBM'!J17,'2ªCIA.4ºBBM'!J17,,'1ªCIA.5ºBBM'!J17,'2ªCIA.5ºBBM'!J17,'1ªCIA.6ºBBM'!J17,'2ªCIA.6ºBBM'!J17,'PA.6ºBBM'!J17,'1ªCIA_IND'!J17,'2ªCIA_IND'!J17,'3ªCIA_IND'!J17,ASCOM_CG!J17)</f>
        <v>0</v>
      </c>
      <c r="J17" s="15">
        <f>SUM('1ªCIA.1ºBBM'!J17,'2ªCIA.1ºBBM'!J17,'1ªCIA.2ºBBM'!J17,'2ªCIA.2ºBBM'!J17,'PA.2ºBBM'!J17,'1ªCIA.3ºBBM'!J17,'2ªCIA.3ºBBM'!J17,,'1ªCIA.4ºBBM'!K17,'2ªCIA.4ºBBM'!K17,,'1ªCIA.5ºBBM'!K17,'2ªCIA.5ºBBM'!K17,'1ªCIA.6ºBBM'!K17,'2ªCIA.6ºBBM'!K17,'PA.6ºBBM'!K17,'1ªCIA_IND'!K17,'2ªCIA_IND'!K17,'3ªCIA_IND'!K17,ASCOM_CG!K17)</f>
        <v>0</v>
      </c>
      <c r="K17" s="16">
        <f>SUM('1ªCIA.1ºBBM'!K17,'2ªCIA.1ºBBM'!K17,'1ªCIA.2ºBBM'!K17,'2ªCIA.2ºBBM'!K17,'PA.2ºBBM'!K17,'1ªCIA.3ºBBM'!K17,'2ªCIA.3ºBBM'!K17,,'1ªCIA.4ºBBM'!L17,'2ªCIA.4ºBBM'!L17,,'1ªCIA.5ºBBM'!L17,'2ªCIA.5ºBBM'!L17,'1ªCIA.6ºBBM'!L17,'2ªCIA.6ºBBM'!L17,'PA.6ºBBM'!L17,'1ªCIA_IND'!L17,'2ªCIA_IND'!L17,'3ªCIA_IND'!L17,ASCOM_CG!L17)</f>
        <v>0</v>
      </c>
      <c r="L17" s="15">
        <f>SUM('1ªCIA.1ºBBM'!L17,'2ªCIA.1ºBBM'!L17,'1ªCIA.2ºBBM'!L17,'2ªCIA.2ºBBM'!L17,'PA.2ºBBM'!L17,'1ªCIA.3ºBBM'!L17,'2ªCIA.3ºBBM'!L17,,'1ªCIA.4ºBBM'!M17,'2ªCIA.4ºBBM'!M17,,'1ªCIA.5ºBBM'!M17,'2ªCIA.5ºBBM'!M17,'1ªCIA.6ºBBM'!M17,'2ªCIA.6ºBBM'!M17,'PA.6ºBBM'!M17,'1ªCIA_IND'!M17,'2ªCIA_IND'!M17,'3ªCIA_IND'!M17,ASCOM_CG!M17)</f>
        <v>0</v>
      </c>
      <c r="M17" s="16">
        <f>SUM('1ªCIA.1ºBBM'!M17,'2ªCIA.1ºBBM'!M17,'1ªCIA.2ºBBM'!M17,'2ªCIA.2ºBBM'!M17,'PA.2ºBBM'!M17,'1ªCIA.3ºBBM'!M17,'2ªCIA.3ºBBM'!M17,,'1ªCIA.4ºBBM'!N17,'2ªCIA.4ºBBM'!N17,,'1ªCIA.5ºBBM'!N17,'2ªCIA.5ºBBM'!N17,'1ªCIA.6ºBBM'!N17,'2ªCIA.6ºBBM'!N17,'PA.6ºBBM'!N17,'1ªCIA_IND'!N17,'2ªCIA_IND'!N17,'3ªCIA_IND'!N17,ASCOM_CG!N17)</f>
        <v>0</v>
      </c>
      <c r="N17" s="15">
        <f>SUM('1ªCIA.1ºBBM'!N17,'2ªCIA.1ºBBM'!N17,'1ªCIA.2ºBBM'!N17,'2ªCIA.2ºBBM'!N17,'PA.2ºBBM'!N17,'1ªCIA.3ºBBM'!N17,'2ªCIA.3ºBBM'!N17,,'1ªCIA.4ºBBM'!O17,'2ªCIA.4ºBBM'!O17,,'1ªCIA.5ºBBM'!O17,'2ªCIA.5ºBBM'!O17,'1ªCIA.6ºBBM'!O17,'2ªCIA.6ºBBM'!O17,'PA.6ºBBM'!O17,'1ªCIA_IND'!O17,'2ªCIA_IND'!O17,'3ªCIA_IND'!O17,ASCOM_CG!O17)</f>
        <v>0</v>
      </c>
      <c r="O17" s="16">
        <f>SUM('1ªCIA.1ºBBM'!O17,'2ªCIA.1ºBBM'!O17,'1ªCIA.2ºBBM'!O17,'2ªCIA.2ºBBM'!O17,'PA.2ºBBM'!O17,'1ªCIA.3ºBBM'!O17,'2ªCIA.3ºBBM'!O17,,'1ªCIA.4ºBBM'!P17,'2ªCIA.4ºBBM'!P17,,'1ªCIA.5ºBBM'!P17,'2ªCIA.5ºBBM'!P17,'1ªCIA.6ºBBM'!P17,'2ªCIA.6ºBBM'!P17,'PA.6ºBBM'!P17,'1ªCIA_IND'!P17,'2ªCIA_IND'!P17,'3ªCIA_IND'!P17,ASCOM_CG!P17)</f>
        <v>0</v>
      </c>
      <c r="P17" s="15">
        <f>SUM('1ªCIA.1ºBBM'!P17,'2ªCIA.1ºBBM'!P17,'1ªCIA.2ºBBM'!P17,'2ªCIA.2ºBBM'!P17,'PA.2ºBBM'!P17,'1ªCIA.3ºBBM'!P17,'2ªCIA.3ºBBM'!P17,,'1ªCIA.4ºBBM'!Q17,'2ªCIA.4ºBBM'!Q17,,'1ªCIA.5ºBBM'!Q17,'2ªCIA.5ºBBM'!Q17,'1ªCIA.6ºBBM'!Q17,'2ªCIA.6ºBBM'!Q17,'PA.6ºBBM'!Q17,'1ªCIA_IND'!Q17,'2ªCIA_IND'!Q17,'3ªCIA_IND'!Q17,ASCOM_CG!Q17)</f>
        <v>0</v>
      </c>
      <c r="Q17" s="16">
        <f>SUM('1ªCIA.1ºBBM'!Q17,'2ªCIA.1ºBBM'!Q17,'1ªCIA.2ºBBM'!Q17,'2ªCIA.2ºBBM'!Q17,'PA.2ºBBM'!Q17,'1ªCIA.3ºBBM'!Q17,'2ªCIA.3ºBBM'!Q17,,'1ªCIA.4ºBBM'!R17,'2ªCIA.4ºBBM'!R17,,'1ªCIA.5ºBBM'!R17,'2ªCIA.5ºBBM'!R17,'1ªCIA.6ºBBM'!R17,'2ªCIA.6ºBBM'!R17,'PA.6ºBBM'!R17,'1ªCIA_IND'!R17,'2ªCIA_IND'!R17,'3ªCIA_IND'!R17,ASCOM_CG!R17)</f>
        <v>0</v>
      </c>
      <c r="R17" s="15">
        <f>SUM('1ªCIA.1ºBBM'!R17,'2ªCIA.1ºBBM'!R17,'1ªCIA.2ºBBM'!R17,'2ªCIA.2ºBBM'!R17,'PA.2ºBBM'!R17,'1ªCIA.3ºBBM'!R17,'2ªCIA.3ºBBM'!R17,,'1ªCIA.4ºBBM'!S17,'2ªCIA.4ºBBM'!S17,,'1ªCIA.5ºBBM'!S17,'2ªCIA.5ºBBM'!S17,'1ªCIA.6ºBBM'!S17,'2ªCIA.6ºBBM'!S17,'PA.6ºBBM'!S17,'1ªCIA_IND'!S17,'2ªCIA_IND'!S17,'3ªCIA_IND'!S17,ASCOM_CG!S17)</f>
        <v>0</v>
      </c>
      <c r="S17" s="16">
        <f>SUM('1ªCIA.1ºBBM'!S17,'2ªCIA.1ºBBM'!S17,'1ªCIA.2ºBBM'!S17,'2ªCIA.2ºBBM'!S17,'PA.2ºBBM'!S17,'1ªCIA.3ºBBM'!S17,'2ªCIA.3ºBBM'!S17,,'1ªCIA.4ºBBM'!T17,'2ªCIA.4ºBBM'!T17,,'1ªCIA.5ºBBM'!T17,'2ªCIA.5ºBBM'!T17,'1ªCIA.6ºBBM'!T17,'2ªCIA.6ºBBM'!T17,'PA.6ºBBM'!T17,'1ªCIA_IND'!T17,'2ªCIA_IND'!T17,'3ªCIA_IND'!T17,ASCOM_CG!T17)</f>
        <v>0</v>
      </c>
      <c r="T17" s="15">
        <f>SUM('1ªCIA.1ºBBM'!T17,'2ªCIA.1ºBBM'!T17,'1ªCIA.2ºBBM'!T17,'2ªCIA.2ºBBM'!T17,'PA.2ºBBM'!T17,'1ªCIA.3ºBBM'!T17,'2ªCIA.3ºBBM'!T17,,'1ªCIA.4ºBBM'!U17,'2ªCIA.4ºBBM'!U17,,'1ªCIA.5ºBBM'!U17,'2ªCIA.5ºBBM'!U17,'1ªCIA.6ºBBM'!U17,'2ªCIA.6ºBBM'!U17,'PA.6ºBBM'!U17,'1ªCIA_IND'!U17,'2ªCIA_IND'!U17,'3ªCIA_IND'!U17,ASCOM_CG!U17)</f>
        <v>0</v>
      </c>
      <c r="U17" s="16">
        <f>SUM('1ªCIA.1ºBBM'!U17,'2ªCIA.1ºBBM'!U17,'1ªCIA.2ºBBM'!U17,'2ªCIA.2ºBBM'!U17,'PA.2ºBBM'!U17,'1ªCIA.3ºBBM'!U17,'2ªCIA.3ºBBM'!U17,,'1ªCIA.4ºBBM'!V17,'2ªCIA.4ºBBM'!V17,,'1ªCIA.5ºBBM'!V17,'2ªCIA.5ºBBM'!V17,'1ªCIA.6ºBBM'!V17,'2ªCIA.6ºBBM'!V17,'PA.6ºBBM'!V17,'1ªCIA_IND'!V17,'2ªCIA_IND'!V17,'3ªCIA_IND'!V17,ASCOM_CG!V17)</f>
        <v>0</v>
      </c>
      <c r="V17" s="15">
        <f>SUM('1ªCIA.1ºBBM'!V17,'2ªCIA.1ºBBM'!V17,'1ªCIA.2ºBBM'!V17,'2ªCIA.2ºBBM'!V17,'PA.2ºBBM'!V17,'1ªCIA.3ºBBM'!V17,'2ªCIA.3ºBBM'!V17,,'1ªCIA.4ºBBM'!W17,'2ªCIA.4ºBBM'!W17,,'1ªCIA.5ºBBM'!W17,'2ªCIA.5ºBBM'!W17,'1ªCIA.6ºBBM'!W17,'2ªCIA.6ºBBM'!W17,'PA.6ºBBM'!W17,'1ªCIA_IND'!W17,'2ªCIA_IND'!W17,'3ªCIA_IND'!W17,ASCOM_CG!W17)</f>
        <v>0</v>
      </c>
      <c r="W17" s="16">
        <f>SUM('1ªCIA.1ºBBM'!W17,'2ªCIA.1ºBBM'!W17,'1ªCIA.2ºBBM'!W17,'2ªCIA.2ºBBM'!W17,'PA.2ºBBM'!W17,'1ªCIA.3ºBBM'!W17,'2ªCIA.3ºBBM'!W17,,'1ªCIA.4ºBBM'!X17,'2ªCIA.4ºBBM'!X17,,'1ªCIA.5ºBBM'!X17,'2ªCIA.5ºBBM'!X17,'1ªCIA.6ºBBM'!X17,'2ªCIA.6ºBBM'!X17,'PA.6ºBBM'!X17,'1ªCIA_IND'!X17,'2ªCIA_IND'!X17,'3ªCIA_IND'!X17,ASCOM_CG!X17)</f>
        <v>0</v>
      </c>
      <c r="X17" s="15">
        <f>SUM('1ªCIA.1ºBBM'!X17,'2ªCIA.1ºBBM'!X17,'1ªCIA.2ºBBM'!X17,'2ªCIA.2ºBBM'!X17,'PA.2ºBBM'!X17,'1ªCIA.3ºBBM'!X17,'2ªCIA.3ºBBM'!X17,,'1ªCIA.4ºBBM'!Y17,'2ªCIA.4ºBBM'!Y17,,'1ªCIA.5ºBBM'!Y17,'2ªCIA.5ºBBM'!Y17,'1ªCIA.6ºBBM'!Y17,'2ªCIA.6ºBBM'!Y17,'PA.6ºBBM'!Y17,'1ªCIA_IND'!Y17,'2ªCIA_IND'!Y17,'3ªCIA_IND'!Y17,ASCOM_CG!Y17)</f>
        <v>0</v>
      </c>
      <c r="Y17" s="16">
        <f>SUM('1ªCIA.1ºBBM'!Y17,'2ªCIA.1ºBBM'!Y17,'1ªCIA.2ºBBM'!Y17,'2ªCIA.2ºBBM'!Y17,'PA.2ºBBM'!Y17,'1ªCIA.3ºBBM'!Y17,'2ªCIA.3ºBBM'!Y17,,'1ªCIA.4ºBBM'!Z17,'2ªCIA.4ºBBM'!Z17,,'1ªCIA.5ºBBM'!Z17,'2ªCIA.5ºBBM'!Z17,'1ªCIA.6ºBBM'!Z17,'2ªCIA.6ºBBM'!Z17,'PA.6ºBBM'!Z17,'1ªCIA_IND'!Z17,'2ªCIA_IND'!Z17,'3ªCIA_IND'!Z17,ASCOM_CG!Z17)</f>
        <v>0</v>
      </c>
      <c r="Z17" s="15">
        <f>SUM('1ªCIA.1ºBBM'!Z17,'2ªCIA.1ºBBM'!Z17,'1ªCIA.2ºBBM'!Z17,'2ªCIA.2ºBBM'!Z17,'PA.2ºBBM'!Z17,'1ªCIA.3ºBBM'!Z17,'2ªCIA.3ºBBM'!Z17,,'1ªCIA.4ºBBM'!AA17,'2ªCIA.4ºBBM'!AA17,,'1ªCIA.5ºBBM'!AA17,'2ªCIA.5ºBBM'!AA17,'1ªCIA.6ºBBM'!AA17,'2ªCIA.6ºBBM'!AA17,'PA.6ºBBM'!AA17,'1ªCIA_IND'!AA17,'2ªCIA_IND'!AA17,'3ªCIA_IND'!AA17,ASCOM_CG!AA17)</f>
        <v>0</v>
      </c>
      <c r="AA17" s="16">
        <f>SUM('1ªCIA.1ºBBM'!AA17,'2ªCIA.1ºBBM'!AA17,'1ªCIA.2ºBBM'!AA17,'2ªCIA.2ºBBM'!AA17,'PA.2ºBBM'!AA17,'1ªCIA.3ºBBM'!AA17,'2ªCIA.3ºBBM'!AA17,,'1ªCIA.4ºBBM'!AB17,'2ªCIA.4ºBBM'!AB17,,'1ªCIA.5ºBBM'!AB17,'2ªCIA.5ºBBM'!AB17,'1ªCIA.6ºBBM'!AB17,'2ªCIA.6ºBBM'!AB17,'PA.6ºBBM'!AB17,'1ªCIA_IND'!AB17,'2ªCIA_IND'!AB17,'3ªCIA_IND'!AB17,ASCOM_CG!AB17)</f>
        <v>0</v>
      </c>
      <c r="AB17" s="15">
        <f>SUM('1ªCIA.1ºBBM'!AB17,'2ªCIA.1ºBBM'!AB17,'1ªCIA.2ºBBM'!AB17,'2ªCIA.2ºBBM'!AB17,'PA.2ºBBM'!AB17,'1ªCIA.3ºBBM'!AB17,'2ªCIA.3ºBBM'!AB17,,'1ªCIA.4ºBBM'!AC17,'2ªCIA.4ºBBM'!AC17,,'1ªCIA.5ºBBM'!AC17,'2ªCIA.5ºBBM'!AC17,'1ªCIA.6ºBBM'!AC17,'2ªCIA.6ºBBM'!AC17,'PA.6ºBBM'!AC17,'1ªCIA_IND'!AC17,'2ªCIA_IND'!AC17,'3ªCIA_IND'!AC17,ASCOM_CG!AC17)</f>
        <v>0</v>
      </c>
      <c r="AC17" s="16">
        <f>SUM('1ªCIA.1ºBBM'!AC17,'2ªCIA.1ºBBM'!AC17,'1ªCIA.2ºBBM'!AC17,'2ªCIA.2ºBBM'!AC17,'PA.2ºBBM'!AC17,'1ªCIA.3ºBBM'!AC17,'2ªCIA.3ºBBM'!AC17,,'1ªCIA.4ºBBM'!AD17,'2ªCIA.4ºBBM'!AD17,,'1ªCIA.5ºBBM'!AD17,'2ªCIA.5ºBBM'!AD17,'1ªCIA.6ºBBM'!AD17,'2ªCIA.6ºBBM'!AD17,'PA.6ºBBM'!AD17,'1ªCIA_IND'!AD17,'2ªCIA_IND'!AD17,'3ªCIA_IND'!AD17,ASCOM_CG!AD17)</f>
        <v>0</v>
      </c>
      <c r="AD17" s="15">
        <f>SUM('1ªCIA.1ºBBM'!AD17,'2ªCIA.1ºBBM'!AD17,'1ªCIA.2ºBBM'!AD17,'2ªCIA.2ºBBM'!AD17,'PA.2ºBBM'!AD17,'1ªCIA.3ºBBM'!AD17,'2ªCIA.3ºBBM'!AD17,,'1ªCIA.4ºBBM'!AE17,'2ªCIA.4ºBBM'!AE17,,'1ªCIA.5ºBBM'!AE17,'2ªCIA.5ºBBM'!AE17,'1ªCIA.6ºBBM'!AE17,'2ªCIA.6ºBBM'!AE17,'PA.6ºBBM'!AE17,'1ªCIA_IND'!AE17,'2ªCIA_IND'!AE17,'3ªCIA_IND'!AE17,ASCOM_CG!AE17)</f>
        <v>0</v>
      </c>
      <c r="AE17" s="16">
        <f>SUM('1ªCIA.1ºBBM'!AE17,'2ªCIA.1ºBBM'!AE17,'1ªCIA.2ºBBM'!AE17,'2ªCIA.2ºBBM'!AE17,'PA.2ºBBM'!AE17,'1ªCIA.3ºBBM'!AE17,'2ªCIA.3ºBBM'!AE17,,'1ªCIA.4ºBBM'!AE17,'2ªCIA.4ºBBM'!AE17,,'1ªCIA.5ºBBM'!AE17,'2ªCIA.5ºBBM'!AE17,'1ªCIA.6ºBBM'!AE17,'2ªCIA.6ºBBM'!AE17,'PA.6ºBBM'!AE17,'1ªCIA_IND'!AE17,'2ªCIA_IND'!AE17,'3ªCIA_IND'!AE17,ASCOM_CG!AE17)</f>
        <v>0</v>
      </c>
      <c r="AF17" s="15">
        <f>SUM('1ªCIA.1ºBBM'!AF17,'2ªCIA.1ºBBM'!AF17,'1ªCIA.2ºBBM'!AF17,'2ªCIA.2ºBBM'!AF17,'PA.2ºBBM'!AF17,'1ªCIA.3ºBBM'!AF17,'2ªCIA.3ºBBM'!AF17,,'1ªCIA.4ºBBM'!AF17,'2ªCIA.4ºBBM'!AF17,,'1ªCIA.5ºBBM'!AF17,'2ªCIA.5ºBBM'!AF17,'1ªCIA.6ºBBM'!AF17,'2ªCIA.6ºBBM'!AF17,'PA.6ºBBM'!AF17,'1ªCIA_IND'!AF17,'2ªCIA_IND'!AF17,'3ªCIA_IND'!AF17,ASCOM_CG!AF17)</f>
        <v>0</v>
      </c>
      <c r="AG17" s="17"/>
      <c r="AH17" s="12"/>
      <c r="AI17" s="19"/>
    </row>
    <row r="18" ht="22.5" customHeight="1">
      <c r="A18" s="18"/>
      <c r="B18" s="15">
        <f>SUM('1ªCIA.1ºBBM'!B18,'2ªCIA.1ºBBM'!B18,'1ªCIA.2ºBBM'!B18,'2ªCIA.2ºBBM'!B18,'PA.2ºBBM'!B18,'1ªCIA.3ºBBM'!B18,'2ªCIA.3ºBBM'!B18,,'1ªCIA.4ºBBM'!B18,'2ªCIA.4ºBBM'!B18,,'1ªCIA.5ºBBM'!B18,'2ªCIA.5ºBBM'!B18,'1ªCIA.6ºBBM'!B18,'2ªCIA.6ºBBM'!B18,'PA.6ºBBM'!B18,'1ªCIA_IND'!B18,'2ªCIA_IND'!B18,'3ªCIA_IND'!B18,ASCOM_CG!B18)</f>
        <v>0</v>
      </c>
      <c r="C18" s="16">
        <f>SUM('1ªCIA.1ºBBM'!C18,'2ªCIA.1ºBBM'!C18,'1ªCIA.2ºBBM'!C18,'2ªCIA.2ºBBM'!C18,'PA.2ºBBM'!C18,'1ªCIA.3ºBBM'!C18,'2ªCIA.3ºBBM'!C18,,'1ªCIA.4ºBBM'!C18,'2ªCIA.4ºBBM'!C18,,'1ªCIA.5ºBBM'!C18,'2ªCIA.5ºBBM'!C18,'1ªCIA.6ºBBM'!C18,'2ªCIA.6ºBBM'!D18,'PA.6ºBBM'!C18,'1ªCIA_IND'!C18,'2ªCIA_IND'!C18,'3ªCIA_IND'!C18,,ASCOM_CG!C18)</f>
        <v>0</v>
      </c>
      <c r="D18" s="15">
        <f>SUM('1ªCIA.1ºBBM'!D18,'2ªCIA.1ºBBM'!D18,'1ªCIA.2ºBBM'!D18,'2ªCIA.2ºBBM'!D18,'PA.2ºBBM'!D18,'1ªCIA.3ºBBM'!D18,'2ªCIA.3ºBBM'!D18,,'1ªCIA.4ºBBM'!E18,'2ªCIA.4ºBBM'!E18,,'1ªCIA.5ºBBM'!E18,'2ªCIA.5ºBBM'!E18,'1ªCIA.6ºBBM'!D18,'2ªCIA.6ºBBM'!E18,'PA.6ºBBM'!E18,'1ªCIA_IND'!E18,'2ªCIA_IND'!E18,'3ªCIA_IND'!E18,ASCOM_CG!E18)</f>
        <v>0</v>
      </c>
      <c r="E18" s="16">
        <f>SUM('1ªCIA.1ºBBM'!E18,'2ªCIA.1ºBBM'!E18,'1ªCIA.2ºBBM'!E18,'2ªCIA.2ºBBM'!E18,'PA.2ºBBM'!E18,'1ªCIA.3ºBBM'!E18,'2ªCIA.3ºBBM'!E18,,'1ªCIA.4ºBBM'!F18,'2ªCIA.4ºBBM'!F18,,'1ªCIA.5ºBBM'!F18,'2ªCIA.5ºBBM'!F18,'1ªCIA.6ºBBM'!F18,'2ªCIA.6ºBBM'!F18,'PA.6ºBBM'!F18,'1ªCIA_IND'!F18,'2ªCIA_IND'!F18,'3ªCIA_IND'!F18,ASCOM_CG!F18)</f>
        <v>0</v>
      </c>
      <c r="F18" s="15">
        <f>SUM('1ªCIA.1ºBBM'!F18,'2ªCIA.1ºBBM'!F18,'1ªCIA.2ºBBM'!F18,'2ªCIA.2ºBBM'!F18,'PA.2ºBBM'!F18,'1ªCIA.3ºBBM'!F18,'2ªCIA.3ºBBM'!F18,,'1ªCIA.4ºBBM'!G18,'2ªCIA.4ºBBM'!G18,,'1ªCIA.5ºBBM'!G18,'2ªCIA.5ºBBM'!G18,'1ªCIA.6ºBBM'!G18,'2ªCIA.6ºBBM'!G18,'PA.6ºBBM'!G18,'1ªCIA_IND'!G18,'2ªCIA_IND'!G18,'3ªCIA_IND'!G18,ASCOM_CG!G18)</f>
        <v>0</v>
      </c>
      <c r="G18" s="16">
        <f>SUM('1ªCIA.1ºBBM'!G18,'2ªCIA.1ºBBM'!G18,'1ªCIA.2ºBBM'!G18,'2ªCIA.2ºBBM'!G18,'PA.2ºBBM'!G18,'1ªCIA.3ºBBM'!G18,'2ªCIA.3ºBBM'!G18,,'1ªCIA.4ºBBM'!H18,'2ªCIA.4ºBBM'!H18,,'1ªCIA.5ºBBM'!H18,'2ªCIA.5ºBBM'!H18,'1ªCIA.6ºBBM'!H18,'2ªCIA.6ºBBM'!H18,'PA.6ºBBM'!H18,'1ªCIA_IND'!H18,'2ªCIA_IND'!H18,'3ªCIA_IND'!H18,ASCOM_CG!H18)</f>
        <v>0</v>
      </c>
      <c r="H18" s="15">
        <f>SUM('1ªCIA.1ºBBM'!H18,'2ªCIA.1ºBBM'!H18,'1ªCIA.2ºBBM'!H18,'2ªCIA.2ºBBM'!H18,'PA.2ºBBM'!H18,'1ªCIA.3ºBBM'!H18,'2ªCIA.3ºBBM'!H18,,'1ªCIA.4ºBBM'!I18,'2ªCIA.4ºBBM'!I18,,'1ªCIA.5ºBBM'!I18,'2ªCIA.5ºBBM'!I18,'1ªCIA.6ºBBM'!I18,'2ªCIA.6ºBBM'!I18,'PA.6ºBBM'!I18,'1ªCIA_IND'!I18,'2ªCIA_IND'!I18,'3ªCIA_IND'!I18,ASCOM_CG!I18)</f>
        <v>0</v>
      </c>
      <c r="I18" s="16">
        <f>SUM('1ªCIA.1ºBBM'!I18,'2ªCIA.1ºBBM'!I18,'1ªCIA.2ºBBM'!I18,'2ªCIA.2ºBBM'!I18,'PA.2ºBBM'!I18,'1ªCIA.3ºBBM'!I18,'2ªCIA.3ºBBM'!I18,,'1ªCIA.4ºBBM'!J18,'2ªCIA.4ºBBM'!J18,,'1ªCIA.5ºBBM'!J18,'2ªCIA.5ºBBM'!J18,'1ªCIA.6ºBBM'!J18,'2ªCIA.6ºBBM'!J18,'PA.6ºBBM'!J18,'1ªCIA_IND'!J18,'2ªCIA_IND'!J18,'3ªCIA_IND'!J18,ASCOM_CG!J18)</f>
        <v>0</v>
      </c>
      <c r="J18" s="15">
        <f>SUM('1ªCIA.1ºBBM'!J18,'2ªCIA.1ºBBM'!J18,'1ªCIA.2ºBBM'!J18,'2ªCIA.2ºBBM'!J18,'PA.2ºBBM'!J18,'1ªCIA.3ºBBM'!J18,'2ªCIA.3ºBBM'!J18,,'1ªCIA.4ºBBM'!K18,'2ªCIA.4ºBBM'!K18,,'1ªCIA.5ºBBM'!K18,'2ªCIA.5ºBBM'!K18,'1ªCIA.6ºBBM'!K18,'2ªCIA.6ºBBM'!K18,'PA.6ºBBM'!K18,'1ªCIA_IND'!K18,'2ªCIA_IND'!K18,'3ªCIA_IND'!K18,ASCOM_CG!K18)</f>
        <v>0</v>
      </c>
      <c r="K18" s="16">
        <f>SUM('1ªCIA.1ºBBM'!K18,'2ªCIA.1ºBBM'!K18,'1ªCIA.2ºBBM'!K18,'2ªCIA.2ºBBM'!K18,'PA.2ºBBM'!K18,'1ªCIA.3ºBBM'!K18,'2ªCIA.3ºBBM'!K18,,'1ªCIA.4ºBBM'!L18,'2ªCIA.4ºBBM'!L18,,'1ªCIA.5ºBBM'!L18,'2ªCIA.5ºBBM'!L18,'1ªCIA.6ºBBM'!L18,'2ªCIA.6ºBBM'!L18,'PA.6ºBBM'!L18,'1ªCIA_IND'!L18,'2ªCIA_IND'!L18,'3ªCIA_IND'!L18,ASCOM_CG!L18)</f>
        <v>0</v>
      </c>
      <c r="L18" s="15">
        <f>SUM('1ªCIA.1ºBBM'!L18,'2ªCIA.1ºBBM'!L18,'1ªCIA.2ºBBM'!L18,'2ªCIA.2ºBBM'!L18,'PA.2ºBBM'!L18,'1ªCIA.3ºBBM'!L18,'2ªCIA.3ºBBM'!L18,,'1ªCIA.4ºBBM'!M18,'2ªCIA.4ºBBM'!M18,,'1ªCIA.5ºBBM'!M18,'2ªCIA.5ºBBM'!M18,'1ªCIA.6ºBBM'!M18,'2ªCIA.6ºBBM'!M18,'PA.6ºBBM'!M18,'1ªCIA_IND'!M18,'2ªCIA_IND'!M18,'3ªCIA_IND'!M18,ASCOM_CG!M18)</f>
        <v>0</v>
      </c>
      <c r="M18" s="16">
        <f>SUM('1ªCIA.1ºBBM'!M18,'2ªCIA.1ºBBM'!M18,'1ªCIA.2ºBBM'!M18,'2ªCIA.2ºBBM'!M18,'PA.2ºBBM'!M18,'1ªCIA.3ºBBM'!M18,'2ªCIA.3ºBBM'!M18,,'1ªCIA.4ºBBM'!N18,'2ªCIA.4ºBBM'!N18,,'1ªCIA.5ºBBM'!N18,'2ªCIA.5ºBBM'!N18,'1ªCIA.6ºBBM'!N18,'2ªCIA.6ºBBM'!N18,'PA.6ºBBM'!N18,'1ªCIA_IND'!N18,'2ªCIA_IND'!N18,'3ªCIA_IND'!N18,ASCOM_CG!N18)</f>
        <v>0</v>
      </c>
      <c r="N18" s="15">
        <f>SUM('1ªCIA.1ºBBM'!N18,'2ªCIA.1ºBBM'!N18,'1ªCIA.2ºBBM'!N18,'2ªCIA.2ºBBM'!N18,'PA.2ºBBM'!N18,'1ªCIA.3ºBBM'!N18,'2ªCIA.3ºBBM'!N18,,'1ªCIA.4ºBBM'!O18,'2ªCIA.4ºBBM'!O18,,'1ªCIA.5ºBBM'!O18,'2ªCIA.5ºBBM'!O18,'1ªCIA.6ºBBM'!O18,'2ªCIA.6ºBBM'!O18,'PA.6ºBBM'!O18,'1ªCIA_IND'!O18,'2ªCIA_IND'!O18,'3ªCIA_IND'!O18,ASCOM_CG!O18)</f>
        <v>0</v>
      </c>
      <c r="O18" s="16">
        <f>SUM('1ªCIA.1ºBBM'!O18,'2ªCIA.1ºBBM'!O18,'1ªCIA.2ºBBM'!O18,'2ªCIA.2ºBBM'!O18,'PA.2ºBBM'!O18,'1ªCIA.3ºBBM'!O18,'2ªCIA.3ºBBM'!O18,,'1ªCIA.4ºBBM'!P18,'2ªCIA.4ºBBM'!P18,,'1ªCIA.5ºBBM'!P18,'2ªCIA.5ºBBM'!P18,'1ªCIA.6ºBBM'!P18,'2ªCIA.6ºBBM'!P18,'PA.6ºBBM'!P18,'1ªCIA_IND'!P18,'2ªCIA_IND'!P18,'3ªCIA_IND'!P18,ASCOM_CG!P18)</f>
        <v>0</v>
      </c>
      <c r="P18" s="15">
        <f>SUM('1ªCIA.1ºBBM'!P18,'2ªCIA.1ºBBM'!P18,'1ªCIA.2ºBBM'!P18,'2ªCIA.2ºBBM'!P18,'PA.2ºBBM'!P18,'1ªCIA.3ºBBM'!P18,'2ªCIA.3ºBBM'!P18,,'1ªCIA.4ºBBM'!Q18,'2ªCIA.4ºBBM'!Q18,,'1ªCIA.5ºBBM'!Q18,'2ªCIA.5ºBBM'!Q18,'1ªCIA.6ºBBM'!Q18,'2ªCIA.6ºBBM'!Q18,'PA.6ºBBM'!Q18,'1ªCIA_IND'!Q18,'2ªCIA_IND'!Q18,'3ªCIA_IND'!Q18,ASCOM_CG!Q18)</f>
        <v>0</v>
      </c>
      <c r="Q18" s="16">
        <f>SUM('1ªCIA.1ºBBM'!Q18,'2ªCIA.1ºBBM'!Q18,'1ªCIA.2ºBBM'!Q18,'2ªCIA.2ºBBM'!Q18,'PA.2ºBBM'!Q18,'1ªCIA.3ºBBM'!Q18,'2ªCIA.3ºBBM'!Q18,,'1ªCIA.4ºBBM'!R18,'2ªCIA.4ºBBM'!R18,,'1ªCIA.5ºBBM'!R18,'2ªCIA.5ºBBM'!R18,'1ªCIA.6ºBBM'!R18,'2ªCIA.6ºBBM'!R18,'PA.6ºBBM'!R18,'1ªCIA_IND'!R18,'2ªCIA_IND'!R18,'3ªCIA_IND'!R18,ASCOM_CG!R18)</f>
        <v>0</v>
      </c>
      <c r="R18" s="15">
        <f>SUM('1ªCIA.1ºBBM'!R18,'2ªCIA.1ºBBM'!R18,'1ªCIA.2ºBBM'!R18,'2ªCIA.2ºBBM'!R18,'PA.2ºBBM'!R18,'1ªCIA.3ºBBM'!R18,'2ªCIA.3ºBBM'!R18,,'1ªCIA.4ºBBM'!S18,'2ªCIA.4ºBBM'!S18,,'1ªCIA.5ºBBM'!S18,'2ªCIA.5ºBBM'!S18,'1ªCIA.6ºBBM'!S18,'2ªCIA.6ºBBM'!S18,'PA.6ºBBM'!S18,'1ªCIA_IND'!S18,'2ªCIA_IND'!S18,'3ªCIA_IND'!S18,ASCOM_CG!S18)</f>
        <v>0</v>
      </c>
      <c r="S18" s="16">
        <f>SUM('1ªCIA.1ºBBM'!S18,'2ªCIA.1ºBBM'!S18,'1ªCIA.2ºBBM'!S18,'2ªCIA.2ºBBM'!S18,'PA.2ºBBM'!S18,'1ªCIA.3ºBBM'!S18,'2ªCIA.3ºBBM'!S18,,'1ªCIA.4ºBBM'!T18,'2ªCIA.4ºBBM'!T18,,'1ªCIA.5ºBBM'!T18,'2ªCIA.5ºBBM'!T18,'1ªCIA.6ºBBM'!T18,'2ªCIA.6ºBBM'!T18,'PA.6ºBBM'!T18,'1ªCIA_IND'!T18,'2ªCIA_IND'!T18,'3ªCIA_IND'!T18,ASCOM_CG!T18)</f>
        <v>0</v>
      </c>
      <c r="T18" s="15">
        <f>SUM('1ªCIA.1ºBBM'!T18,'2ªCIA.1ºBBM'!T18,'1ªCIA.2ºBBM'!T18,'2ªCIA.2ºBBM'!T18,'PA.2ºBBM'!T18,'1ªCIA.3ºBBM'!T18,'2ªCIA.3ºBBM'!T18,,'1ªCIA.4ºBBM'!U18,'2ªCIA.4ºBBM'!U18,,'1ªCIA.5ºBBM'!U18,'2ªCIA.5ºBBM'!U18,'1ªCIA.6ºBBM'!U18,'2ªCIA.6ºBBM'!U18,'PA.6ºBBM'!U18,'1ªCIA_IND'!U18,'2ªCIA_IND'!U18,'3ªCIA_IND'!U18,ASCOM_CG!U18)</f>
        <v>0</v>
      </c>
      <c r="U18" s="16">
        <f>SUM('1ªCIA.1ºBBM'!U18,'2ªCIA.1ºBBM'!U18,'1ªCIA.2ºBBM'!U18,'2ªCIA.2ºBBM'!U18,'PA.2ºBBM'!U18,'1ªCIA.3ºBBM'!U18,'2ªCIA.3ºBBM'!U18,,'1ªCIA.4ºBBM'!V18,'2ªCIA.4ºBBM'!V18,,'1ªCIA.5ºBBM'!V18,'2ªCIA.5ºBBM'!V18,'1ªCIA.6ºBBM'!V18,'2ªCIA.6ºBBM'!V18,'PA.6ºBBM'!V18,'1ªCIA_IND'!V18,'2ªCIA_IND'!V18,'3ªCIA_IND'!V18,ASCOM_CG!V18)</f>
        <v>0</v>
      </c>
      <c r="V18" s="15">
        <f>SUM('1ªCIA.1ºBBM'!V18,'2ªCIA.1ºBBM'!V18,'1ªCIA.2ºBBM'!V18,'2ªCIA.2ºBBM'!V18,'PA.2ºBBM'!V18,'1ªCIA.3ºBBM'!V18,'2ªCIA.3ºBBM'!V18,,'1ªCIA.4ºBBM'!W18,'2ªCIA.4ºBBM'!W18,,'1ªCIA.5ºBBM'!W18,'2ªCIA.5ºBBM'!W18,'1ªCIA.6ºBBM'!W18,'2ªCIA.6ºBBM'!W18,'PA.6ºBBM'!W18,'1ªCIA_IND'!W18,'2ªCIA_IND'!W18,'3ªCIA_IND'!W18,ASCOM_CG!W18)</f>
        <v>0</v>
      </c>
      <c r="W18" s="16">
        <f>SUM('1ªCIA.1ºBBM'!W18,'2ªCIA.1ºBBM'!W18,'1ªCIA.2ºBBM'!W18,'2ªCIA.2ºBBM'!W18,'PA.2ºBBM'!W18,'1ªCIA.3ºBBM'!W18,'2ªCIA.3ºBBM'!W18,,'1ªCIA.4ºBBM'!X18,'2ªCIA.4ºBBM'!X18,,'1ªCIA.5ºBBM'!X18,'2ªCIA.5ºBBM'!X18,'1ªCIA.6ºBBM'!X18,'2ªCIA.6ºBBM'!X18,'PA.6ºBBM'!X18,'1ªCIA_IND'!X18,'2ªCIA_IND'!X18,'3ªCIA_IND'!X18,ASCOM_CG!X18)</f>
        <v>0</v>
      </c>
      <c r="X18" s="15">
        <f>SUM('1ªCIA.1ºBBM'!X18,'2ªCIA.1ºBBM'!X18,'1ªCIA.2ºBBM'!X18,'2ªCIA.2ºBBM'!X18,'PA.2ºBBM'!X18,'1ªCIA.3ºBBM'!X18,'2ªCIA.3ºBBM'!X18,,'1ªCIA.4ºBBM'!Y18,'2ªCIA.4ºBBM'!Y18,,'1ªCIA.5ºBBM'!Y18,'2ªCIA.5ºBBM'!Y18,'1ªCIA.6ºBBM'!Y18,'2ªCIA.6ºBBM'!Y18,'PA.6ºBBM'!Y18,'1ªCIA_IND'!Y18,'2ªCIA_IND'!Y18,'3ªCIA_IND'!Y18,ASCOM_CG!Y18)</f>
        <v>0</v>
      </c>
      <c r="Y18" s="16">
        <f>SUM('1ªCIA.1ºBBM'!Y18,'2ªCIA.1ºBBM'!Y18,'1ªCIA.2ºBBM'!Y18,'2ªCIA.2ºBBM'!Y18,'PA.2ºBBM'!Y18,'1ªCIA.3ºBBM'!Y18,'2ªCIA.3ºBBM'!Y18,,'1ªCIA.4ºBBM'!Z18,'2ªCIA.4ºBBM'!Z18,,'1ªCIA.5ºBBM'!Z18,'2ªCIA.5ºBBM'!Z18,'1ªCIA.6ºBBM'!Z18,'2ªCIA.6ºBBM'!Z18,'PA.6ºBBM'!Z18,'1ªCIA_IND'!Z18,'2ªCIA_IND'!Z18,'3ªCIA_IND'!Z18,ASCOM_CG!Z18)</f>
        <v>0</v>
      </c>
      <c r="Z18" s="15">
        <f>SUM('1ªCIA.1ºBBM'!Z18,'2ªCIA.1ºBBM'!Z18,'1ªCIA.2ºBBM'!Z18,'2ªCIA.2ºBBM'!Z18,'PA.2ºBBM'!Z18,'1ªCIA.3ºBBM'!Z18,'2ªCIA.3ºBBM'!Z18,,'1ªCIA.4ºBBM'!AA18,'2ªCIA.4ºBBM'!AA18,,'1ªCIA.5ºBBM'!AA18,'2ªCIA.5ºBBM'!AA18,'1ªCIA.6ºBBM'!AA18,'2ªCIA.6ºBBM'!AA18,'PA.6ºBBM'!AA18,'1ªCIA_IND'!AA18,'2ªCIA_IND'!AA18,'3ªCIA_IND'!AA18,ASCOM_CG!AA18)</f>
        <v>0</v>
      </c>
      <c r="AA18" s="16">
        <f>SUM('1ªCIA.1ºBBM'!AA18,'2ªCIA.1ºBBM'!AA18,'1ªCIA.2ºBBM'!AA18,'2ªCIA.2ºBBM'!AA18,'PA.2ºBBM'!AA18,'1ªCIA.3ºBBM'!AA18,'2ªCIA.3ºBBM'!AA18,,'1ªCIA.4ºBBM'!AB18,'2ªCIA.4ºBBM'!AB18,,'1ªCIA.5ºBBM'!AB18,'2ªCIA.5ºBBM'!AB18,'1ªCIA.6ºBBM'!AB18,'2ªCIA.6ºBBM'!AB18,'PA.6ºBBM'!AB18,'1ªCIA_IND'!AB18,'2ªCIA_IND'!AB18,'3ªCIA_IND'!AB18,ASCOM_CG!AB18)</f>
        <v>0</v>
      </c>
      <c r="AB18" s="15">
        <f>SUM('1ªCIA.1ºBBM'!AB18,'2ªCIA.1ºBBM'!AB18,'1ªCIA.2ºBBM'!AB18,'2ªCIA.2ºBBM'!AB18,'PA.2ºBBM'!AB18,'1ªCIA.3ºBBM'!AB18,'2ªCIA.3ºBBM'!AB18,,'1ªCIA.4ºBBM'!AC18,'2ªCIA.4ºBBM'!AC18,,'1ªCIA.5ºBBM'!AC18,'2ªCIA.5ºBBM'!AC18,'1ªCIA.6ºBBM'!AC18,'2ªCIA.6ºBBM'!AC18,'PA.6ºBBM'!AC18,'1ªCIA_IND'!AC18,'2ªCIA_IND'!AC18,'3ªCIA_IND'!AC18,ASCOM_CG!AC18)</f>
        <v>0</v>
      </c>
      <c r="AC18" s="16">
        <f>SUM('1ªCIA.1ºBBM'!AC18,'2ªCIA.1ºBBM'!AC18,'1ªCIA.2ºBBM'!AC18,'2ªCIA.2ºBBM'!AC18,'PA.2ºBBM'!AC18,'1ªCIA.3ºBBM'!AC18,'2ªCIA.3ºBBM'!AC18,,'1ªCIA.4ºBBM'!AD18,'2ªCIA.4ºBBM'!AD18,,'1ªCIA.5ºBBM'!AD18,'2ªCIA.5ºBBM'!AD18,'1ªCIA.6ºBBM'!AD18,'2ªCIA.6ºBBM'!AD18,'PA.6ºBBM'!AD18,'1ªCIA_IND'!AD18,'2ªCIA_IND'!AD18,'3ªCIA_IND'!AD18,ASCOM_CG!AD18)</f>
        <v>0</v>
      </c>
      <c r="AD18" s="15">
        <f>SUM('1ªCIA.1ºBBM'!AD18,'2ªCIA.1ºBBM'!AD18,'1ªCIA.2ºBBM'!AD18,'2ªCIA.2ºBBM'!AD18,'PA.2ºBBM'!AD18,'1ªCIA.3ºBBM'!AD18,'2ªCIA.3ºBBM'!AD18,,'1ªCIA.4ºBBM'!AE18,'2ªCIA.4ºBBM'!AE18,,'1ªCIA.5ºBBM'!AE18,'2ªCIA.5ºBBM'!AE18,'1ªCIA.6ºBBM'!AE18,'2ªCIA.6ºBBM'!AE18,'PA.6ºBBM'!AE18,'1ªCIA_IND'!AE18,'2ªCIA_IND'!AE18,'3ªCIA_IND'!AE18,ASCOM_CG!AE18)</f>
        <v>0</v>
      </c>
      <c r="AE18" s="16">
        <f>SUM('1ªCIA.1ºBBM'!AE18,'2ªCIA.1ºBBM'!AE18,'1ªCIA.2ºBBM'!AE18,'2ªCIA.2ºBBM'!AE18,'PA.2ºBBM'!AE18,'1ªCIA.3ºBBM'!AE18,'2ªCIA.3ºBBM'!AE18,,'1ªCIA.4ºBBM'!AE18,'2ªCIA.4ºBBM'!AE18,,'1ªCIA.5ºBBM'!AE18,'2ªCIA.5ºBBM'!AE18,'1ªCIA.6ºBBM'!AE18,'2ªCIA.6ºBBM'!AE18,'PA.6ºBBM'!AE18,'1ªCIA_IND'!AE18,'2ªCIA_IND'!AE18,'3ªCIA_IND'!AE18,ASCOM_CG!AE18)</f>
        <v>0</v>
      </c>
      <c r="AF18" s="15">
        <f>SUM('1ªCIA.1ºBBM'!AF18,'2ªCIA.1ºBBM'!AF18,'1ªCIA.2ºBBM'!AF18,'2ªCIA.2ºBBM'!AF18,'PA.2ºBBM'!AF18,'1ªCIA.3ºBBM'!AF18,'2ªCIA.3ºBBM'!AF18,,'1ªCIA.4ºBBM'!AF18,'2ªCIA.4ºBBM'!AF18,,'1ªCIA.5ºBBM'!AF18,'2ªCIA.5ºBBM'!AF18,'1ªCIA.6ºBBM'!AF18,'2ªCIA.6ºBBM'!AF18,'PA.6ºBBM'!AF18,'1ªCIA_IND'!AF18,'2ªCIA_IND'!AF18,'3ªCIA_IND'!AF18,ASCOM_CG!AF18)</f>
        <v>0</v>
      </c>
      <c r="AG18" s="17"/>
      <c r="AH18" s="12"/>
      <c r="AI18" s="19"/>
    </row>
    <row r="19" ht="22.5" customHeight="1">
      <c r="A19" s="14" t="s">
        <v>14</v>
      </c>
      <c r="B19" s="15">
        <f>SUM('1ªCIA.1ºBBM'!B19,'2ªCIA.1ºBBM'!B19,'1ªCIA.2ºBBM'!B19,'2ªCIA.2ºBBM'!B19,'PA.2ºBBM'!B19,'1ªCIA.3ºBBM'!B19,'2ªCIA.3ºBBM'!B19,,'1ªCIA.4ºBBM'!B19,'2ªCIA.4ºBBM'!B19,,'1ªCIA.5ºBBM'!B19,'2ªCIA.5ºBBM'!B19,'1ªCIA.6ºBBM'!B19,'2ªCIA.6ºBBM'!B19,'PA.6ºBBM'!B19,'1ªCIA_IND'!B19,'2ªCIA_IND'!B19,'3ªCIA_IND'!B19,ASCOM_CG!B19)</f>
        <v>0</v>
      </c>
      <c r="C19" s="16">
        <f>SUM('1ªCIA.1ºBBM'!C19,'2ªCIA.1ºBBM'!C19,'1ªCIA.2ºBBM'!C19,'2ªCIA.2ºBBM'!C19,'PA.2ºBBM'!C19,'1ªCIA.3ºBBM'!C19,'2ªCIA.3ºBBM'!C19,,'1ªCIA.4ºBBM'!C19,'2ªCIA.4ºBBM'!C19,,'1ªCIA.5ºBBM'!C19,'2ªCIA.5ºBBM'!C19,'1ªCIA.6ºBBM'!C19,'2ªCIA.6ºBBM'!D19,'PA.6ºBBM'!C19,'1ªCIA_IND'!C19,'2ªCIA_IND'!C19,'3ªCIA_IND'!C19,,ASCOM_CG!C19)</f>
        <v>0</v>
      </c>
      <c r="D19" s="15">
        <f>SUM('1ªCIA.1ºBBM'!D19,'2ªCIA.1ºBBM'!D19,'1ªCIA.2ºBBM'!D19,'2ªCIA.2ºBBM'!D19,'PA.2ºBBM'!D19,'1ªCIA.3ºBBM'!D19,'2ªCIA.3ºBBM'!D19,,'1ªCIA.4ºBBM'!E19,'2ªCIA.4ºBBM'!E19,,'1ªCIA.5ºBBM'!E19,'2ªCIA.5ºBBM'!E19,'1ªCIA.6ºBBM'!D19,'2ªCIA.6ºBBM'!E19,'PA.6ºBBM'!E19,'1ªCIA_IND'!E19,'2ªCIA_IND'!E19,'3ªCIA_IND'!E19,ASCOM_CG!E19)</f>
        <v>0</v>
      </c>
      <c r="E19" s="16">
        <f>SUM('1ªCIA.1ºBBM'!E19,'2ªCIA.1ºBBM'!E19,'1ªCIA.2ºBBM'!E19,'2ªCIA.2ºBBM'!E19,'PA.2ºBBM'!E19,'1ªCIA.3ºBBM'!E19,'2ªCIA.3ºBBM'!E19,,'1ªCIA.4ºBBM'!F19,'2ªCIA.4ºBBM'!F19,,'1ªCIA.5ºBBM'!F19,'2ªCIA.5ºBBM'!F19,'1ªCIA.6ºBBM'!F19,'2ªCIA.6ºBBM'!F19,'PA.6ºBBM'!F19,'1ªCIA_IND'!F19,'2ªCIA_IND'!F19,'3ªCIA_IND'!F19,ASCOM_CG!F19)</f>
        <v>0</v>
      </c>
      <c r="F19" s="15">
        <f>SUM('1ªCIA.1ºBBM'!F19,'2ªCIA.1ºBBM'!F19,'1ªCIA.2ºBBM'!F19,'2ªCIA.2ºBBM'!F19,'PA.2ºBBM'!F19,'1ªCIA.3ºBBM'!F19,'2ªCIA.3ºBBM'!F19,,'1ªCIA.4ºBBM'!G19,'2ªCIA.4ºBBM'!G19,,'1ªCIA.5ºBBM'!G19,'2ªCIA.5ºBBM'!G19,'1ªCIA.6ºBBM'!G19,'2ªCIA.6ºBBM'!G19,'PA.6ºBBM'!G19,'1ªCIA_IND'!G19,'2ªCIA_IND'!G19,'3ªCIA_IND'!G19,ASCOM_CG!G19)</f>
        <v>0</v>
      </c>
      <c r="G19" s="16">
        <f>SUM('1ªCIA.1ºBBM'!G19,'2ªCIA.1ºBBM'!G19,'1ªCIA.2ºBBM'!G19,'2ªCIA.2ºBBM'!G19,'PA.2ºBBM'!G19,'1ªCIA.3ºBBM'!G19,'2ªCIA.3ºBBM'!G19,,'1ªCIA.4ºBBM'!H19,'2ªCIA.4ºBBM'!H19,,'1ªCIA.5ºBBM'!H19,'2ªCIA.5ºBBM'!H19,'1ªCIA.6ºBBM'!H19,'2ªCIA.6ºBBM'!H19,'PA.6ºBBM'!H19,'1ªCIA_IND'!H19,'2ªCIA_IND'!H19,'3ªCIA_IND'!H19,ASCOM_CG!H19)</f>
        <v>0</v>
      </c>
      <c r="H19" s="15">
        <f>SUM('1ªCIA.1ºBBM'!H19,'2ªCIA.1ºBBM'!H19,'1ªCIA.2ºBBM'!H19,'2ªCIA.2ºBBM'!H19,'PA.2ºBBM'!H19,'1ªCIA.3ºBBM'!H19,'2ªCIA.3ºBBM'!H19,,'1ªCIA.4ºBBM'!I19,'2ªCIA.4ºBBM'!I19,,'1ªCIA.5ºBBM'!I19,'2ªCIA.5ºBBM'!I19,'1ªCIA.6ºBBM'!I19,'2ªCIA.6ºBBM'!I19,'PA.6ºBBM'!I19,'1ªCIA_IND'!I19,'2ªCIA_IND'!I19,'3ªCIA_IND'!I19,ASCOM_CG!I19)</f>
        <v>0</v>
      </c>
      <c r="I19" s="16">
        <f>SUM('1ªCIA.1ºBBM'!I19,'2ªCIA.1ºBBM'!I19,'1ªCIA.2ºBBM'!I19,'2ªCIA.2ºBBM'!I19,'PA.2ºBBM'!I19,'1ªCIA.3ºBBM'!I19,'2ªCIA.3ºBBM'!I19,,'1ªCIA.4ºBBM'!J19,'2ªCIA.4ºBBM'!J19,,'1ªCIA.5ºBBM'!J19,'2ªCIA.5ºBBM'!J19,'1ªCIA.6ºBBM'!J19,'2ªCIA.6ºBBM'!J19,'PA.6ºBBM'!J19,'1ªCIA_IND'!J19,'2ªCIA_IND'!J19,'3ªCIA_IND'!J19,ASCOM_CG!J19)</f>
        <v>0</v>
      </c>
      <c r="J19" s="15">
        <f>SUM('1ªCIA.1ºBBM'!J19,'2ªCIA.1ºBBM'!J19,'1ªCIA.2ºBBM'!J19,'2ªCIA.2ºBBM'!J19,'PA.2ºBBM'!J19,'1ªCIA.3ºBBM'!J19,'2ªCIA.3ºBBM'!J19,,'1ªCIA.4ºBBM'!K19,'2ªCIA.4ºBBM'!K19,,'1ªCIA.5ºBBM'!K19,'2ªCIA.5ºBBM'!K19,'1ªCIA.6ºBBM'!K19,'2ªCIA.6ºBBM'!K19,'PA.6ºBBM'!K19,'1ªCIA_IND'!K19,'2ªCIA_IND'!K19,'3ªCIA_IND'!K19,ASCOM_CG!K19)</f>
        <v>0</v>
      </c>
      <c r="K19" s="16">
        <f>SUM('1ªCIA.1ºBBM'!K19,'2ªCIA.1ºBBM'!K19,'1ªCIA.2ºBBM'!K19,'2ªCIA.2ºBBM'!K19,'PA.2ºBBM'!K19,'1ªCIA.3ºBBM'!K19,'2ªCIA.3ºBBM'!K19,,'1ªCIA.4ºBBM'!L19,'2ªCIA.4ºBBM'!L19,,'1ªCIA.5ºBBM'!L19,'2ªCIA.5ºBBM'!L19,'1ªCIA.6ºBBM'!L19,'2ªCIA.6ºBBM'!L19,'PA.6ºBBM'!L19,'1ªCIA_IND'!L19,'2ªCIA_IND'!L19,'3ªCIA_IND'!L19,ASCOM_CG!L19)</f>
        <v>0</v>
      </c>
      <c r="L19" s="15">
        <f>SUM('1ªCIA.1ºBBM'!L19,'2ªCIA.1ºBBM'!L19,'1ªCIA.2ºBBM'!L19,'2ªCIA.2ºBBM'!L19,'PA.2ºBBM'!L19,'1ªCIA.3ºBBM'!L19,'2ªCIA.3ºBBM'!L19,,'1ªCIA.4ºBBM'!M19,'2ªCIA.4ºBBM'!M19,,'1ªCIA.5ºBBM'!M19,'2ªCIA.5ºBBM'!M19,'1ªCIA.6ºBBM'!M19,'2ªCIA.6ºBBM'!M19,'PA.6ºBBM'!M19,'1ªCIA_IND'!M19,'2ªCIA_IND'!M19,'3ªCIA_IND'!M19,ASCOM_CG!M19)</f>
        <v>0</v>
      </c>
      <c r="M19" s="16">
        <f>SUM('1ªCIA.1ºBBM'!M19,'2ªCIA.1ºBBM'!M19,'1ªCIA.2ºBBM'!M19,'2ªCIA.2ºBBM'!M19,'PA.2ºBBM'!M19,'1ªCIA.3ºBBM'!M19,'2ªCIA.3ºBBM'!M19,,'1ªCIA.4ºBBM'!N19,'2ªCIA.4ºBBM'!N19,,'1ªCIA.5ºBBM'!N19,'2ªCIA.5ºBBM'!N19,'1ªCIA.6ºBBM'!N19,'2ªCIA.6ºBBM'!N19,'PA.6ºBBM'!N19,'1ªCIA_IND'!N19,'2ªCIA_IND'!N19,'3ªCIA_IND'!N19,ASCOM_CG!N19)</f>
        <v>0</v>
      </c>
      <c r="N19" s="15">
        <f>SUM('1ªCIA.1ºBBM'!N19,'2ªCIA.1ºBBM'!N19,'1ªCIA.2ºBBM'!N19,'2ªCIA.2ºBBM'!N19,'PA.2ºBBM'!N19,'1ªCIA.3ºBBM'!N19,'2ªCIA.3ºBBM'!N19,,'1ªCIA.4ºBBM'!O19,'2ªCIA.4ºBBM'!O19,,'1ªCIA.5ºBBM'!O19,'2ªCIA.5ºBBM'!O19,'1ªCIA.6ºBBM'!O19,'2ªCIA.6ºBBM'!O19,'PA.6ºBBM'!O19,'1ªCIA_IND'!O19,'2ªCIA_IND'!O19,'3ªCIA_IND'!O19,ASCOM_CG!O19)</f>
        <v>0</v>
      </c>
      <c r="O19" s="16">
        <f>SUM('1ªCIA.1ºBBM'!O19,'2ªCIA.1ºBBM'!O19,'1ªCIA.2ºBBM'!O19,'2ªCIA.2ºBBM'!O19,'PA.2ºBBM'!O19,'1ªCIA.3ºBBM'!O19,'2ªCIA.3ºBBM'!O19,,'1ªCIA.4ºBBM'!P19,'2ªCIA.4ºBBM'!P19,,'1ªCIA.5ºBBM'!P19,'2ªCIA.5ºBBM'!P19,'1ªCIA.6ºBBM'!P19,'2ªCIA.6ºBBM'!P19,'PA.6ºBBM'!P19,'1ªCIA_IND'!P19,'2ªCIA_IND'!P19,'3ªCIA_IND'!P19,ASCOM_CG!P19)</f>
        <v>0</v>
      </c>
      <c r="P19" s="15">
        <f>SUM('1ªCIA.1ºBBM'!P19,'2ªCIA.1ºBBM'!P19,'1ªCIA.2ºBBM'!P19,'2ªCIA.2ºBBM'!P19,'PA.2ºBBM'!P19,'1ªCIA.3ºBBM'!P19,'2ªCIA.3ºBBM'!P19,,'1ªCIA.4ºBBM'!Q19,'2ªCIA.4ºBBM'!Q19,,'1ªCIA.5ºBBM'!Q19,'2ªCIA.5ºBBM'!Q19,'1ªCIA.6ºBBM'!Q19,'2ªCIA.6ºBBM'!Q19,'PA.6ºBBM'!Q19,'1ªCIA_IND'!Q19,'2ªCIA_IND'!Q19,'3ªCIA_IND'!Q19,ASCOM_CG!Q19)</f>
        <v>0</v>
      </c>
      <c r="Q19" s="16">
        <f>SUM('1ªCIA.1ºBBM'!Q19,'2ªCIA.1ºBBM'!Q19,'1ªCIA.2ºBBM'!Q19,'2ªCIA.2ºBBM'!Q19,'PA.2ºBBM'!Q19,'1ªCIA.3ºBBM'!Q19,'2ªCIA.3ºBBM'!Q19,,'1ªCIA.4ºBBM'!R19,'2ªCIA.4ºBBM'!R19,,'1ªCIA.5ºBBM'!R19,'2ªCIA.5ºBBM'!R19,'1ªCIA.6ºBBM'!R19,'2ªCIA.6ºBBM'!R19,'PA.6ºBBM'!R19,'1ªCIA_IND'!R19,'2ªCIA_IND'!R19,'3ªCIA_IND'!R19,ASCOM_CG!R19)</f>
        <v>0</v>
      </c>
      <c r="R19" s="15">
        <f>SUM('1ªCIA.1ºBBM'!R19,'2ªCIA.1ºBBM'!R19,'1ªCIA.2ºBBM'!R19,'2ªCIA.2ºBBM'!R19,'PA.2ºBBM'!R19,'1ªCIA.3ºBBM'!R19,'2ªCIA.3ºBBM'!R19,,'1ªCIA.4ºBBM'!S19,'2ªCIA.4ºBBM'!S19,,'1ªCIA.5ºBBM'!S19,'2ªCIA.5ºBBM'!S19,'1ªCIA.6ºBBM'!S19,'2ªCIA.6ºBBM'!S19,'PA.6ºBBM'!S19,'1ªCIA_IND'!S19,'2ªCIA_IND'!S19,'3ªCIA_IND'!S19,ASCOM_CG!S19)</f>
        <v>0</v>
      </c>
      <c r="S19" s="16">
        <f>SUM('1ªCIA.1ºBBM'!S19,'2ªCIA.1ºBBM'!S19,'1ªCIA.2ºBBM'!S19,'2ªCIA.2ºBBM'!S19,'PA.2ºBBM'!S19,'1ªCIA.3ºBBM'!S19,'2ªCIA.3ºBBM'!S19,,'1ªCIA.4ºBBM'!T19,'2ªCIA.4ºBBM'!T19,,'1ªCIA.5ºBBM'!T19,'2ªCIA.5ºBBM'!T19,'1ªCIA.6ºBBM'!T19,'2ªCIA.6ºBBM'!T19,'PA.6ºBBM'!T19,'1ªCIA_IND'!T19,'2ªCIA_IND'!T19,'3ªCIA_IND'!T19,ASCOM_CG!T19)</f>
        <v>0</v>
      </c>
      <c r="T19" s="15">
        <f>SUM('1ªCIA.1ºBBM'!T19,'2ªCIA.1ºBBM'!T19,'1ªCIA.2ºBBM'!T19,'2ªCIA.2ºBBM'!T19,'PA.2ºBBM'!T19,'1ªCIA.3ºBBM'!T19,'2ªCIA.3ºBBM'!T19,,'1ªCIA.4ºBBM'!U19,'2ªCIA.4ºBBM'!U19,,'1ªCIA.5ºBBM'!U19,'2ªCIA.5ºBBM'!U19,'1ªCIA.6ºBBM'!U19,'2ªCIA.6ºBBM'!U19,'PA.6ºBBM'!U19,'1ªCIA_IND'!U19,'2ªCIA_IND'!U19,'3ªCIA_IND'!U19,ASCOM_CG!U19)</f>
        <v>0</v>
      </c>
      <c r="U19" s="16">
        <f>SUM('1ªCIA.1ºBBM'!U19,'2ªCIA.1ºBBM'!U19,'1ªCIA.2ºBBM'!U19,'2ªCIA.2ºBBM'!U19,'PA.2ºBBM'!U19,'1ªCIA.3ºBBM'!U19,'2ªCIA.3ºBBM'!U19,,'1ªCIA.4ºBBM'!V19,'2ªCIA.4ºBBM'!V19,,'1ªCIA.5ºBBM'!V19,'2ªCIA.5ºBBM'!V19,'1ªCIA.6ºBBM'!V19,'2ªCIA.6ºBBM'!V19,'PA.6ºBBM'!V19,'1ªCIA_IND'!V19,'2ªCIA_IND'!V19,'3ªCIA_IND'!V19,ASCOM_CG!V19)</f>
        <v>0</v>
      </c>
      <c r="V19" s="15">
        <f>SUM('1ªCIA.1ºBBM'!V19,'2ªCIA.1ºBBM'!V19,'1ªCIA.2ºBBM'!V19,'2ªCIA.2ºBBM'!V19,'PA.2ºBBM'!V19,'1ªCIA.3ºBBM'!V19,'2ªCIA.3ºBBM'!V19,,'1ªCIA.4ºBBM'!W19,'2ªCIA.4ºBBM'!W19,,'1ªCIA.5ºBBM'!W19,'2ªCIA.5ºBBM'!W19,'1ªCIA.6ºBBM'!W19,'2ªCIA.6ºBBM'!W19,'PA.6ºBBM'!W19,'1ªCIA_IND'!W19,'2ªCIA_IND'!W19,'3ªCIA_IND'!W19,ASCOM_CG!W19)</f>
        <v>0</v>
      </c>
      <c r="W19" s="16">
        <f>SUM('1ªCIA.1ºBBM'!W19,'2ªCIA.1ºBBM'!W19,'1ªCIA.2ºBBM'!W19,'2ªCIA.2ºBBM'!W19,'PA.2ºBBM'!W19,'1ªCIA.3ºBBM'!W19,'2ªCIA.3ºBBM'!W19,,'1ªCIA.4ºBBM'!X19,'2ªCIA.4ºBBM'!X19,,'1ªCIA.5ºBBM'!X19,'2ªCIA.5ºBBM'!X19,'1ªCIA.6ºBBM'!X19,'2ªCIA.6ºBBM'!X19,'PA.6ºBBM'!X19,'1ªCIA_IND'!X19,'2ªCIA_IND'!X19,'3ªCIA_IND'!X19,ASCOM_CG!X19)</f>
        <v>0</v>
      </c>
      <c r="X19" s="15">
        <f>SUM('1ªCIA.1ºBBM'!X19,'2ªCIA.1ºBBM'!X19,'1ªCIA.2ºBBM'!X19,'2ªCIA.2ºBBM'!X19,'PA.2ºBBM'!X19,'1ªCIA.3ºBBM'!X19,'2ªCIA.3ºBBM'!X19,,'1ªCIA.4ºBBM'!Y19,'2ªCIA.4ºBBM'!Y19,,'1ªCIA.5ºBBM'!Y19,'2ªCIA.5ºBBM'!Y19,'1ªCIA.6ºBBM'!Y19,'2ªCIA.6ºBBM'!Y19,'PA.6ºBBM'!Y19,'1ªCIA_IND'!Y19,'2ªCIA_IND'!Y19,'3ªCIA_IND'!Y19,ASCOM_CG!Y19)</f>
        <v>0</v>
      </c>
      <c r="Y19" s="16">
        <f>SUM('1ªCIA.1ºBBM'!Y19,'2ªCIA.1ºBBM'!Y19,'1ªCIA.2ºBBM'!Y19,'2ªCIA.2ºBBM'!Y19,'PA.2ºBBM'!Y19,'1ªCIA.3ºBBM'!Y19,'2ªCIA.3ºBBM'!Y19,,'1ªCIA.4ºBBM'!Z19,'2ªCIA.4ºBBM'!Z19,,'1ªCIA.5ºBBM'!Z19,'2ªCIA.5ºBBM'!Z19,'1ªCIA.6ºBBM'!Z19,'2ªCIA.6ºBBM'!Z19,'PA.6ºBBM'!Z19,'1ªCIA_IND'!Z19,'2ªCIA_IND'!Z19,'3ªCIA_IND'!Z19,ASCOM_CG!Z19)</f>
        <v>0</v>
      </c>
      <c r="Z19" s="15">
        <f>SUM('1ªCIA.1ºBBM'!Z19,'2ªCIA.1ºBBM'!Z19,'1ªCIA.2ºBBM'!Z19,'2ªCIA.2ºBBM'!Z19,'PA.2ºBBM'!Z19,'1ªCIA.3ºBBM'!Z19,'2ªCIA.3ºBBM'!Z19,,'1ªCIA.4ºBBM'!AA19,'2ªCIA.4ºBBM'!AA19,,'1ªCIA.5ºBBM'!AA19,'2ªCIA.5ºBBM'!AA19,'1ªCIA.6ºBBM'!AA19,'2ªCIA.6ºBBM'!AA19,'PA.6ºBBM'!AA19,'1ªCIA_IND'!AA19,'2ªCIA_IND'!AA19,'3ªCIA_IND'!AA19,ASCOM_CG!AA19)</f>
        <v>0</v>
      </c>
      <c r="AA19" s="16">
        <f>SUM('1ªCIA.1ºBBM'!AA19,'2ªCIA.1ºBBM'!AA19,'1ªCIA.2ºBBM'!AA19,'2ªCIA.2ºBBM'!AA19,'PA.2ºBBM'!AA19,'1ªCIA.3ºBBM'!AA19,'2ªCIA.3ºBBM'!AA19,,'1ªCIA.4ºBBM'!AB19,'2ªCIA.4ºBBM'!AB19,,'1ªCIA.5ºBBM'!AB19,'2ªCIA.5ºBBM'!AB19,'1ªCIA.6ºBBM'!AB19,'2ªCIA.6ºBBM'!AB19,'PA.6ºBBM'!AB19,'1ªCIA_IND'!AB19,'2ªCIA_IND'!AB19,'3ªCIA_IND'!AB19,ASCOM_CG!AB19)</f>
        <v>0</v>
      </c>
      <c r="AB19" s="15">
        <f>SUM('1ªCIA.1ºBBM'!AB19,'2ªCIA.1ºBBM'!AB19,'1ªCIA.2ºBBM'!AB19,'2ªCIA.2ºBBM'!AB19,'PA.2ºBBM'!AB19,'1ªCIA.3ºBBM'!AB19,'2ªCIA.3ºBBM'!AB19,,'1ªCIA.4ºBBM'!AC19,'2ªCIA.4ºBBM'!AC19,,'1ªCIA.5ºBBM'!AC19,'2ªCIA.5ºBBM'!AC19,'1ªCIA.6ºBBM'!AC19,'2ªCIA.6ºBBM'!AC19,'PA.6ºBBM'!AC19,'1ªCIA_IND'!AC19,'2ªCIA_IND'!AC19,'3ªCIA_IND'!AC19,ASCOM_CG!AC19)</f>
        <v>0</v>
      </c>
      <c r="AC19" s="16">
        <f>SUM('1ªCIA.1ºBBM'!AC19,'2ªCIA.1ºBBM'!AC19,'1ªCIA.2ºBBM'!AC19,'2ªCIA.2ºBBM'!AC19,'PA.2ºBBM'!AC19,'1ªCIA.3ºBBM'!AC19,'2ªCIA.3ºBBM'!AC19,,'1ªCIA.4ºBBM'!AD19,'2ªCIA.4ºBBM'!AD19,,'1ªCIA.5ºBBM'!AD19,'2ªCIA.5ºBBM'!AD19,'1ªCIA.6ºBBM'!AD19,'2ªCIA.6ºBBM'!AD19,'PA.6ºBBM'!AD19,'1ªCIA_IND'!AD19,'2ªCIA_IND'!AD19,'3ªCIA_IND'!AD19,ASCOM_CG!AD19)</f>
        <v>0</v>
      </c>
      <c r="AD19" s="15">
        <f>SUM('1ªCIA.1ºBBM'!AD19,'2ªCIA.1ºBBM'!AD19,'1ªCIA.2ºBBM'!AD19,'2ªCIA.2ºBBM'!AD19,'PA.2ºBBM'!AD19,'1ªCIA.3ºBBM'!AD19,'2ªCIA.3ºBBM'!AD19,,'1ªCIA.4ºBBM'!AE19,'2ªCIA.4ºBBM'!AE19,,'1ªCIA.5ºBBM'!AE19,'2ªCIA.5ºBBM'!AE19,'1ªCIA.6ºBBM'!AE19,'2ªCIA.6ºBBM'!AE19,'PA.6ºBBM'!AE19,'1ªCIA_IND'!AE19,'2ªCIA_IND'!AE19,'3ªCIA_IND'!AE19,ASCOM_CG!AE19)</f>
        <v>0</v>
      </c>
      <c r="AE19" s="16">
        <f>SUM('1ªCIA.1ºBBM'!AE19,'2ªCIA.1ºBBM'!AE19,'1ªCIA.2ºBBM'!AE19,'2ªCIA.2ºBBM'!AE19,'PA.2ºBBM'!AE19,'1ªCIA.3ºBBM'!AE19,'2ªCIA.3ºBBM'!AE19,,'1ªCIA.4ºBBM'!AE19,'2ªCIA.4ºBBM'!AE19,,'1ªCIA.5ºBBM'!AE19,'2ªCIA.5ºBBM'!AE19,'1ªCIA.6ºBBM'!AE19,'2ªCIA.6ºBBM'!AE19,'PA.6ºBBM'!AE19,'1ªCIA_IND'!AE19,'2ªCIA_IND'!AE19,'3ªCIA_IND'!AE19,ASCOM_CG!AE19)</f>
        <v>0</v>
      </c>
      <c r="AF19" s="15">
        <f>SUM('1ªCIA.1ºBBM'!AF19,'2ªCIA.1ºBBM'!AF19,'1ªCIA.2ºBBM'!AF19,'2ªCIA.2ºBBM'!AF19,'PA.2ºBBM'!AF19,'1ªCIA.3ºBBM'!AF19,'2ªCIA.3ºBBM'!AF19,,'1ªCIA.4ºBBM'!AF19,'2ªCIA.4ºBBM'!AF19,,'1ªCIA.5ºBBM'!AF19,'2ªCIA.5ºBBM'!AF19,'1ªCIA.6ºBBM'!AF19,'2ªCIA.6ºBBM'!AF19,'PA.6ºBBM'!AF19,'1ªCIA_IND'!AF19,'2ªCIA_IND'!AF19,'3ªCIA_IND'!AF19,ASCOM_CG!AF19)</f>
        <v>0</v>
      </c>
      <c r="AG19" s="17">
        <v>400.0</v>
      </c>
      <c r="AH19" s="12"/>
      <c r="AI19" s="19"/>
    </row>
    <row r="20" ht="22.5" customHeight="1">
      <c r="A20" s="18" t="s">
        <v>15</v>
      </c>
      <c r="B20" s="15">
        <f>SUM('1ªCIA.1ºBBM'!B20,'2ªCIA.1ºBBM'!B20,'1ªCIA.2ºBBM'!B20,'2ªCIA.2ºBBM'!B20,'PA.2ºBBM'!B20,'1ªCIA.3ºBBM'!B20,'2ªCIA.3ºBBM'!B20,,'1ªCIA.4ºBBM'!B20,'2ªCIA.4ºBBM'!B20,,'1ªCIA.5ºBBM'!B20,'2ªCIA.5ºBBM'!B20,'1ªCIA.6ºBBM'!B20,'2ªCIA.6ºBBM'!B20,'PA.6ºBBM'!B20,'1ªCIA_IND'!B20,'2ªCIA_IND'!B20,'3ªCIA_IND'!B20,ASCOM_CG!B20)</f>
        <v>0</v>
      </c>
      <c r="C20" s="16">
        <f>SUM('1ªCIA.1ºBBM'!C20,'2ªCIA.1ºBBM'!C20,'1ªCIA.2ºBBM'!C20,'2ªCIA.2ºBBM'!C20,'PA.2ºBBM'!C20,'1ªCIA.3ºBBM'!C20,'2ªCIA.3ºBBM'!C20,,'1ªCIA.4ºBBM'!C20,'2ªCIA.4ºBBM'!C20,,'1ªCIA.5ºBBM'!C20,'2ªCIA.5ºBBM'!C20,'1ªCIA.6ºBBM'!C20,'2ªCIA.6ºBBM'!D20,'PA.6ºBBM'!C20,'1ªCIA_IND'!C20,'2ªCIA_IND'!C20,'3ªCIA_IND'!C20,,ASCOM_CG!C20)</f>
        <v>0</v>
      </c>
      <c r="D20" s="15">
        <f>SUM('1ªCIA.1ºBBM'!D20,'2ªCIA.1ºBBM'!D20,'1ªCIA.2ºBBM'!D20,'2ªCIA.2ºBBM'!D20,'PA.2ºBBM'!D20,'1ªCIA.3ºBBM'!D20,'2ªCIA.3ºBBM'!D20,,'1ªCIA.4ºBBM'!E20,'2ªCIA.4ºBBM'!E20,,'1ªCIA.5ºBBM'!E20,'2ªCIA.5ºBBM'!E20,'1ªCIA.6ºBBM'!D20,'2ªCIA.6ºBBM'!E20,'PA.6ºBBM'!E20,'1ªCIA_IND'!E20,'2ªCIA_IND'!E20,'3ªCIA_IND'!E20,ASCOM_CG!E20)</f>
        <v>0</v>
      </c>
      <c r="E20" s="16">
        <f>SUM('1ªCIA.1ºBBM'!E20,'2ªCIA.1ºBBM'!E20,'1ªCIA.2ºBBM'!E20,'2ªCIA.2ºBBM'!E20,'PA.2ºBBM'!E20,'1ªCIA.3ºBBM'!E20,'2ªCIA.3ºBBM'!E20,,'1ªCIA.4ºBBM'!F20,'2ªCIA.4ºBBM'!F20,,'1ªCIA.5ºBBM'!F20,'2ªCIA.5ºBBM'!F20,'1ªCIA.6ºBBM'!F20,'2ªCIA.6ºBBM'!F20,'PA.6ºBBM'!F20,'1ªCIA_IND'!F20,'2ªCIA_IND'!F20,'3ªCIA_IND'!F20,ASCOM_CG!F20)</f>
        <v>0</v>
      </c>
      <c r="F20" s="15">
        <f>SUM('1ªCIA.1ºBBM'!F20,'2ªCIA.1ºBBM'!F20,'1ªCIA.2ºBBM'!F20,'2ªCIA.2ºBBM'!F20,'PA.2ºBBM'!F20,'1ªCIA.3ºBBM'!F20,'2ªCIA.3ºBBM'!F20,,'1ªCIA.4ºBBM'!G20,'2ªCIA.4ºBBM'!G20,,'1ªCIA.5ºBBM'!G20,'2ªCIA.5ºBBM'!G20,'1ªCIA.6ºBBM'!G20,'2ªCIA.6ºBBM'!G20,'PA.6ºBBM'!G20,'1ªCIA_IND'!G20,'2ªCIA_IND'!G20,'3ªCIA_IND'!G20,ASCOM_CG!G20)</f>
        <v>0</v>
      </c>
      <c r="G20" s="16">
        <f>SUM('1ªCIA.1ºBBM'!G20,'2ªCIA.1ºBBM'!G20,'1ªCIA.2ºBBM'!G20,'2ªCIA.2ºBBM'!G20,'PA.2ºBBM'!G20,'1ªCIA.3ºBBM'!G20,'2ªCIA.3ºBBM'!G20,,'1ªCIA.4ºBBM'!H20,'2ªCIA.4ºBBM'!H20,,'1ªCIA.5ºBBM'!H20,'2ªCIA.5ºBBM'!H20,'1ªCIA.6ºBBM'!H20,'2ªCIA.6ºBBM'!H20,'PA.6ºBBM'!H20,'1ªCIA_IND'!H20,'2ªCIA_IND'!H20,'3ªCIA_IND'!H20,ASCOM_CG!H20)</f>
        <v>0</v>
      </c>
      <c r="H20" s="15">
        <f>SUM('1ªCIA.1ºBBM'!H20,'2ªCIA.1ºBBM'!H20,'1ªCIA.2ºBBM'!H20,'2ªCIA.2ºBBM'!H20,'PA.2ºBBM'!H20,'1ªCIA.3ºBBM'!H20,'2ªCIA.3ºBBM'!H20,,'1ªCIA.4ºBBM'!I20,'2ªCIA.4ºBBM'!I20,,'1ªCIA.5ºBBM'!I20,'2ªCIA.5ºBBM'!I20,'1ªCIA.6ºBBM'!I20,'2ªCIA.6ºBBM'!I20,'PA.6ºBBM'!I20,'1ªCIA_IND'!I20,'2ªCIA_IND'!I20,'3ªCIA_IND'!I20,ASCOM_CG!I20)</f>
        <v>0</v>
      </c>
      <c r="I20" s="16">
        <f>SUM('1ªCIA.1ºBBM'!I20,'2ªCIA.1ºBBM'!I20,'1ªCIA.2ºBBM'!I20,'2ªCIA.2ºBBM'!I20,'PA.2ºBBM'!I20,'1ªCIA.3ºBBM'!I20,'2ªCIA.3ºBBM'!I20,,'1ªCIA.4ºBBM'!J20,'2ªCIA.4ºBBM'!J20,,'1ªCIA.5ºBBM'!J20,'2ªCIA.5ºBBM'!J20,'1ªCIA.6ºBBM'!J20,'2ªCIA.6ºBBM'!J20,'PA.6ºBBM'!J20,'1ªCIA_IND'!J20,'2ªCIA_IND'!J20,'3ªCIA_IND'!J20,ASCOM_CG!J20)</f>
        <v>0</v>
      </c>
      <c r="J20" s="15">
        <f>SUM('1ªCIA.1ºBBM'!J20,'2ªCIA.1ºBBM'!J20,'1ªCIA.2ºBBM'!J20,'2ªCIA.2ºBBM'!J20,'PA.2ºBBM'!J20,'1ªCIA.3ºBBM'!J20,'2ªCIA.3ºBBM'!J20,,'1ªCIA.4ºBBM'!K20,'2ªCIA.4ºBBM'!K20,,'1ªCIA.5ºBBM'!K20,'2ªCIA.5ºBBM'!K20,'1ªCIA.6ºBBM'!K20,'2ªCIA.6ºBBM'!K20,'PA.6ºBBM'!K20,'1ªCIA_IND'!K20,'2ªCIA_IND'!K20,'3ªCIA_IND'!K20,ASCOM_CG!K20)</f>
        <v>0</v>
      </c>
      <c r="K20" s="16">
        <f>SUM('1ªCIA.1ºBBM'!K20,'2ªCIA.1ºBBM'!K20,'1ªCIA.2ºBBM'!K20,'2ªCIA.2ºBBM'!K20,'PA.2ºBBM'!K20,'1ªCIA.3ºBBM'!K20,'2ªCIA.3ºBBM'!K20,,'1ªCIA.4ºBBM'!L20,'2ªCIA.4ºBBM'!L20,,'1ªCIA.5ºBBM'!L20,'2ªCIA.5ºBBM'!L20,'1ªCIA.6ºBBM'!L20,'2ªCIA.6ºBBM'!L20,'PA.6ºBBM'!L20,'1ªCIA_IND'!L20,'2ªCIA_IND'!L20,'3ªCIA_IND'!L20,ASCOM_CG!L20)</f>
        <v>0</v>
      </c>
      <c r="L20" s="15">
        <f>SUM('1ªCIA.1ºBBM'!L20,'2ªCIA.1ºBBM'!L20,'1ªCIA.2ºBBM'!L20,'2ªCIA.2ºBBM'!L20,'PA.2ºBBM'!L20,'1ªCIA.3ºBBM'!L20,'2ªCIA.3ºBBM'!L20,,'1ªCIA.4ºBBM'!M20,'2ªCIA.4ºBBM'!M20,,'1ªCIA.5ºBBM'!M20,'2ªCIA.5ºBBM'!M20,'1ªCIA.6ºBBM'!M20,'2ªCIA.6ºBBM'!M20,'PA.6ºBBM'!M20,'1ªCIA_IND'!M20,'2ªCIA_IND'!M20,'3ªCIA_IND'!M20,ASCOM_CG!M20)</f>
        <v>0</v>
      </c>
      <c r="M20" s="16">
        <f>SUM('1ªCIA.1ºBBM'!M20,'2ªCIA.1ºBBM'!M20,'1ªCIA.2ºBBM'!M20,'2ªCIA.2ºBBM'!M20,'PA.2ºBBM'!M20,'1ªCIA.3ºBBM'!M20,'2ªCIA.3ºBBM'!M20,,'1ªCIA.4ºBBM'!N20,'2ªCIA.4ºBBM'!N20,,'1ªCIA.5ºBBM'!N20,'2ªCIA.5ºBBM'!N20,'1ªCIA.6ºBBM'!N20,'2ªCIA.6ºBBM'!N20,'PA.6ºBBM'!N20,'1ªCIA_IND'!N20,'2ªCIA_IND'!N20,'3ªCIA_IND'!N20,ASCOM_CG!N20)</f>
        <v>0</v>
      </c>
      <c r="N20" s="15">
        <f>SUM('1ªCIA.1ºBBM'!N20,'2ªCIA.1ºBBM'!N20,'1ªCIA.2ºBBM'!N20,'2ªCIA.2ºBBM'!N20,'PA.2ºBBM'!N20,'1ªCIA.3ºBBM'!N20,'2ªCIA.3ºBBM'!N20,,'1ªCIA.4ºBBM'!O20,'2ªCIA.4ºBBM'!O20,,'1ªCIA.5ºBBM'!O20,'2ªCIA.5ºBBM'!O20,'1ªCIA.6ºBBM'!O20,'2ªCIA.6ºBBM'!O20,'PA.6ºBBM'!O20,'1ªCIA_IND'!O20,'2ªCIA_IND'!O20,'3ªCIA_IND'!O20,ASCOM_CG!O20)</f>
        <v>0</v>
      </c>
      <c r="O20" s="16">
        <f>SUM('1ªCIA.1ºBBM'!O20,'2ªCIA.1ºBBM'!O20,'1ªCIA.2ºBBM'!O20,'2ªCIA.2ºBBM'!O20,'PA.2ºBBM'!O20,'1ªCIA.3ºBBM'!O20,'2ªCIA.3ºBBM'!O20,,'1ªCIA.4ºBBM'!P20,'2ªCIA.4ºBBM'!P20,,'1ªCIA.5ºBBM'!P20,'2ªCIA.5ºBBM'!P20,'1ªCIA.6ºBBM'!P20,'2ªCIA.6ºBBM'!P20,'PA.6ºBBM'!P20,'1ªCIA_IND'!P20,'2ªCIA_IND'!P20,'3ªCIA_IND'!P20,ASCOM_CG!P20)</f>
        <v>0</v>
      </c>
      <c r="P20" s="15">
        <f>SUM('1ªCIA.1ºBBM'!P20,'2ªCIA.1ºBBM'!P20,'1ªCIA.2ºBBM'!P20,'2ªCIA.2ºBBM'!P20,'PA.2ºBBM'!P20,'1ªCIA.3ºBBM'!P20,'2ªCIA.3ºBBM'!P20,,'1ªCIA.4ºBBM'!Q20,'2ªCIA.4ºBBM'!Q20,,'1ªCIA.5ºBBM'!Q20,'2ªCIA.5ºBBM'!Q20,'1ªCIA.6ºBBM'!Q20,'2ªCIA.6ºBBM'!Q20,'PA.6ºBBM'!Q20,'1ªCIA_IND'!Q20,'2ªCIA_IND'!Q20,'3ªCIA_IND'!Q20,ASCOM_CG!Q20)</f>
        <v>0</v>
      </c>
      <c r="Q20" s="16">
        <f>SUM('1ªCIA.1ºBBM'!Q20,'2ªCIA.1ºBBM'!Q20,'1ªCIA.2ºBBM'!Q20,'2ªCIA.2ºBBM'!Q20,'PA.2ºBBM'!Q20,'1ªCIA.3ºBBM'!Q20,'2ªCIA.3ºBBM'!Q20,,'1ªCIA.4ºBBM'!R20,'2ªCIA.4ºBBM'!R20,,'1ªCIA.5ºBBM'!R20,'2ªCIA.5ºBBM'!R20,'1ªCIA.6ºBBM'!R20,'2ªCIA.6ºBBM'!R20,'PA.6ºBBM'!R20,'1ªCIA_IND'!R20,'2ªCIA_IND'!R20,'3ªCIA_IND'!R20,ASCOM_CG!R20)</f>
        <v>0</v>
      </c>
      <c r="R20" s="15">
        <f>SUM('1ªCIA.1ºBBM'!R20,'2ªCIA.1ºBBM'!R20,'1ªCIA.2ºBBM'!R20,'2ªCIA.2ºBBM'!R20,'PA.2ºBBM'!R20,'1ªCIA.3ºBBM'!R20,'2ªCIA.3ºBBM'!R20,,'1ªCIA.4ºBBM'!S20,'2ªCIA.4ºBBM'!S20,,'1ªCIA.5ºBBM'!S20,'2ªCIA.5ºBBM'!S20,'1ªCIA.6ºBBM'!S20,'2ªCIA.6ºBBM'!S20,'PA.6ºBBM'!S20,'1ªCIA_IND'!S20,'2ªCIA_IND'!S20,'3ªCIA_IND'!S20,ASCOM_CG!S20)</f>
        <v>0</v>
      </c>
      <c r="S20" s="16">
        <f>SUM('1ªCIA.1ºBBM'!S20,'2ªCIA.1ºBBM'!S20,'1ªCIA.2ºBBM'!S20,'2ªCIA.2ºBBM'!S20,'PA.2ºBBM'!S20,'1ªCIA.3ºBBM'!S20,'2ªCIA.3ºBBM'!S20,,'1ªCIA.4ºBBM'!T20,'2ªCIA.4ºBBM'!T20,,'1ªCIA.5ºBBM'!T20,'2ªCIA.5ºBBM'!T20,'1ªCIA.6ºBBM'!T20,'2ªCIA.6ºBBM'!T20,'PA.6ºBBM'!T20,'1ªCIA_IND'!T20,'2ªCIA_IND'!T20,'3ªCIA_IND'!T20,ASCOM_CG!T20)</f>
        <v>0</v>
      </c>
      <c r="T20" s="15">
        <f>SUM('1ªCIA.1ºBBM'!T20,'2ªCIA.1ºBBM'!T20,'1ªCIA.2ºBBM'!T20,'2ªCIA.2ºBBM'!T20,'PA.2ºBBM'!T20,'1ªCIA.3ºBBM'!T20,'2ªCIA.3ºBBM'!T20,,'1ªCIA.4ºBBM'!U20,'2ªCIA.4ºBBM'!U20,,'1ªCIA.5ºBBM'!U20,'2ªCIA.5ºBBM'!U20,'1ªCIA.6ºBBM'!U20,'2ªCIA.6ºBBM'!U20,'PA.6ºBBM'!U20,'1ªCIA_IND'!U20,'2ªCIA_IND'!U20,'3ªCIA_IND'!U20,ASCOM_CG!U20)</f>
        <v>0</v>
      </c>
      <c r="U20" s="16">
        <f>SUM('1ªCIA.1ºBBM'!U20,'2ªCIA.1ºBBM'!U20,'1ªCIA.2ºBBM'!U20,'2ªCIA.2ºBBM'!U20,'PA.2ºBBM'!U20,'1ªCIA.3ºBBM'!U20,'2ªCIA.3ºBBM'!U20,,'1ªCIA.4ºBBM'!V20,'2ªCIA.4ºBBM'!V20,,'1ªCIA.5ºBBM'!V20,'2ªCIA.5ºBBM'!V20,'1ªCIA.6ºBBM'!V20,'2ªCIA.6ºBBM'!V20,'PA.6ºBBM'!V20,'1ªCIA_IND'!V20,'2ªCIA_IND'!V20,'3ªCIA_IND'!V20,ASCOM_CG!V20)</f>
        <v>0</v>
      </c>
      <c r="V20" s="15">
        <f>SUM('1ªCIA.1ºBBM'!V20,'2ªCIA.1ºBBM'!V20,'1ªCIA.2ºBBM'!V20,'2ªCIA.2ºBBM'!V20,'PA.2ºBBM'!V20,'1ªCIA.3ºBBM'!V20,'2ªCIA.3ºBBM'!V20,,'1ªCIA.4ºBBM'!W20,'2ªCIA.4ºBBM'!W20,,'1ªCIA.5ºBBM'!W20,'2ªCIA.5ºBBM'!W20,'1ªCIA.6ºBBM'!W20,'2ªCIA.6ºBBM'!W20,'PA.6ºBBM'!W20,'1ªCIA_IND'!W20,'2ªCIA_IND'!W20,'3ªCIA_IND'!W20,ASCOM_CG!W20)</f>
        <v>0</v>
      </c>
      <c r="W20" s="16">
        <f>SUM('1ªCIA.1ºBBM'!W20,'2ªCIA.1ºBBM'!W20,'1ªCIA.2ºBBM'!W20,'2ªCIA.2ºBBM'!W20,'PA.2ºBBM'!W20,'1ªCIA.3ºBBM'!W20,'2ªCIA.3ºBBM'!W20,,'1ªCIA.4ºBBM'!X20,'2ªCIA.4ºBBM'!X20,,'1ªCIA.5ºBBM'!X20,'2ªCIA.5ºBBM'!X20,'1ªCIA.6ºBBM'!X20,'2ªCIA.6ºBBM'!X20,'PA.6ºBBM'!X20,'1ªCIA_IND'!X20,'2ªCIA_IND'!X20,'3ªCIA_IND'!X20,ASCOM_CG!X20)</f>
        <v>0</v>
      </c>
      <c r="X20" s="15">
        <f>SUM('1ªCIA.1ºBBM'!X20,'2ªCIA.1ºBBM'!X20,'1ªCIA.2ºBBM'!X20,'2ªCIA.2ºBBM'!X20,'PA.2ºBBM'!X20,'1ªCIA.3ºBBM'!X20,'2ªCIA.3ºBBM'!X20,,'1ªCIA.4ºBBM'!Y20,'2ªCIA.4ºBBM'!Y20,,'1ªCIA.5ºBBM'!Y20,'2ªCIA.5ºBBM'!Y20,'1ªCIA.6ºBBM'!Y20,'2ªCIA.6ºBBM'!Y20,'PA.6ºBBM'!Y20,'1ªCIA_IND'!Y20,'2ªCIA_IND'!Y20,'3ªCIA_IND'!Y20,ASCOM_CG!Y20)</f>
        <v>0</v>
      </c>
      <c r="Y20" s="16">
        <f>SUM('1ªCIA.1ºBBM'!Y20,'2ªCIA.1ºBBM'!Y20,'1ªCIA.2ºBBM'!Y20,'2ªCIA.2ºBBM'!Y20,'PA.2ºBBM'!Y20,'1ªCIA.3ºBBM'!Y20,'2ªCIA.3ºBBM'!Y20,,'1ªCIA.4ºBBM'!Z20,'2ªCIA.4ºBBM'!Z20,,'1ªCIA.5ºBBM'!Z20,'2ªCIA.5ºBBM'!Z20,'1ªCIA.6ºBBM'!Z20,'2ªCIA.6ºBBM'!Z20,'PA.6ºBBM'!Z20,'1ªCIA_IND'!Z20,'2ªCIA_IND'!Z20,'3ªCIA_IND'!Z20,ASCOM_CG!Z20)</f>
        <v>0</v>
      </c>
      <c r="Z20" s="15">
        <f>SUM('1ªCIA.1ºBBM'!Z20,'2ªCIA.1ºBBM'!Z20,'1ªCIA.2ºBBM'!Z20,'2ªCIA.2ºBBM'!Z20,'PA.2ºBBM'!Z20,'1ªCIA.3ºBBM'!Z20,'2ªCIA.3ºBBM'!Z20,,'1ªCIA.4ºBBM'!AA20,'2ªCIA.4ºBBM'!AA20,,'1ªCIA.5ºBBM'!AA20,'2ªCIA.5ºBBM'!AA20,'1ªCIA.6ºBBM'!AA20,'2ªCIA.6ºBBM'!AA20,'PA.6ºBBM'!AA20,'1ªCIA_IND'!AA20,'2ªCIA_IND'!AA20,'3ªCIA_IND'!AA20,ASCOM_CG!AA20)</f>
        <v>0</v>
      </c>
      <c r="AA20" s="16">
        <f>SUM('1ªCIA.1ºBBM'!AA20,'2ªCIA.1ºBBM'!AA20,'1ªCIA.2ºBBM'!AA20,'2ªCIA.2ºBBM'!AA20,'PA.2ºBBM'!AA20,'1ªCIA.3ºBBM'!AA20,'2ªCIA.3ºBBM'!AA20,,'1ªCIA.4ºBBM'!AB20,'2ªCIA.4ºBBM'!AB20,,'1ªCIA.5ºBBM'!AB20,'2ªCIA.5ºBBM'!AB20,'1ªCIA.6ºBBM'!AB20,'2ªCIA.6ºBBM'!AB20,'PA.6ºBBM'!AB20,'1ªCIA_IND'!AB20,'2ªCIA_IND'!AB20,'3ªCIA_IND'!AB20,ASCOM_CG!AB20)</f>
        <v>0</v>
      </c>
      <c r="AB20" s="15">
        <f>SUM('1ªCIA.1ºBBM'!AB20,'2ªCIA.1ºBBM'!AB20,'1ªCIA.2ºBBM'!AB20,'2ªCIA.2ºBBM'!AB20,'PA.2ºBBM'!AB20,'1ªCIA.3ºBBM'!AB20,'2ªCIA.3ºBBM'!AB20,,'1ªCIA.4ºBBM'!AC20,'2ªCIA.4ºBBM'!AC20,,'1ªCIA.5ºBBM'!AC20,'2ªCIA.5ºBBM'!AC20,'1ªCIA.6ºBBM'!AC20,'2ªCIA.6ºBBM'!AC20,'PA.6ºBBM'!AC20,'1ªCIA_IND'!AC20,'2ªCIA_IND'!AC20,'3ªCIA_IND'!AC20,ASCOM_CG!AC20)</f>
        <v>0</v>
      </c>
      <c r="AC20" s="16">
        <f>SUM('1ªCIA.1ºBBM'!AC20,'2ªCIA.1ºBBM'!AC20,'1ªCIA.2ºBBM'!AC20,'2ªCIA.2ºBBM'!AC20,'PA.2ºBBM'!AC20,'1ªCIA.3ºBBM'!AC20,'2ªCIA.3ºBBM'!AC20,,'1ªCIA.4ºBBM'!AD20,'2ªCIA.4ºBBM'!AD20,,'1ªCIA.5ºBBM'!AD20,'2ªCIA.5ºBBM'!AD20,'1ªCIA.6ºBBM'!AD20,'2ªCIA.6ºBBM'!AD20,'PA.6ºBBM'!AD20,'1ªCIA_IND'!AD20,'2ªCIA_IND'!AD20,'3ªCIA_IND'!AD20,ASCOM_CG!AD20)</f>
        <v>0</v>
      </c>
      <c r="AD20" s="15">
        <f>SUM('1ªCIA.1ºBBM'!AD20,'2ªCIA.1ºBBM'!AD20,'1ªCIA.2ºBBM'!AD20,'2ªCIA.2ºBBM'!AD20,'PA.2ºBBM'!AD20,'1ªCIA.3ºBBM'!AD20,'2ªCIA.3ºBBM'!AD20,,'1ªCIA.4ºBBM'!AE20,'2ªCIA.4ºBBM'!AE20,,'1ªCIA.5ºBBM'!AE20,'2ªCIA.5ºBBM'!AE20,'1ªCIA.6ºBBM'!AE20,'2ªCIA.6ºBBM'!AE20,'PA.6ºBBM'!AE20,'1ªCIA_IND'!AE20,'2ªCIA_IND'!AE20,'3ªCIA_IND'!AE20,ASCOM_CG!AE20)</f>
        <v>0</v>
      </c>
      <c r="AE20" s="16">
        <f>SUM('1ªCIA.1ºBBM'!AE20,'2ªCIA.1ºBBM'!AE20,'1ªCIA.2ºBBM'!AE20,'2ªCIA.2ºBBM'!AE20,'PA.2ºBBM'!AE20,'1ªCIA.3ºBBM'!AE20,'2ªCIA.3ºBBM'!AE20,,'1ªCIA.4ºBBM'!AE20,'2ªCIA.4ºBBM'!AE20,,'1ªCIA.5ºBBM'!AE20,'2ªCIA.5ºBBM'!AE20,'1ªCIA.6ºBBM'!AE20,'2ªCIA.6ºBBM'!AE20,'PA.6ºBBM'!AE20,'1ªCIA_IND'!AE20,'2ªCIA_IND'!AE20,'3ªCIA_IND'!AE20,ASCOM_CG!AE20)</f>
        <v>0</v>
      </c>
      <c r="AF20" s="15">
        <f>SUM('1ªCIA.1ºBBM'!AF20,'2ªCIA.1ºBBM'!AF20,'1ªCIA.2ºBBM'!AF20,'2ªCIA.2ºBBM'!AF20,'PA.2ºBBM'!AF20,'1ªCIA.3ºBBM'!AF20,'2ªCIA.3ºBBM'!AF20,,'1ªCIA.4ºBBM'!AF20,'2ªCIA.4ºBBM'!AF20,,'1ªCIA.5ºBBM'!AF20,'2ªCIA.5ºBBM'!AF20,'1ªCIA.6ºBBM'!AF20,'2ªCIA.6ºBBM'!AF20,'PA.6ºBBM'!AF20,'1ªCIA_IND'!AF20,'2ªCIA_IND'!AF20,'3ªCIA_IND'!AF20,ASCOM_CG!AF20)</f>
        <v>0</v>
      </c>
      <c r="AG20" s="20"/>
      <c r="AH20" s="12"/>
      <c r="AI20" s="19"/>
    </row>
    <row r="21" ht="22.5" customHeight="1">
      <c r="A21" s="18" t="s">
        <v>16</v>
      </c>
      <c r="B21" s="15">
        <f>SUM('1ªCIA.1ºBBM'!B21,'2ªCIA.1ºBBM'!B21,'1ªCIA.2ºBBM'!B21,'2ªCIA.2ºBBM'!B21,'PA.2ºBBM'!B21,'1ªCIA.3ºBBM'!B21,'2ªCIA.3ºBBM'!B21,,'1ªCIA.4ºBBM'!B21,'2ªCIA.4ºBBM'!B21,,'1ªCIA.5ºBBM'!B21,'2ªCIA.5ºBBM'!B21,'1ªCIA.6ºBBM'!B21,'2ªCIA.6ºBBM'!B21,'PA.6ºBBM'!B21,'1ªCIA_IND'!B21,'2ªCIA_IND'!B21,'3ªCIA_IND'!B21,ASCOM_CG!B21)</f>
        <v>0</v>
      </c>
      <c r="C21" s="16">
        <f>SUM('1ªCIA.1ºBBM'!C21,'2ªCIA.1ºBBM'!C21,'1ªCIA.2ºBBM'!C21,'2ªCIA.2ºBBM'!C21,'PA.2ºBBM'!C21,'1ªCIA.3ºBBM'!C21,'2ªCIA.3ºBBM'!C21,,'1ªCIA.4ºBBM'!C21,'2ªCIA.4ºBBM'!C21,,'1ªCIA.5ºBBM'!C21,'2ªCIA.5ºBBM'!C21,'1ªCIA.6ºBBM'!C21,'2ªCIA.6ºBBM'!D21,'PA.6ºBBM'!C21,'1ªCIA_IND'!C21,'2ªCIA_IND'!C21,'3ªCIA_IND'!C21,,ASCOM_CG!C21)</f>
        <v>0</v>
      </c>
      <c r="D21" s="15">
        <f>SUM('1ªCIA.1ºBBM'!D21,'2ªCIA.1ºBBM'!D21,'1ªCIA.2ºBBM'!D21,'2ªCIA.2ºBBM'!D21,'PA.2ºBBM'!D21,'1ªCIA.3ºBBM'!D21,'2ªCIA.3ºBBM'!D21,,'1ªCIA.4ºBBM'!E21,'2ªCIA.4ºBBM'!E21,,'1ªCIA.5ºBBM'!E21,'2ªCIA.5ºBBM'!E21,'1ªCIA.6ºBBM'!D21,'2ªCIA.6ºBBM'!E21,'PA.6ºBBM'!E21,'1ªCIA_IND'!E21,'2ªCIA_IND'!E21,'3ªCIA_IND'!E21,ASCOM_CG!E21)</f>
        <v>0</v>
      </c>
      <c r="E21" s="16">
        <f>SUM('1ªCIA.1ºBBM'!E21,'2ªCIA.1ºBBM'!E21,'1ªCIA.2ºBBM'!E21,'2ªCIA.2ºBBM'!E21,'PA.2ºBBM'!E21,'1ªCIA.3ºBBM'!E21,'2ªCIA.3ºBBM'!E21,,'1ªCIA.4ºBBM'!F21,'2ªCIA.4ºBBM'!F21,,'1ªCIA.5ºBBM'!F21,'2ªCIA.5ºBBM'!F21,'1ªCIA.6ºBBM'!F21,'2ªCIA.6ºBBM'!F21,'PA.6ºBBM'!F21,'1ªCIA_IND'!F21,'2ªCIA_IND'!F21,'3ªCIA_IND'!F21,ASCOM_CG!F21)</f>
        <v>0</v>
      </c>
      <c r="F21" s="15">
        <f>SUM('1ªCIA.1ºBBM'!F21,'2ªCIA.1ºBBM'!F21,'1ªCIA.2ºBBM'!F21,'2ªCIA.2ºBBM'!F21,'PA.2ºBBM'!F21,'1ªCIA.3ºBBM'!F21,'2ªCIA.3ºBBM'!F21,,'1ªCIA.4ºBBM'!G21,'2ªCIA.4ºBBM'!G21,,'1ªCIA.5ºBBM'!G21,'2ªCIA.5ºBBM'!G21,'1ªCIA.6ºBBM'!G21,'2ªCIA.6ºBBM'!G21,'PA.6ºBBM'!G21,'1ªCIA_IND'!G21,'2ªCIA_IND'!G21,'3ªCIA_IND'!G21,ASCOM_CG!G21)</f>
        <v>0</v>
      </c>
      <c r="G21" s="16">
        <f>SUM('1ªCIA.1ºBBM'!G21,'2ªCIA.1ºBBM'!G21,'1ªCIA.2ºBBM'!G21,'2ªCIA.2ºBBM'!G21,'PA.2ºBBM'!G21,'1ªCIA.3ºBBM'!G21,'2ªCIA.3ºBBM'!G21,,'1ªCIA.4ºBBM'!H21,'2ªCIA.4ºBBM'!H21,,'1ªCIA.5ºBBM'!H21,'2ªCIA.5ºBBM'!H21,'1ªCIA.6ºBBM'!H21,'2ªCIA.6ºBBM'!H21,'PA.6ºBBM'!H21,'1ªCIA_IND'!H21,'2ªCIA_IND'!H21,'3ªCIA_IND'!H21,ASCOM_CG!H21)</f>
        <v>0</v>
      </c>
      <c r="H21" s="15">
        <f>SUM('1ªCIA.1ºBBM'!H21,'2ªCIA.1ºBBM'!H21,'1ªCIA.2ºBBM'!H21,'2ªCIA.2ºBBM'!H21,'PA.2ºBBM'!H21,'1ªCIA.3ºBBM'!H21,'2ªCIA.3ºBBM'!H21,,'1ªCIA.4ºBBM'!I21,'2ªCIA.4ºBBM'!I21,,'1ªCIA.5ºBBM'!I21,'2ªCIA.5ºBBM'!I21,'1ªCIA.6ºBBM'!I21,'2ªCIA.6ºBBM'!I21,'PA.6ºBBM'!I21,'1ªCIA_IND'!I21,'2ªCIA_IND'!I21,'3ªCIA_IND'!I21,ASCOM_CG!I21)</f>
        <v>0</v>
      </c>
      <c r="I21" s="16">
        <f>SUM('1ªCIA.1ºBBM'!I21,'2ªCIA.1ºBBM'!I21,'1ªCIA.2ºBBM'!I21,'2ªCIA.2ºBBM'!I21,'PA.2ºBBM'!I21,'1ªCIA.3ºBBM'!I21,'2ªCIA.3ºBBM'!I21,,'1ªCIA.4ºBBM'!J21,'2ªCIA.4ºBBM'!J21,,'1ªCIA.5ºBBM'!J21,'2ªCIA.5ºBBM'!J21,'1ªCIA.6ºBBM'!J21,'2ªCIA.6ºBBM'!J21,'PA.6ºBBM'!J21,'1ªCIA_IND'!J21,'2ªCIA_IND'!J21,'3ªCIA_IND'!J21,ASCOM_CG!J21)</f>
        <v>0</v>
      </c>
      <c r="J21" s="15">
        <f>SUM('1ªCIA.1ºBBM'!J21,'2ªCIA.1ºBBM'!J21,'1ªCIA.2ºBBM'!J21,'2ªCIA.2ºBBM'!J21,'PA.2ºBBM'!J21,'1ªCIA.3ºBBM'!J21,'2ªCIA.3ºBBM'!J21,,'1ªCIA.4ºBBM'!K21,'2ªCIA.4ºBBM'!K21,,'1ªCIA.5ºBBM'!K21,'2ªCIA.5ºBBM'!K21,'1ªCIA.6ºBBM'!K21,'2ªCIA.6ºBBM'!K21,'PA.6ºBBM'!K21,'1ªCIA_IND'!K21,'2ªCIA_IND'!K21,'3ªCIA_IND'!K21,ASCOM_CG!K21)</f>
        <v>0</v>
      </c>
      <c r="K21" s="16">
        <f>SUM('1ªCIA.1ºBBM'!K21,'2ªCIA.1ºBBM'!K21,'1ªCIA.2ºBBM'!K21,'2ªCIA.2ºBBM'!K21,'PA.2ºBBM'!K21,'1ªCIA.3ºBBM'!K21,'2ªCIA.3ºBBM'!K21,,'1ªCIA.4ºBBM'!L21,'2ªCIA.4ºBBM'!L21,,'1ªCIA.5ºBBM'!L21,'2ªCIA.5ºBBM'!L21,'1ªCIA.6ºBBM'!L21,'2ªCIA.6ºBBM'!L21,'PA.6ºBBM'!L21,'1ªCIA_IND'!L21,'2ªCIA_IND'!L21,'3ªCIA_IND'!L21,ASCOM_CG!L21)</f>
        <v>0</v>
      </c>
      <c r="L21" s="15">
        <f>SUM('1ªCIA.1ºBBM'!L21,'2ªCIA.1ºBBM'!L21,'1ªCIA.2ºBBM'!L21,'2ªCIA.2ºBBM'!L21,'PA.2ºBBM'!L21,'1ªCIA.3ºBBM'!L21,'2ªCIA.3ºBBM'!L21,,'1ªCIA.4ºBBM'!M21,'2ªCIA.4ºBBM'!M21,,'1ªCIA.5ºBBM'!M21,'2ªCIA.5ºBBM'!M21,'1ªCIA.6ºBBM'!M21,'2ªCIA.6ºBBM'!M21,'PA.6ºBBM'!M21,'1ªCIA_IND'!M21,'2ªCIA_IND'!M21,'3ªCIA_IND'!M21,ASCOM_CG!M21)</f>
        <v>0</v>
      </c>
      <c r="M21" s="16">
        <f>SUM('1ªCIA.1ºBBM'!M21,'2ªCIA.1ºBBM'!M21,'1ªCIA.2ºBBM'!M21,'2ªCIA.2ºBBM'!M21,'PA.2ºBBM'!M21,'1ªCIA.3ºBBM'!M21,'2ªCIA.3ºBBM'!M21,,'1ªCIA.4ºBBM'!N21,'2ªCIA.4ºBBM'!N21,,'1ªCIA.5ºBBM'!N21,'2ªCIA.5ºBBM'!N21,'1ªCIA.6ºBBM'!N21,'2ªCIA.6ºBBM'!N21,'PA.6ºBBM'!N21,'1ªCIA_IND'!N21,'2ªCIA_IND'!N21,'3ªCIA_IND'!N21,ASCOM_CG!N21)</f>
        <v>0</v>
      </c>
      <c r="N21" s="15">
        <f>SUM('1ªCIA.1ºBBM'!N21,'2ªCIA.1ºBBM'!N21,'1ªCIA.2ºBBM'!N21,'2ªCIA.2ºBBM'!N21,'PA.2ºBBM'!N21,'1ªCIA.3ºBBM'!N21,'2ªCIA.3ºBBM'!N21,,'1ªCIA.4ºBBM'!O21,'2ªCIA.4ºBBM'!O21,,'1ªCIA.5ºBBM'!O21,'2ªCIA.5ºBBM'!O21,'1ªCIA.6ºBBM'!O21,'2ªCIA.6ºBBM'!O21,'PA.6ºBBM'!O21,'1ªCIA_IND'!O21,'2ªCIA_IND'!O21,'3ªCIA_IND'!O21,ASCOM_CG!O21)</f>
        <v>0</v>
      </c>
      <c r="O21" s="16">
        <f>SUM('1ªCIA.1ºBBM'!O21,'2ªCIA.1ºBBM'!O21,'1ªCIA.2ºBBM'!O21,'2ªCIA.2ºBBM'!O21,'PA.2ºBBM'!O21,'1ªCIA.3ºBBM'!O21,'2ªCIA.3ºBBM'!O21,,'1ªCIA.4ºBBM'!P21,'2ªCIA.4ºBBM'!P21,,'1ªCIA.5ºBBM'!P21,'2ªCIA.5ºBBM'!P21,'1ªCIA.6ºBBM'!P21,'2ªCIA.6ºBBM'!P21,'PA.6ºBBM'!P21,'1ªCIA_IND'!P21,'2ªCIA_IND'!P21,'3ªCIA_IND'!P21,ASCOM_CG!P21)</f>
        <v>0</v>
      </c>
      <c r="P21" s="15">
        <f>SUM('1ªCIA.1ºBBM'!P21,'2ªCIA.1ºBBM'!P21,'1ªCIA.2ºBBM'!P21,'2ªCIA.2ºBBM'!P21,'PA.2ºBBM'!P21,'1ªCIA.3ºBBM'!P21,'2ªCIA.3ºBBM'!P21,,'1ªCIA.4ºBBM'!Q21,'2ªCIA.4ºBBM'!Q21,,'1ªCIA.5ºBBM'!Q21,'2ªCIA.5ºBBM'!Q21,'1ªCIA.6ºBBM'!Q21,'2ªCIA.6ºBBM'!Q21,'PA.6ºBBM'!Q21,'1ªCIA_IND'!Q21,'2ªCIA_IND'!Q21,'3ªCIA_IND'!Q21,ASCOM_CG!Q21)</f>
        <v>0</v>
      </c>
      <c r="Q21" s="16">
        <f>SUM('1ªCIA.1ºBBM'!Q21,'2ªCIA.1ºBBM'!Q21,'1ªCIA.2ºBBM'!Q21,'2ªCIA.2ºBBM'!Q21,'PA.2ºBBM'!Q21,'1ªCIA.3ºBBM'!Q21,'2ªCIA.3ºBBM'!Q21,,'1ªCIA.4ºBBM'!R21,'2ªCIA.4ºBBM'!R21,,'1ªCIA.5ºBBM'!R21,'2ªCIA.5ºBBM'!R21,'1ªCIA.6ºBBM'!R21,'2ªCIA.6ºBBM'!R21,'PA.6ºBBM'!R21,'1ªCIA_IND'!R21,'2ªCIA_IND'!R21,'3ªCIA_IND'!R21,ASCOM_CG!R21)</f>
        <v>0</v>
      </c>
      <c r="R21" s="15">
        <f>SUM('1ªCIA.1ºBBM'!R21,'2ªCIA.1ºBBM'!R21,'1ªCIA.2ºBBM'!R21,'2ªCIA.2ºBBM'!R21,'PA.2ºBBM'!R21,'1ªCIA.3ºBBM'!R21,'2ªCIA.3ºBBM'!R21,,'1ªCIA.4ºBBM'!S21,'2ªCIA.4ºBBM'!S21,,'1ªCIA.5ºBBM'!S21,'2ªCIA.5ºBBM'!S21,'1ªCIA.6ºBBM'!S21,'2ªCIA.6ºBBM'!S21,'PA.6ºBBM'!S21,'1ªCIA_IND'!S21,'2ªCIA_IND'!S21,'3ªCIA_IND'!S21,ASCOM_CG!S21)</f>
        <v>0</v>
      </c>
      <c r="S21" s="16">
        <f>SUM('1ªCIA.1ºBBM'!S21,'2ªCIA.1ºBBM'!S21,'1ªCIA.2ºBBM'!S21,'2ªCIA.2ºBBM'!S21,'PA.2ºBBM'!S21,'1ªCIA.3ºBBM'!S21,'2ªCIA.3ºBBM'!S21,,'1ªCIA.4ºBBM'!T21,'2ªCIA.4ºBBM'!T21,,'1ªCIA.5ºBBM'!T21,'2ªCIA.5ºBBM'!T21,'1ªCIA.6ºBBM'!T21,'2ªCIA.6ºBBM'!T21,'PA.6ºBBM'!T21,'1ªCIA_IND'!T21,'2ªCIA_IND'!T21,'3ªCIA_IND'!T21,ASCOM_CG!T21)</f>
        <v>0</v>
      </c>
      <c r="T21" s="15">
        <f>SUM('1ªCIA.1ºBBM'!T21,'2ªCIA.1ºBBM'!T21,'1ªCIA.2ºBBM'!T21,'2ªCIA.2ºBBM'!T21,'PA.2ºBBM'!T21,'1ªCIA.3ºBBM'!T21,'2ªCIA.3ºBBM'!T21,,'1ªCIA.4ºBBM'!U21,'2ªCIA.4ºBBM'!U21,,'1ªCIA.5ºBBM'!U21,'2ªCIA.5ºBBM'!U21,'1ªCIA.6ºBBM'!U21,'2ªCIA.6ºBBM'!U21,'PA.6ºBBM'!U21,'1ªCIA_IND'!U21,'2ªCIA_IND'!U21,'3ªCIA_IND'!U21,ASCOM_CG!U21)</f>
        <v>0</v>
      </c>
      <c r="U21" s="16">
        <f>SUM('1ªCIA.1ºBBM'!U21,'2ªCIA.1ºBBM'!U21,'1ªCIA.2ºBBM'!U21,'2ªCIA.2ºBBM'!U21,'PA.2ºBBM'!U21,'1ªCIA.3ºBBM'!U21,'2ªCIA.3ºBBM'!U21,,'1ªCIA.4ºBBM'!V21,'2ªCIA.4ºBBM'!V21,,'1ªCIA.5ºBBM'!V21,'2ªCIA.5ºBBM'!V21,'1ªCIA.6ºBBM'!V21,'2ªCIA.6ºBBM'!V21,'PA.6ºBBM'!V21,'1ªCIA_IND'!V21,'2ªCIA_IND'!V21,'3ªCIA_IND'!V21,ASCOM_CG!V21)</f>
        <v>0</v>
      </c>
      <c r="V21" s="15">
        <f>SUM('1ªCIA.1ºBBM'!V21,'2ªCIA.1ºBBM'!V21,'1ªCIA.2ºBBM'!V21,'2ªCIA.2ºBBM'!V21,'PA.2ºBBM'!V21,'1ªCIA.3ºBBM'!V21,'2ªCIA.3ºBBM'!V21,,'1ªCIA.4ºBBM'!W21,'2ªCIA.4ºBBM'!W21,,'1ªCIA.5ºBBM'!W21,'2ªCIA.5ºBBM'!W21,'1ªCIA.6ºBBM'!W21,'2ªCIA.6ºBBM'!W21,'PA.6ºBBM'!W21,'1ªCIA_IND'!W21,'2ªCIA_IND'!W21,'3ªCIA_IND'!W21,ASCOM_CG!W21)</f>
        <v>0</v>
      </c>
      <c r="W21" s="16">
        <f>SUM('1ªCIA.1ºBBM'!W21,'2ªCIA.1ºBBM'!W21,'1ªCIA.2ºBBM'!W21,'2ªCIA.2ºBBM'!W21,'PA.2ºBBM'!W21,'1ªCIA.3ºBBM'!W21,'2ªCIA.3ºBBM'!W21,,'1ªCIA.4ºBBM'!X21,'2ªCIA.4ºBBM'!X21,,'1ªCIA.5ºBBM'!X21,'2ªCIA.5ºBBM'!X21,'1ªCIA.6ºBBM'!X21,'2ªCIA.6ºBBM'!X21,'PA.6ºBBM'!X21,'1ªCIA_IND'!X21,'2ªCIA_IND'!X21,'3ªCIA_IND'!X21,ASCOM_CG!X21)</f>
        <v>0</v>
      </c>
      <c r="X21" s="15">
        <f>SUM('1ªCIA.1ºBBM'!X21,'2ªCIA.1ºBBM'!X21,'1ªCIA.2ºBBM'!X21,'2ªCIA.2ºBBM'!X21,'PA.2ºBBM'!X21,'1ªCIA.3ºBBM'!X21,'2ªCIA.3ºBBM'!X21,,'1ªCIA.4ºBBM'!Y21,'2ªCIA.4ºBBM'!Y21,,'1ªCIA.5ºBBM'!Y21,'2ªCIA.5ºBBM'!Y21,'1ªCIA.6ºBBM'!Y21,'2ªCIA.6ºBBM'!Y21,'PA.6ºBBM'!Y21,'1ªCIA_IND'!Y21,'2ªCIA_IND'!Y21,'3ªCIA_IND'!Y21,ASCOM_CG!Y21)</f>
        <v>0</v>
      </c>
      <c r="Y21" s="16">
        <f>SUM('1ªCIA.1ºBBM'!Y21,'2ªCIA.1ºBBM'!Y21,'1ªCIA.2ºBBM'!Y21,'2ªCIA.2ºBBM'!Y21,'PA.2ºBBM'!Y21,'1ªCIA.3ºBBM'!Y21,'2ªCIA.3ºBBM'!Y21,,'1ªCIA.4ºBBM'!Z21,'2ªCIA.4ºBBM'!Z21,,'1ªCIA.5ºBBM'!Z21,'2ªCIA.5ºBBM'!Z21,'1ªCIA.6ºBBM'!Z21,'2ªCIA.6ºBBM'!Z21,'PA.6ºBBM'!Z21,'1ªCIA_IND'!Z21,'2ªCIA_IND'!Z21,'3ªCIA_IND'!Z21,ASCOM_CG!Z21)</f>
        <v>0</v>
      </c>
      <c r="Z21" s="15">
        <f>SUM('1ªCIA.1ºBBM'!Z21,'2ªCIA.1ºBBM'!Z21,'1ªCIA.2ºBBM'!Z21,'2ªCIA.2ºBBM'!Z21,'PA.2ºBBM'!Z21,'1ªCIA.3ºBBM'!Z21,'2ªCIA.3ºBBM'!Z21,,'1ªCIA.4ºBBM'!AA21,'2ªCIA.4ºBBM'!AA21,,'1ªCIA.5ºBBM'!AA21,'2ªCIA.5ºBBM'!AA21,'1ªCIA.6ºBBM'!AA21,'2ªCIA.6ºBBM'!AA21,'PA.6ºBBM'!AA21,'1ªCIA_IND'!AA21,'2ªCIA_IND'!AA21,'3ªCIA_IND'!AA21,ASCOM_CG!AA21)</f>
        <v>0</v>
      </c>
      <c r="AA21" s="16">
        <f>SUM('1ªCIA.1ºBBM'!AA21,'2ªCIA.1ºBBM'!AA21,'1ªCIA.2ºBBM'!AA21,'2ªCIA.2ºBBM'!AA21,'PA.2ºBBM'!AA21,'1ªCIA.3ºBBM'!AA21,'2ªCIA.3ºBBM'!AA21,,'1ªCIA.4ºBBM'!AB21,'2ªCIA.4ºBBM'!AB21,,'1ªCIA.5ºBBM'!AB21,'2ªCIA.5ºBBM'!AB21,'1ªCIA.6ºBBM'!AB21,'2ªCIA.6ºBBM'!AB21,'PA.6ºBBM'!AB21,'1ªCIA_IND'!AB21,'2ªCIA_IND'!AB21,'3ªCIA_IND'!AB21,ASCOM_CG!AB21)</f>
        <v>0</v>
      </c>
      <c r="AB21" s="15">
        <f>SUM('1ªCIA.1ºBBM'!AB21,'2ªCIA.1ºBBM'!AB21,'1ªCIA.2ºBBM'!AB21,'2ªCIA.2ºBBM'!AB21,'PA.2ºBBM'!AB21,'1ªCIA.3ºBBM'!AB21,'2ªCIA.3ºBBM'!AB21,,'1ªCIA.4ºBBM'!AC21,'2ªCIA.4ºBBM'!AC21,,'1ªCIA.5ºBBM'!AC21,'2ªCIA.5ºBBM'!AC21,'1ªCIA.6ºBBM'!AC21,'2ªCIA.6ºBBM'!AC21,'PA.6ºBBM'!AC21,'1ªCIA_IND'!AC21,'2ªCIA_IND'!AC21,'3ªCIA_IND'!AC21,ASCOM_CG!AC21)</f>
        <v>0</v>
      </c>
      <c r="AC21" s="16">
        <f>SUM('1ªCIA.1ºBBM'!AC21,'2ªCIA.1ºBBM'!AC21,'1ªCIA.2ºBBM'!AC21,'2ªCIA.2ºBBM'!AC21,'PA.2ºBBM'!AC21,'1ªCIA.3ºBBM'!AC21,'2ªCIA.3ºBBM'!AC21,,'1ªCIA.4ºBBM'!AD21,'2ªCIA.4ºBBM'!AD21,,'1ªCIA.5ºBBM'!AD21,'2ªCIA.5ºBBM'!AD21,'1ªCIA.6ºBBM'!AD21,'2ªCIA.6ºBBM'!AD21,'PA.6ºBBM'!AD21,'1ªCIA_IND'!AD21,'2ªCIA_IND'!AD21,'3ªCIA_IND'!AD21,ASCOM_CG!AD21)</f>
        <v>0</v>
      </c>
      <c r="AD21" s="15">
        <f>SUM('1ªCIA.1ºBBM'!AD21,'2ªCIA.1ºBBM'!AD21,'1ªCIA.2ºBBM'!AD21,'2ªCIA.2ºBBM'!AD21,'PA.2ºBBM'!AD21,'1ªCIA.3ºBBM'!AD21,'2ªCIA.3ºBBM'!AD21,,'1ªCIA.4ºBBM'!AE21,'2ªCIA.4ºBBM'!AE21,,'1ªCIA.5ºBBM'!AE21,'2ªCIA.5ºBBM'!AE21,'1ªCIA.6ºBBM'!AE21,'2ªCIA.6ºBBM'!AE21,'PA.6ºBBM'!AE21,'1ªCIA_IND'!AE21,'2ªCIA_IND'!AE21,'3ªCIA_IND'!AE21,ASCOM_CG!AE21)</f>
        <v>0</v>
      </c>
      <c r="AE21" s="16">
        <f>SUM('1ªCIA.1ºBBM'!AE21,'2ªCIA.1ºBBM'!AE21,'1ªCIA.2ºBBM'!AE21,'2ªCIA.2ºBBM'!AE21,'PA.2ºBBM'!AE21,'1ªCIA.3ºBBM'!AE21,'2ªCIA.3ºBBM'!AE21,,'1ªCIA.4ºBBM'!AE21,'2ªCIA.4ºBBM'!AE21,,'1ªCIA.5ºBBM'!AE21,'2ªCIA.5ºBBM'!AE21,'1ªCIA.6ºBBM'!AE21,'2ªCIA.6ºBBM'!AE21,'PA.6ºBBM'!AE21,'1ªCIA_IND'!AE21,'2ªCIA_IND'!AE21,'3ªCIA_IND'!AE21,ASCOM_CG!AE21)</f>
        <v>0</v>
      </c>
      <c r="AF21" s="15">
        <f>SUM('1ªCIA.1ºBBM'!AF21,'2ªCIA.1ºBBM'!AF21,'1ªCIA.2ºBBM'!AF21,'2ªCIA.2ºBBM'!AF21,'PA.2ºBBM'!AF21,'1ªCIA.3ºBBM'!AF21,'2ªCIA.3ºBBM'!AF21,,'1ªCIA.4ºBBM'!AF21,'2ªCIA.4ºBBM'!AF21,,'1ªCIA.5ºBBM'!AF21,'2ªCIA.5ºBBM'!AF21,'1ªCIA.6ºBBM'!AF21,'2ªCIA.6ºBBM'!AF21,'PA.6ºBBM'!AF21,'1ªCIA_IND'!AF21,'2ªCIA_IND'!AF21,'3ªCIA_IND'!AF21,ASCOM_CG!AF21)</f>
        <v>0</v>
      </c>
      <c r="AG21" s="20"/>
      <c r="AH21" s="12"/>
      <c r="AI21" s="19"/>
    </row>
    <row r="22" ht="22.5" customHeight="1">
      <c r="A22" s="18" t="s">
        <v>17</v>
      </c>
      <c r="B22" s="15">
        <f>SUM('1ªCIA.1ºBBM'!B22,'2ªCIA.1ºBBM'!B22,'1ªCIA.2ºBBM'!B22,'2ªCIA.2ºBBM'!B22,'PA.2ºBBM'!B22,'1ªCIA.3ºBBM'!B22,'2ªCIA.3ºBBM'!B22,,'1ªCIA.4ºBBM'!B22,'2ªCIA.4ºBBM'!B22,,'1ªCIA.5ºBBM'!B22,'2ªCIA.5ºBBM'!B22,'1ªCIA.6ºBBM'!B22,'2ªCIA.6ºBBM'!B22,'PA.6ºBBM'!B22,'1ªCIA_IND'!B22,'2ªCIA_IND'!B22,'3ªCIA_IND'!B22,ASCOM_CG!B22)</f>
        <v>0</v>
      </c>
      <c r="C22" s="16">
        <f>SUM('1ªCIA.1ºBBM'!C22,'2ªCIA.1ºBBM'!C22,'1ªCIA.2ºBBM'!C22,'2ªCIA.2ºBBM'!C22,'PA.2ºBBM'!C22,'1ªCIA.3ºBBM'!C22,'2ªCIA.3ºBBM'!C22,,'1ªCIA.4ºBBM'!C22,'2ªCIA.4ºBBM'!C22,,'1ªCIA.5ºBBM'!C22,'2ªCIA.5ºBBM'!C22,'1ªCIA.6ºBBM'!C22,'2ªCIA.6ºBBM'!D22,'PA.6ºBBM'!C22,'1ªCIA_IND'!C22,'2ªCIA_IND'!C22,'3ªCIA_IND'!C22,,ASCOM_CG!C22)</f>
        <v>0</v>
      </c>
      <c r="D22" s="15">
        <f>SUM('1ªCIA.1ºBBM'!D22,'2ªCIA.1ºBBM'!D22,'1ªCIA.2ºBBM'!D22,'2ªCIA.2ºBBM'!D22,'PA.2ºBBM'!D22,'1ªCIA.3ºBBM'!D22,'2ªCIA.3ºBBM'!D22,,'1ªCIA.4ºBBM'!E22,'2ªCIA.4ºBBM'!E22,,'1ªCIA.5ºBBM'!E22,'2ªCIA.5ºBBM'!E22,'1ªCIA.6ºBBM'!D22,'2ªCIA.6ºBBM'!E22,'PA.6ºBBM'!E22,'1ªCIA_IND'!E22,'2ªCIA_IND'!E22,'3ªCIA_IND'!E22,ASCOM_CG!E22)</f>
        <v>0</v>
      </c>
      <c r="E22" s="16">
        <f>SUM('1ªCIA.1ºBBM'!E22,'2ªCIA.1ºBBM'!E22,'1ªCIA.2ºBBM'!E22,'2ªCIA.2ºBBM'!E22,'PA.2ºBBM'!E22,'1ªCIA.3ºBBM'!E22,'2ªCIA.3ºBBM'!E22,,'1ªCIA.4ºBBM'!F22,'2ªCIA.4ºBBM'!F22,,'1ªCIA.5ºBBM'!F22,'2ªCIA.5ºBBM'!F22,'1ªCIA.6ºBBM'!F22,'2ªCIA.6ºBBM'!F22,'PA.6ºBBM'!F22,'1ªCIA_IND'!F22,'2ªCIA_IND'!F22,'3ªCIA_IND'!F22,ASCOM_CG!F22)</f>
        <v>0</v>
      </c>
      <c r="F22" s="15">
        <f>SUM('1ªCIA.1ºBBM'!F22,'2ªCIA.1ºBBM'!F22,'1ªCIA.2ºBBM'!F22,'2ªCIA.2ºBBM'!F22,'PA.2ºBBM'!F22,'1ªCIA.3ºBBM'!F22,'2ªCIA.3ºBBM'!F22,,'1ªCIA.4ºBBM'!G22,'2ªCIA.4ºBBM'!G22,,'1ªCIA.5ºBBM'!G22,'2ªCIA.5ºBBM'!G22,'1ªCIA.6ºBBM'!G22,'2ªCIA.6ºBBM'!G22,'PA.6ºBBM'!G22,'1ªCIA_IND'!G22,'2ªCIA_IND'!G22,'3ªCIA_IND'!G22,ASCOM_CG!G22)</f>
        <v>0</v>
      </c>
      <c r="G22" s="16">
        <f>SUM('1ªCIA.1ºBBM'!G22,'2ªCIA.1ºBBM'!G22,'1ªCIA.2ºBBM'!G22,'2ªCIA.2ºBBM'!G22,'PA.2ºBBM'!G22,'1ªCIA.3ºBBM'!G22,'2ªCIA.3ºBBM'!G22,,'1ªCIA.4ºBBM'!H22,'2ªCIA.4ºBBM'!H22,,'1ªCIA.5ºBBM'!H22,'2ªCIA.5ºBBM'!H22,'1ªCIA.6ºBBM'!H22,'2ªCIA.6ºBBM'!H22,'PA.6ºBBM'!H22,'1ªCIA_IND'!H22,'2ªCIA_IND'!H22,'3ªCIA_IND'!H22,ASCOM_CG!H22)</f>
        <v>0</v>
      </c>
      <c r="H22" s="15">
        <f>SUM('1ªCIA.1ºBBM'!H22,'2ªCIA.1ºBBM'!H22,'1ªCIA.2ºBBM'!H22,'2ªCIA.2ºBBM'!H22,'PA.2ºBBM'!H22,'1ªCIA.3ºBBM'!H22,'2ªCIA.3ºBBM'!H22,,'1ªCIA.4ºBBM'!I22,'2ªCIA.4ºBBM'!I22,,'1ªCIA.5ºBBM'!I22,'2ªCIA.5ºBBM'!I22,'1ªCIA.6ºBBM'!I22,'2ªCIA.6ºBBM'!I22,'PA.6ºBBM'!I22,'1ªCIA_IND'!I22,'2ªCIA_IND'!I22,'3ªCIA_IND'!I22,ASCOM_CG!I22)</f>
        <v>0</v>
      </c>
      <c r="I22" s="16">
        <f>SUM('1ªCIA.1ºBBM'!I22,'2ªCIA.1ºBBM'!I22,'1ªCIA.2ºBBM'!I22,'2ªCIA.2ºBBM'!I22,'PA.2ºBBM'!I22,'1ªCIA.3ºBBM'!I22,'2ªCIA.3ºBBM'!I22,,'1ªCIA.4ºBBM'!J22,'2ªCIA.4ºBBM'!J22,,'1ªCIA.5ºBBM'!J22,'2ªCIA.5ºBBM'!J22,'1ªCIA.6ºBBM'!J22,'2ªCIA.6ºBBM'!J22,'PA.6ºBBM'!J22,'1ªCIA_IND'!J22,'2ªCIA_IND'!J22,'3ªCIA_IND'!J22,ASCOM_CG!J22)</f>
        <v>0</v>
      </c>
      <c r="J22" s="15">
        <f>SUM('1ªCIA.1ºBBM'!J22,'2ªCIA.1ºBBM'!J22,'1ªCIA.2ºBBM'!J22,'2ªCIA.2ºBBM'!J22,'PA.2ºBBM'!J22,'1ªCIA.3ºBBM'!J22,'2ªCIA.3ºBBM'!J22,,'1ªCIA.4ºBBM'!K22,'2ªCIA.4ºBBM'!K22,,'1ªCIA.5ºBBM'!K22,'2ªCIA.5ºBBM'!K22,'1ªCIA.6ºBBM'!K22,'2ªCIA.6ºBBM'!K22,'PA.6ºBBM'!K22,'1ªCIA_IND'!K22,'2ªCIA_IND'!K22,'3ªCIA_IND'!K22,ASCOM_CG!K22)</f>
        <v>0</v>
      </c>
      <c r="K22" s="16">
        <f>SUM('1ªCIA.1ºBBM'!K22,'2ªCIA.1ºBBM'!K22,'1ªCIA.2ºBBM'!K22,'2ªCIA.2ºBBM'!K22,'PA.2ºBBM'!K22,'1ªCIA.3ºBBM'!K22,'2ªCIA.3ºBBM'!K22,,'1ªCIA.4ºBBM'!L22,'2ªCIA.4ºBBM'!L22,,'1ªCIA.5ºBBM'!L22,'2ªCIA.5ºBBM'!L22,'1ªCIA.6ºBBM'!L22,'2ªCIA.6ºBBM'!L22,'PA.6ºBBM'!L22,'1ªCIA_IND'!L22,'2ªCIA_IND'!L22,'3ªCIA_IND'!L22,ASCOM_CG!L22)</f>
        <v>0</v>
      </c>
      <c r="L22" s="15">
        <f>SUM('1ªCIA.1ºBBM'!L22,'2ªCIA.1ºBBM'!L22,'1ªCIA.2ºBBM'!L22,'2ªCIA.2ºBBM'!L22,'PA.2ºBBM'!L22,'1ªCIA.3ºBBM'!L22,'2ªCIA.3ºBBM'!L22,,'1ªCIA.4ºBBM'!M22,'2ªCIA.4ºBBM'!M22,,'1ªCIA.5ºBBM'!M22,'2ªCIA.5ºBBM'!M22,'1ªCIA.6ºBBM'!M22,'2ªCIA.6ºBBM'!M22,'PA.6ºBBM'!M22,'1ªCIA_IND'!M22,'2ªCIA_IND'!M22,'3ªCIA_IND'!M22,ASCOM_CG!M22)</f>
        <v>0</v>
      </c>
      <c r="M22" s="16">
        <f>SUM('1ªCIA.1ºBBM'!M22,'2ªCIA.1ºBBM'!M22,'1ªCIA.2ºBBM'!M22,'2ªCIA.2ºBBM'!M22,'PA.2ºBBM'!M22,'1ªCIA.3ºBBM'!M22,'2ªCIA.3ºBBM'!M22,,'1ªCIA.4ºBBM'!N22,'2ªCIA.4ºBBM'!N22,,'1ªCIA.5ºBBM'!N22,'2ªCIA.5ºBBM'!N22,'1ªCIA.6ºBBM'!N22,'2ªCIA.6ºBBM'!N22,'PA.6ºBBM'!N22,'1ªCIA_IND'!N22,'2ªCIA_IND'!N22,'3ªCIA_IND'!N22,ASCOM_CG!N22)</f>
        <v>0</v>
      </c>
      <c r="N22" s="15">
        <f>SUM('1ªCIA.1ºBBM'!N22,'2ªCIA.1ºBBM'!N22,'1ªCIA.2ºBBM'!N22,'2ªCIA.2ºBBM'!N22,'PA.2ºBBM'!N22,'1ªCIA.3ºBBM'!N22,'2ªCIA.3ºBBM'!N22,,'1ªCIA.4ºBBM'!O22,'2ªCIA.4ºBBM'!O22,,'1ªCIA.5ºBBM'!O22,'2ªCIA.5ºBBM'!O22,'1ªCIA.6ºBBM'!O22,'2ªCIA.6ºBBM'!O22,'PA.6ºBBM'!O22,'1ªCIA_IND'!O22,'2ªCIA_IND'!O22,'3ªCIA_IND'!O22,ASCOM_CG!O22)</f>
        <v>0</v>
      </c>
      <c r="O22" s="16">
        <f>SUM('1ªCIA.1ºBBM'!O22,'2ªCIA.1ºBBM'!O22,'1ªCIA.2ºBBM'!O22,'2ªCIA.2ºBBM'!O22,'PA.2ºBBM'!O22,'1ªCIA.3ºBBM'!O22,'2ªCIA.3ºBBM'!O22,,'1ªCIA.4ºBBM'!P22,'2ªCIA.4ºBBM'!P22,,'1ªCIA.5ºBBM'!P22,'2ªCIA.5ºBBM'!P22,'1ªCIA.6ºBBM'!P22,'2ªCIA.6ºBBM'!P22,'PA.6ºBBM'!P22,'1ªCIA_IND'!P22,'2ªCIA_IND'!P22,'3ªCIA_IND'!P22,ASCOM_CG!P22)</f>
        <v>0</v>
      </c>
      <c r="P22" s="15">
        <f>SUM('1ªCIA.1ºBBM'!P22,'2ªCIA.1ºBBM'!P22,'1ªCIA.2ºBBM'!P22,'2ªCIA.2ºBBM'!P22,'PA.2ºBBM'!P22,'1ªCIA.3ºBBM'!P22,'2ªCIA.3ºBBM'!P22,,'1ªCIA.4ºBBM'!Q22,'2ªCIA.4ºBBM'!Q22,,'1ªCIA.5ºBBM'!Q22,'2ªCIA.5ºBBM'!Q22,'1ªCIA.6ºBBM'!Q22,'2ªCIA.6ºBBM'!Q22,'PA.6ºBBM'!Q22,'1ªCIA_IND'!Q22,'2ªCIA_IND'!Q22,'3ªCIA_IND'!Q22,ASCOM_CG!Q22)</f>
        <v>0</v>
      </c>
      <c r="Q22" s="16">
        <f>SUM('1ªCIA.1ºBBM'!Q22,'2ªCIA.1ºBBM'!Q22,'1ªCIA.2ºBBM'!Q22,'2ªCIA.2ºBBM'!Q22,'PA.2ºBBM'!Q22,'1ªCIA.3ºBBM'!Q22,'2ªCIA.3ºBBM'!Q22,,'1ªCIA.4ºBBM'!R22,'2ªCIA.4ºBBM'!R22,,'1ªCIA.5ºBBM'!R22,'2ªCIA.5ºBBM'!R22,'1ªCIA.6ºBBM'!R22,'2ªCIA.6ºBBM'!R22,'PA.6ºBBM'!R22,'1ªCIA_IND'!R22,'2ªCIA_IND'!R22,'3ªCIA_IND'!R22,ASCOM_CG!R22)</f>
        <v>0</v>
      </c>
      <c r="R22" s="15">
        <f>SUM('1ªCIA.1ºBBM'!R22,'2ªCIA.1ºBBM'!R22,'1ªCIA.2ºBBM'!R22,'2ªCIA.2ºBBM'!R22,'PA.2ºBBM'!R22,'1ªCIA.3ºBBM'!R22,'2ªCIA.3ºBBM'!R22,,'1ªCIA.4ºBBM'!S22,'2ªCIA.4ºBBM'!S22,,'1ªCIA.5ºBBM'!S22,'2ªCIA.5ºBBM'!S22,'1ªCIA.6ºBBM'!S22,'2ªCIA.6ºBBM'!S22,'PA.6ºBBM'!S22,'1ªCIA_IND'!S22,'2ªCIA_IND'!S22,'3ªCIA_IND'!S22,ASCOM_CG!S22)</f>
        <v>0</v>
      </c>
      <c r="S22" s="16">
        <f>SUM('1ªCIA.1ºBBM'!S22,'2ªCIA.1ºBBM'!S22,'1ªCIA.2ºBBM'!S22,'2ªCIA.2ºBBM'!S22,'PA.2ºBBM'!S22,'1ªCIA.3ºBBM'!S22,'2ªCIA.3ºBBM'!S22,,'1ªCIA.4ºBBM'!T22,'2ªCIA.4ºBBM'!T22,,'1ªCIA.5ºBBM'!T22,'2ªCIA.5ºBBM'!T22,'1ªCIA.6ºBBM'!T22,'2ªCIA.6ºBBM'!T22,'PA.6ºBBM'!T22,'1ªCIA_IND'!T22,'2ªCIA_IND'!T22,'3ªCIA_IND'!T22,ASCOM_CG!T22)</f>
        <v>0</v>
      </c>
      <c r="T22" s="15">
        <f>SUM('1ªCIA.1ºBBM'!T22,'2ªCIA.1ºBBM'!T22,'1ªCIA.2ºBBM'!T22,'2ªCIA.2ºBBM'!T22,'PA.2ºBBM'!T22,'1ªCIA.3ºBBM'!T22,'2ªCIA.3ºBBM'!T22,,'1ªCIA.4ºBBM'!U22,'2ªCIA.4ºBBM'!U22,,'1ªCIA.5ºBBM'!U22,'2ªCIA.5ºBBM'!U22,'1ªCIA.6ºBBM'!U22,'2ªCIA.6ºBBM'!U22,'PA.6ºBBM'!U22,'1ªCIA_IND'!U22,'2ªCIA_IND'!U22,'3ªCIA_IND'!U22,ASCOM_CG!U22)</f>
        <v>0</v>
      </c>
      <c r="U22" s="16">
        <f>SUM('1ªCIA.1ºBBM'!U22,'2ªCIA.1ºBBM'!U22,'1ªCIA.2ºBBM'!U22,'2ªCIA.2ºBBM'!U22,'PA.2ºBBM'!U22,'1ªCIA.3ºBBM'!U22,'2ªCIA.3ºBBM'!U22,,'1ªCIA.4ºBBM'!V22,'2ªCIA.4ºBBM'!V22,,'1ªCIA.5ºBBM'!V22,'2ªCIA.5ºBBM'!V22,'1ªCIA.6ºBBM'!V22,'2ªCIA.6ºBBM'!V22,'PA.6ºBBM'!V22,'1ªCIA_IND'!V22,'2ªCIA_IND'!V22,'3ªCIA_IND'!V22,ASCOM_CG!V22)</f>
        <v>0</v>
      </c>
      <c r="V22" s="15">
        <f>SUM('1ªCIA.1ºBBM'!V22,'2ªCIA.1ºBBM'!V22,'1ªCIA.2ºBBM'!V22,'2ªCIA.2ºBBM'!V22,'PA.2ºBBM'!V22,'1ªCIA.3ºBBM'!V22,'2ªCIA.3ºBBM'!V22,,'1ªCIA.4ºBBM'!W22,'2ªCIA.4ºBBM'!W22,,'1ªCIA.5ºBBM'!W22,'2ªCIA.5ºBBM'!W22,'1ªCIA.6ºBBM'!W22,'2ªCIA.6ºBBM'!W22,'PA.6ºBBM'!W22,'1ªCIA_IND'!W22,'2ªCIA_IND'!W22,'3ªCIA_IND'!W22,ASCOM_CG!W22)</f>
        <v>0</v>
      </c>
      <c r="W22" s="16">
        <f>SUM('1ªCIA.1ºBBM'!W22,'2ªCIA.1ºBBM'!W22,'1ªCIA.2ºBBM'!W22,'2ªCIA.2ºBBM'!W22,'PA.2ºBBM'!W22,'1ªCIA.3ºBBM'!W22,'2ªCIA.3ºBBM'!W22,,'1ªCIA.4ºBBM'!X22,'2ªCIA.4ºBBM'!X22,,'1ªCIA.5ºBBM'!X22,'2ªCIA.5ºBBM'!X22,'1ªCIA.6ºBBM'!X22,'2ªCIA.6ºBBM'!X22,'PA.6ºBBM'!X22,'1ªCIA_IND'!X22,'2ªCIA_IND'!X22,'3ªCIA_IND'!X22,ASCOM_CG!X22)</f>
        <v>0</v>
      </c>
      <c r="X22" s="15">
        <f>SUM('1ªCIA.1ºBBM'!X22,'2ªCIA.1ºBBM'!X22,'1ªCIA.2ºBBM'!X22,'2ªCIA.2ºBBM'!X22,'PA.2ºBBM'!X22,'1ªCIA.3ºBBM'!X22,'2ªCIA.3ºBBM'!X22,,'1ªCIA.4ºBBM'!Y22,'2ªCIA.4ºBBM'!Y22,,'1ªCIA.5ºBBM'!Y22,'2ªCIA.5ºBBM'!Y22,'1ªCIA.6ºBBM'!Y22,'2ªCIA.6ºBBM'!Y22,'PA.6ºBBM'!Y22,'1ªCIA_IND'!Y22,'2ªCIA_IND'!Y22,'3ªCIA_IND'!Y22,ASCOM_CG!Y22)</f>
        <v>0</v>
      </c>
      <c r="Y22" s="16">
        <f>SUM('1ªCIA.1ºBBM'!Y22,'2ªCIA.1ºBBM'!Y22,'1ªCIA.2ºBBM'!Y22,'2ªCIA.2ºBBM'!Y22,'PA.2ºBBM'!Y22,'1ªCIA.3ºBBM'!Y22,'2ªCIA.3ºBBM'!Y22,,'1ªCIA.4ºBBM'!Z22,'2ªCIA.4ºBBM'!Z22,,'1ªCIA.5ºBBM'!Z22,'2ªCIA.5ºBBM'!Z22,'1ªCIA.6ºBBM'!Z22,'2ªCIA.6ºBBM'!Z22,'PA.6ºBBM'!Z22,'1ªCIA_IND'!Z22,'2ªCIA_IND'!Z22,'3ªCIA_IND'!Z22,ASCOM_CG!Z22)</f>
        <v>0</v>
      </c>
      <c r="Z22" s="15">
        <f>SUM('1ªCIA.1ºBBM'!Z22,'2ªCIA.1ºBBM'!Z22,'1ªCIA.2ºBBM'!Z22,'2ªCIA.2ºBBM'!Z22,'PA.2ºBBM'!Z22,'1ªCIA.3ºBBM'!Z22,'2ªCIA.3ºBBM'!Z22,,'1ªCIA.4ºBBM'!AA22,'2ªCIA.4ºBBM'!AA22,,'1ªCIA.5ºBBM'!AA22,'2ªCIA.5ºBBM'!AA22,'1ªCIA.6ºBBM'!AA22,'2ªCIA.6ºBBM'!AA22,'PA.6ºBBM'!AA22,'1ªCIA_IND'!AA22,'2ªCIA_IND'!AA22,'3ªCIA_IND'!AA22,ASCOM_CG!AA22)</f>
        <v>0</v>
      </c>
      <c r="AA22" s="16">
        <f>SUM('1ªCIA.1ºBBM'!AA22,'2ªCIA.1ºBBM'!AA22,'1ªCIA.2ºBBM'!AA22,'2ªCIA.2ºBBM'!AA22,'PA.2ºBBM'!AA22,'1ªCIA.3ºBBM'!AA22,'2ªCIA.3ºBBM'!AA22,,'1ªCIA.4ºBBM'!AB22,'2ªCIA.4ºBBM'!AB22,,'1ªCIA.5ºBBM'!AB22,'2ªCIA.5ºBBM'!AB22,'1ªCIA.6ºBBM'!AB22,'2ªCIA.6ºBBM'!AB22,'PA.6ºBBM'!AB22,'1ªCIA_IND'!AB22,'2ªCIA_IND'!AB22,'3ªCIA_IND'!AB22,ASCOM_CG!AB22)</f>
        <v>0</v>
      </c>
      <c r="AB22" s="15">
        <f>SUM('1ªCIA.1ºBBM'!AB22,'2ªCIA.1ºBBM'!AB22,'1ªCIA.2ºBBM'!AB22,'2ªCIA.2ºBBM'!AB22,'PA.2ºBBM'!AB22,'1ªCIA.3ºBBM'!AB22,'2ªCIA.3ºBBM'!AB22,,'1ªCIA.4ºBBM'!AC22,'2ªCIA.4ºBBM'!AC22,,'1ªCIA.5ºBBM'!AC22,'2ªCIA.5ºBBM'!AC22,'1ªCIA.6ºBBM'!AC22,'2ªCIA.6ºBBM'!AC22,'PA.6ºBBM'!AC22,'1ªCIA_IND'!AC22,'2ªCIA_IND'!AC22,'3ªCIA_IND'!AC22,ASCOM_CG!AC22)</f>
        <v>0</v>
      </c>
      <c r="AC22" s="16">
        <f>SUM('1ªCIA.1ºBBM'!AC22,'2ªCIA.1ºBBM'!AC22,'1ªCIA.2ºBBM'!AC22,'2ªCIA.2ºBBM'!AC22,'PA.2ºBBM'!AC22,'1ªCIA.3ºBBM'!AC22,'2ªCIA.3ºBBM'!AC22,,'1ªCIA.4ºBBM'!AD22,'2ªCIA.4ºBBM'!AD22,,'1ªCIA.5ºBBM'!AD22,'2ªCIA.5ºBBM'!AD22,'1ªCIA.6ºBBM'!AD22,'2ªCIA.6ºBBM'!AD22,'PA.6ºBBM'!AD22,'1ªCIA_IND'!AD22,'2ªCIA_IND'!AD22,'3ªCIA_IND'!AD22,ASCOM_CG!AD22)</f>
        <v>0</v>
      </c>
      <c r="AD22" s="15">
        <f>SUM('1ªCIA.1ºBBM'!AD22,'2ªCIA.1ºBBM'!AD22,'1ªCIA.2ºBBM'!AD22,'2ªCIA.2ºBBM'!AD22,'PA.2ºBBM'!AD22,'1ªCIA.3ºBBM'!AD22,'2ªCIA.3ºBBM'!AD22,,'1ªCIA.4ºBBM'!AE22,'2ªCIA.4ºBBM'!AE22,,'1ªCIA.5ºBBM'!AE22,'2ªCIA.5ºBBM'!AE22,'1ªCIA.6ºBBM'!AE22,'2ªCIA.6ºBBM'!AE22,'PA.6ºBBM'!AE22,'1ªCIA_IND'!AE22,'2ªCIA_IND'!AE22,'3ªCIA_IND'!AE22,ASCOM_CG!AE22)</f>
        <v>0</v>
      </c>
      <c r="AE22" s="16">
        <f>SUM('1ªCIA.1ºBBM'!AE22,'2ªCIA.1ºBBM'!AE22,'1ªCIA.2ºBBM'!AE22,'2ªCIA.2ºBBM'!AE22,'PA.2ºBBM'!AE22,'1ªCIA.3ºBBM'!AE22,'2ªCIA.3ºBBM'!AE22,,'1ªCIA.4ºBBM'!AE22,'2ªCIA.4ºBBM'!AE22,,'1ªCIA.5ºBBM'!AE22,'2ªCIA.5ºBBM'!AE22,'1ªCIA.6ºBBM'!AE22,'2ªCIA.6ºBBM'!AE22,'PA.6ºBBM'!AE22,'1ªCIA_IND'!AE22,'2ªCIA_IND'!AE22,'3ªCIA_IND'!AE22,ASCOM_CG!AE22)</f>
        <v>0</v>
      </c>
      <c r="AF22" s="15">
        <f>SUM('1ªCIA.1ºBBM'!AF22,'2ªCIA.1ºBBM'!AF22,'1ªCIA.2ºBBM'!AF22,'2ªCIA.2ºBBM'!AF22,'PA.2ºBBM'!AF22,'1ªCIA.3ºBBM'!AF22,'2ªCIA.3ºBBM'!AF22,,'1ªCIA.4ºBBM'!AF22,'2ªCIA.4ºBBM'!AF22,,'1ªCIA.5ºBBM'!AF22,'2ªCIA.5ºBBM'!AF22,'1ªCIA.6ºBBM'!AF22,'2ªCIA.6ºBBM'!AF22,'PA.6ºBBM'!AF22,'1ªCIA_IND'!AF22,'2ªCIA_IND'!AF22,'3ªCIA_IND'!AF22,ASCOM_CG!AF22)</f>
        <v>0</v>
      </c>
      <c r="AG22" s="20"/>
      <c r="AH22" s="12"/>
      <c r="AI22" s="19"/>
    </row>
    <row r="23" ht="22.5" customHeight="1">
      <c r="A23" s="18" t="s">
        <v>18</v>
      </c>
      <c r="B23" s="15">
        <f>SUM('1ªCIA.1ºBBM'!B23,'2ªCIA.1ºBBM'!B23,'1ªCIA.2ºBBM'!B23,'2ªCIA.2ºBBM'!B23,'PA.2ºBBM'!B23,'1ªCIA.3ºBBM'!B23,'2ªCIA.3ºBBM'!B23,,'1ªCIA.4ºBBM'!B23,'2ªCIA.4ºBBM'!B23,,'1ªCIA.5ºBBM'!B23,'2ªCIA.5ºBBM'!B23,'1ªCIA.6ºBBM'!B23,'2ªCIA.6ºBBM'!B23,'PA.6ºBBM'!B23,'1ªCIA_IND'!B23,'2ªCIA_IND'!B23,'3ªCIA_IND'!B23,ASCOM_CG!B23)</f>
        <v>0</v>
      </c>
      <c r="C23" s="16">
        <f>SUM('1ªCIA.1ºBBM'!C23,'2ªCIA.1ºBBM'!C23,'1ªCIA.2ºBBM'!C23,'2ªCIA.2ºBBM'!C23,'PA.2ºBBM'!C23,'1ªCIA.3ºBBM'!C23,'2ªCIA.3ºBBM'!C23,,'1ªCIA.4ºBBM'!C23,'2ªCIA.4ºBBM'!C23,,'1ªCIA.5ºBBM'!C23,'2ªCIA.5ºBBM'!C23,'1ªCIA.6ºBBM'!C23,'2ªCIA.6ºBBM'!D23,'PA.6ºBBM'!C23,'1ªCIA_IND'!C23,'2ªCIA_IND'!C23,'3ªCIA_IND'!C23,,ASCOM_CG!C23)</f>
        <v>0</v>
      </c>
      <c r="D23" s="15">
        <f>SUM('1ªCIA.1ºBBM'!D23,'2ªCIA.1ºBBM'!D23,'1ªCIA.2ºBBM'!D23,'2ªCIA.2ºBBM'!D23,'PA.2ºBBM'!D23,'1ªCIA.3ºBBM'!D23,'2ªCIA.3ºBBM'!D23,,'1ªCIA.4ºBBM'!E23,'2ªCIA.4ºBBM'!E23,,'1ªCIA.5ºBBM'!E23,'2ªCIA.5ºBBM'!E23,'1ªCIA.6ºBBM'!D23,'2ªCIA.6ºBBM'!E23,'PA.6ºBBM'!E23,'1ªCIA_IND'!E23,'2ªCIA_IND'!E23,'3ªCIA_IND'!E23,ASCOM_CG!E23)</f>
        <v>0</v>
      </c>
      <c r="E23" s="16">
        <f>SUM('1ªCIA.1ºBBM'!E23,'2ªCIA.1ºBBM'!E23,'1ªCIA.2ºBBM'!E23,'2ªCIA.2ºBBM'!E23,'PA.2ºBBM'!E23,'1ªCIA.3ºBBM'!E23,'2ªCIA.3ºBBM'!E23,,'1ªCIA.4ºBBM'!F23,'2ªCIA.4ºBBM'!F23,,'1ªCIA.5ºBBM'!F23,'2ªCIA.5ºBBM'!F23,'1ªCIA.6ºBBM'!F23,'2ªCIA.6ºBBM'!F23,'PA.6ºBBM'!F23,'1ªCIA_IND'!F23,'2ªCIA_IND'!F23,'3ªCIA_IND'!F23,ASCOM_CG!F23)</f>
        <v>0</v>
      </c>
      <c r="F23" s="15">
        <f>SUM('1ªCIA.1ºBBM'!F23,'2ªCIA.1ºBBM'!F23,'1ªCIA.2ºBBM'!F23,'2ªCIA.2ºBBM'!F23,'PA.2ºBBM'!F23,'1ªCIA.3ºBBM'!F23,'2ªCIA.3ºBBM'!F23,,'1ªCIA.4ºBBM'!G23,'2ªCIA.4ºBBM'!G23,,'1ªCIA.5ºBBM'!G23,'2ªCIA.5ºBBM'!G23,'1ªCIA.6ºBBM'!G23,'2ªCIA.6ºBBM'!G23,'PA.6ºBBM'!G23,'1ªCIA_IND'!G23,'2ªCIA_IND'!G23,'3ªCIA_IND'!G23,ASCOM_CG!G23)</f>
        <v>0</v>
      </c>
      <c r="G23" s="16">
        <f>SUM('1ªCIA.1ºBBM'!G23,'2ªCIA.1ºBBM'!G23,'1ªCIA.2ºBBM'!G23,'2ªCIA.2ºBBM'!G23,'PA.2ºBBM'!G23,'1ªCIA.3ºBBM'!G23,'2ªCIA.3ºBBM'!G23,,'1ªCIA.4ºBBM'!H23,'2ªCIA.4ºBBM'!H23,,'1ªCIA.5ºBBM'!H23,'2ªCIA.5ºBBM'!H23,'1ªCIA.6ºBBM'!H23,'2ªCIA.6ºBBM'!H23,'PA.6ºBBM'!H23,'1ªCIA_IND'!H23,'2ªCIA_IND'!H23,'3ªCIA_IND'!H23,ASCOM_CG!H23)</f>
        <v>0</v>
      </c>
      <c r="H23" s="15">
        <f>SUM('1ªCIA.1ºBBM'!H23,'2ªCIA.1ºBBM'!H23,'1ªCIA.2ºBBM'!H23,'2ªCIA.2ºBBM'!H23,'PA.2ºBBM'!H23,'1ªCIA.3ºBBM'!H23,'2ªCIA.3ºBBM'!H23,,'1ªCIA.4ºBBM'!I23,'2ªCIA.4ºBBM'!I23,,'1ªCIA.5ºBBM'!I23,'2ªCIA.5ºBBM'!I23,'1ªCIA.6ºBBM'!I23,'2ªCIA.6ºBBM'!I23,'PA.6ºBBM'!I23,'1ªCIA_IND'!I23,'2ªCIA_IND'!I23,'3ªCIA_IND'!I23,ASCOM_CG!I23)</f>
        <v>0</v>
      </c>
      <c r="I23" s="16">
        <f>SUM('1ªCIA.1ºBBM'!I23,'2ªCIA.1ºBBM'!I23,'1ªCIA.2ºBBM'!I23,'2ªCIA.2ºBBM'!I23,'PA.2ºBBM'!I23,'1ªCIA.3ºBBM'!I23,'2ªCIA.3ºBBM'!I23,,'1ªCIA.4ºBBM'!J23,'2ªCIA.4ºBBM'!J23,,'1ªCIA.5ºBBM'!J23,'2ªCIA.5ºBBM'!J23,'1ªCIA.6ºBBM'!J23,'2ªCIA.6ºBBM'!J23,'PA.6ºBBM'!J23,'1ªCIA_IND'!J23,'2ªCIA_IND'!J23,'3ªCIA_IND'!J23,ASCOM_CG!J23)</f>
        <v>0</v>
      </c>
      <c r="J23" s="15">
        <f>SUM('1ªCIA.1ºBBM'!J23,'2ªCIA.1ºBBM'!J23,'1ªCIA.2ºBBM'!J23,'2ªCIA.2ºBBM'!J23,'PA.2ºBBM'!J23,'1ªCIA.3ºBBM'!J23,'2ªCIA.3ºBBM'!J23,,'1ªCIA.4ºBBM'!K23,'2ªCIA.4ºBBM'!K23,,'1ªCIA.5ºBBM'!K23,'2ªCIA.5ºBBM'!K23,'1ªCIA.6ºBBM'!K23,'2ªCIA.6ºBBM'!K23,'PA.6ºBBM'!K23,'1ªCIA_IND'!K23,'2ªCIA_IND'!K23,'3ªCIA_IND'!K23,ASCOM_CG!K23)</f>
        <v>0</v>
      </c>
      <c r="K23" s="16">
        <f>SUM('1ªCIA.1ºBBM'!K23,'2ªCIA.1ºBBM'!K23,'1ªCIA.2ºBBM'!K23,'2ªCIA.2ºBBM'!K23,'PA.2ºBBM'!K23,'1ªCIA.3ºBBM'!K23,'2ªCIA.3ºBBM'!K23,,'1ªCIA.4ºBBM'!L23,'2ªCIA.4ºBBM'!L23,,'1ªCIA.5ºBBM'!L23,'2ªCIA.5ºBBM'!L23,'1ªCIA.6ºBBM'!L23,'2ªCIA.6ºBBM'!L23,'PA.6ºBBM'!L23,'1ªCIA_IND'!L23,'2ªCIA_IND'!L23,'3ªCIA_IND'!L23,ASCOM_CG!L23)</f>
        <v>0</v>
      </c>
      <c r="L23" s="15">
        <f>SUM('1ªCIA.1ºBBM'!L23,'2ªCIA.1ºBBM'!L23,'1ªCIA.2ºBBM'!L23,'2ªCIA.2ºBBM'!L23,'PA.2ºBBM'!L23,'1ªCIA.3ºBBM'!L23,'2ªCIA.3ºBBM'!L23,,'1ªCIA.4ºBBM'!M23,'2ªCIA.4ºBBM'!M23,,'1ªCIA.5ºBBM'!M23,'2ªCIA.5ºBBM'!M23,'1ªCIA.6ºBBM'!M23,'2ªCIA.6ºBBM'!M23,'PA.6ºBBM'!M23,'1ªCIA_IND'!M23,'2ªCIA_IND'!M23,'3ªCIA_IND'!M23,ASCOM_CG!M23)</f>
        <v>0</v>
      </c>
      <c r="M23" s="16">
        <f>SUM('1ªCIA.1ºBBM'!M23,'2ªCIA.1ºBBM'!M23,'1ªCIA.2ºBBM'!M23,'2ªCIA.2ºBBM'!M23,'PA.2ºBBM'!M23,'1ªCIA.3ºBBM'!M23,'2ªCIA.3ºBBM'!M23,,'1ªCIA.4ºBBM'!N23,'2ªCIA.4ºBBM'!N23,,'1ªCIA.5ºBBM'!N23,'2ªCIA.5ºBBM'!N23,'1ªCIA.6ºBBM'!N23,'2ªCIA.6ºBBM'!N23,'PA.6ºBBM'!N23,'1ªCIA_IND'!N23,'2ªCIA_IND'!N23,'3ªCIA_IND'!N23,ASCOM_CG!N23)</f>
        <v>0</v>
      </c>
      <c r="N23" s="15">
        <f>SUM('1ªCIA.1ºBBM'!N23,'2ªCIA.1ºBBM'!N23,'1ªCIA.2ºBBM'!N23,'2ªCIA.2ºBBM'!N23,'PA.2ºBBM'!N23,'1ªCIA.3ºBBM'!N23,'2ªCIA.3ºBBM'!N23,,'1ªCIA.4ºBBM'!O23,'2ªCIA.4ºBBM'!O23,,'1ªCIA.5ºBBM'!O23,'2ªCIA.5ºBBM'!O23,'1ªCIA.6ºBBM'!O23,'2ªCIA.6ºBBM'!O23,'PA.6ºBBM'!O23,'1ªCIA_IND'!O23,'2ªCIA_IND'!O23,'3ªCIA_IND'!O23,ASCOM_CG!O23)</f>
        <v>0</v>
      </c>
      <c r="O23" s="16">
        <f>SUM('1ªCIA.1ºBBM'!O23,'2ªCIA.1ºBBM'!O23,'1ªCIA.2ºBBM'!O23,'2ªCIA.2ºBBM'!O23,'PA.2ºBBM'!O23,'1ªCIA.3ºBBM'!O23,'2ªCIA.3ºBBM'!O23,,'1ªCIA.4ºBBM'!P23,'2ªCIA.4ºBBM'!P23,,'1ªCIA.5ºBBM'!P23,'2ªCIA.5ºBBM'!P23,'1ªCIA.6ºBBM'!P23,'2ªCIA.6ºBBM'!P23,'PA.6ºBBM'!P23,'1ªCIA_IND'!P23,'2ªCIA_IND'!P23,'3ªCIA_IND'!P23,ASCOM_CG!P23)</f>
        <v>0</v>
      </c>
      <c r="P23" s="15">
        <f>SUM('1ªCIA.1ºBBM'!P23,'2ªCIA.1ºBBM'!P23,'1ªCIA.2ºBBM'!P23,'2ªCIA.2ºBBM'!P23,'PA.2ºBBM'!P23,'1ªCIA.3ºBBM'!P23,'2ªCIA.3ºBBM'!P23,,'1ªCIA.4ºBBM'!Q23,'2ªCIA.4ºBBM'!Q23,,'1ªCIA.5ºBBM'!Q23,'2ªCIA.5ºBBM'!Q23,'1ªCIA.6ºBBM'!Q23,'2ªCIA.6ºBBM'!Q23,'PA.6ºBBM'!Q23,'1ªCIA_IND'!Q23,'2ªCIA_IND'!Q23,'3ªCIA_IND'!Q23,ASCOM_CG!Q23)</f>
        <v>0</v>
      </c>
      <c r="Q23" s="16">
        <f>SUM('1ªCIA.1ºBBM'!Q23,'2ªCIA.1ºBBM'!Q23,'1ªCIA.2ºBBM'!Q23,'2ªCIA.2ºBBM'!Q23,'PA.2ºBBM'!Q23,'1ªCIA.3ºBBM'!Q23,'2ªCIA.3ºBBM'!Q23,,'1ªCIA.4ºBBM'!R23,'2ªCIA.4ºBBM'!R23,,'1ªCIA.5ºBBM'!R23,'2ªCIA.5ºBBM'!R23,'1ªCIA.6ºBBM'!R23,'2ªCIA.6ºBBM'!R23,'PA.6ºBBM'!R23,'1ªCIA_IND'!R23,'2ªCIA_IND'!R23,'3ªCIA_IND'!R23,ASCOM_CG!R23)</f>
        <v>0</v>
      </c>
      <c r="R23" s="15">
        <f>SUM('1ªCIA.1ºBBM'!R23,'2ªCIA.1ºBBM'!R23,'1ªCIA.2ºBBM'!R23,'2ªCIA.2ºBBM'!R23,'PA.2ºBBM'!R23,'1ªCIA.3ºBBM'!R23,'2ªCIA.3ºBBM'!R23,,'1ªCIA.4ºBBM'!S23,'2ªCIA.4ºBBM'!S23,,'1ªCIA.5ºBBM'!S23,'2ªCIA.5ºBBM'!S23,'1ªCIA.6ºBBM'!S23,'2ªCIA.6ºBBM'!S23,'PA.6ºBBM'!S23,'1ªCIA_IND'!S23,'2ªCIA_IND'!S23,'3ªCIA_IND'!S23,ASCOM_CG!S23)</f>
        <v>0</v>
      </c>
      <c r="S23" s="16">
        <f>SUM('1ªCIA.1ºBBM'!S23,'2ªCIA.1ºBBM'!S23,'1ªCIA.2ºBBM'!S23,'2ªCIA.2ºBBM'!S23,'PA.2ºBBM'!S23,'1ªCIA.3ºBBM'!S23,'2ªCIA.3ºBBM'!S23,,'1ªCIA.4ºBBM'!T23,'2ªCIA.4ºBBM'!T23,,'1ªCIA.5ºBBM'!T23,'2ªCIA.5ºBBM'!T23,'1ªCIA.6ºBBM'!T23,'2ªCIA.6ºBBM'!T23,'PA.6ºBBM'!T23,'1ªCIA_IND'!T23,'2ªCIA_IND'!T23,'3ªCIA_IND'!T23,ASCOM_CG!T23)</f>
        <v>0</v>
      </c>
      <c r="T23" s="15">
        <f>SUM('1ªCIA.1ºBBM'!T23,'2ªCIA.1ºBBM'!T23,'1ªCIA.2ºBBM'!T23,'2ªCIA.2ºBBM'!T23,'PA.2ºBBM'!T23,'1ªCIA.3ºBBM'!T23,'2ªCIA.3ºBBM'!T23,,'1ªCIA.4ºBBM'!U23,'2ªCIA.4ºBBM'!U23,,'1ªCIA.5ºBBM'!U23,'2ªCIA.5ºBBM'!U23,'1ªCIA.6ºBBM'!U23,'2ªCIA.6ºBBM'!U23,'PA.6ºBBM'!U23,'1ªCIA_IND'!U23,'2ªCIA_IND'!U23,'3ªCIA_IND'!U23,ASCOM_CG!U23)</f>
        <v>0</v>
      </c>
      <c r="U23" s="16">
        <f>SUM('1ªCIA.1ºBBM'!U23,'2ªCIA.1ºBBM'!U23,'1ªCIA.2ºBBM'!U23,'2ªCIA.2ºBBM'!U23,'PA.2ºBBM'!U23,'1ªCIA.3ºBBM'!U23,'2ªCIA.3ºBBM'!U23,,'1ªCIA.4ºBBM'!V23,'2ªCIA.4ºBBM'!V23,,'1ªCIA.5ºBBM'!V23,'2ªCIA.5ºBBM'!V23,'1ªCIA.6ºBBM'!V23,'2ªCIA.6ºBBM'!V23,'PA.6ºBBM'!V23,'1ªCIA_IND'!V23,'2ªCIA_IND'!V23,'3ªCIA_IND'!V23,ASCOM_CG!V23)</f>
        <v>0</v>
      </c>
      <c r="V23" s="15">
        <f>SUM('1ªCIA.1ºBBM'!V23,'2ªCIA.1ºBBM'!V23,'1ªCIA.2ºBBM'!V23,'2ªCIA.2ºBBM'!V23,'PA.2ºBBM'!V23,'1ªCIA.3ºBBM'!V23,'2ªCIA.3ºBBM'!V23,,'1ªCIA.4ºBBM'!W23,'2ªCIA.4ºBBM'!W23,,'1ªCIA.5ºBBM'!W23,'2ªCIA.5ºBBM'!W23,'1ªCIA.6ºBBM'!W23,'2ªCIA.6ºBBM'!W23,'PA.6ºBBM'!W23,'1ªCIA_IND'!W23,'2ªCIA_IND'!W23,'3ªCIA_IND'!W23,ASCOM_CG!W23)</f>
        <v>0</v>
      </c>
      <c r="W23" s="16">
        <f>SUM('1ªCIA.1ºBBM'!W23,'2ªCIA.1ºBBM'!W23,'1ªCIA.2ºBBM'!W23,'2ªCIA.2ºBBM'!W23,'PA.2ºBBM'!W23,'1ªCIA.3ºBBM'!W23,'2ªCIA.3ºBBM'!W23,,'1ªCIA.4ºBBM'!X23,'2ªCIA.4ºBBM'!X23,,'1ªCIA.5ºBBM'!X23,'2ªCIA.5ºBBM'!X23,'1ªCIA.6ºBBM'!X23,'2ªCIA.6ºBBM'!X23,'PA.6ºBBM'!X23,'1ªCIA_IND'!X23,'2ªCIA_IND'!X23,'3ªCIA_IND'!X23,ASCOM_CG!X23)</f>
        <v>0</v>
      </c>
      <c r="X23" s="15">
        <f>SUM('1ªCIA.1ºBBM'!X23,'2ªCIA.1ºBBM'!X23,'1ªCIA.2ºBBM'!X23,'2ªCIA.2ºBBM'!X23,'PA.2ºBBM'!X23,'1ªCIA.3ºBBM'!X23,'2ªCIA.3ºBBM'!X23,,'1ªCIA.4ºBBM'!Y23,'2ªCIA.4ºBBM'!Y23,,'1ªCIA.5ºBBM'!Y23,'2ªCIA.5ºBBM'!Y23,'1ªCIA.6ºBBM'!Y23,'2ªCIA.6ºBBM'!Y23,'PA.6ºBBM'!Y23,'1ªCIA_IND'!Y23,'2ªCIA_IND'!Y23,'3ªCIA_IND'!Y23,ASCOM_CG!Y23)</f>
        <v>0</v>
      </c>
      <c r="Y23" s="16">
        <f>SUM('1ªCIA.1ºBBM'!Y23,'2ªCIA.1ºBBM'!Y23,'1ªCIA.2ºBBM'!Y23,'2ªCIA.2ºBBM'!Y23,'PA.2ºBBM'!Y23,'1ªCIA.3ºBBM'!Y23,'2ªCIA.3ºBBM'!Y23,,'1ªCIA.4ºBBM'!Z23,'2ªCIA.4ºBBM'!Z23,,'1ªCIA.5ºBBM'!Z23,'2ªCIA.5ºBBM'!Z23,'1ªCIA.6ºBBM'!Z23,'2ªCIA.6ºBBM'!Z23,'PA.6ºBBM'!Z23,'1ªCIA_IND'!Z23,'2ªCIA_IND'!Z23,'3ªCIA_IND'!Z23,ASCOM_CG!Z23)</f>
        <v>0</v>
      </c>
      <c r="Z23" s="15">
        <f>SUM('1ªCIA.1ºBBM'!Z23,'2ªCIA.1ºBBM'!Z23,'1ªCIA.2ºBBM'!Z23,'2ªCIA.2ºBBM'!Z23,'PA.2ºBBM'!Z23,'1ªCIA.3ºBBM'!Z23,'2ªCIA.3ºBBM'!Z23,,'1ªCIA.4ºBBM'!AA23,'2ªCIA.4ºBBM'!AA23,,'1ªCIA.5ºBBM'!AA23,'2ªCIA.5ºBBM'!AA23,'1ªCIA.6ºBBM'!AA23,'2ªCIA.6ºBBM'!AA23,'PA.6ºBBM'!AA23,'1ªCIA_IND'!AA23,'2ªCIA_IND'!AA23,'3ªCIA_IND'!AA23,ASCOM_CG!AA23)</f>
        <v>0</v>
      </c>
      <c r="AA23" s="16">
        <f>SUM('1ªCIA.1ºBBM'!AA23,'2ªCIA.1ºBBM'!AA23,'1ªCIA.2ºBBM'!AA23,'2ªCIA.2ºBBM'!AA23,'PA.2ºBBM'!AA23,'1ªCIA.3ºBBM'!AA23,'2ªCIA.3ºBBM'!AA23,,'1ªCIA.4ºBBM'!AB23,'2ªCIA.4ºBBM'!AB23,,'1ªCIA.5ºBBM'!AB23,'2ªCIA.5ºBBM'!AB23,'1ªCIA.6ºBBM'!AB23,'2ªCIA.6ºBBM'!AB23,'PA.6ºBBM'!AB23,'1ªCIA_IND'!AB23,'2ªCIA_IND'!AB23,'3ªCIA_IND'!AB23,ASCOM_CG!AB23)</f>
        <v>0</v>
      </c>
      <c r="AB23" s="15">
        <f>SUM('1ªCIA.1ºBBM'!AB23,'2ªCIA.1ºBBM'!AB23,'1ªCIA.2ºBBM'!AB23,'2ªCIA.2ºBBM'!AB23,'PA.2ºBBM'!AB23,'1ªCIA.3ºBBM'!AB23,'2ªCIA.3ºBBM'!AB23,,'1ªCIA.4ºBBM'!AC23,'2ªCIA.4ºBBM'!AC23,,'1ªCIA.5ºBBM'!AC23,'2ªCIA.5ºBBM'!AC23,'1ªCIA.6ºBBM'!AC23,'2ªCIA.6ºBBM'!AC23,'PA.6ºBBM'!AC23,'1ªCIA_IND'!AC23,'2ªCIA_IND'!AC23,'3ªCIA_IND'!AC23,ASCOM_CG!AC23)</f>
        <v>0</v>
      </c>
      <c r="AC23" s="16">
        <f>SUM('1ªCIA.1ºBBM'!AC23,'2ªCIA.1ºBBM'!AC23,'1ªCIA.2ºBBM'!AC23,'2ªCIA.2ºBBM'!AC23,'PA.2ºBBM'!AC23,'1ªCIA.3ºBBM'!AC23,'2ªCIA.3ºBBM'!AC23,,'1ªCIA.4ºBBM'!AD23,'2ªCIA.4ºBBM'!AD23,,'1ªCIA.5ºBBM'!AD23,'2ªCIA.5ºBBM'!AD23,'1ªCIA.6ºBBM'!AD23,'2ªCIA.6ºBBM'!AD23,'PA.6ºBBM'!AD23,'1ªCIA_IND'!AD23,'2ªCIA_IND'!AD23,'3ªCIA_IND'!AD23,ASCOM_CG!AD23)</f>
        <v>0</v>
      </c>
      <c r="AD23" s="15">
        <f>SUM('1ªCIA.1ºBBM'!AD23,'2ªCIA.1ºBBM'!AD23,'1ªCIA.2ºBBM'!AD23,'2ªCIA.2ºBBM'!AD23,'PA.2ºBBM'!AD23,'1ªCIA.3ºBBM'!AD23,'2ªCIA.3ºBBM'!AD23,,'1ªCIA.4ºBBM'!AE23,'2ªCIA.4ºBBM'!AE23,,'1ªCIA.5ºBBM'!AE23,'2ªCIA.5ºBBM'!AE23,'1ªCIA.6ºBBM'!AE23,'2ªCIA.6ºBBM'!AE23,'PA.6ºBBM'!AE23,'1ªCIA_IND'!AE23,'2ªCIA_IND'!AE23,'3ªCIA_IND'!AE23,ASCOM_CG!AE23)</f>
        <v>0</v>
      </c>
      <c r="AE23" s="16">
        <f>SUM('1ªCIA.1ºBBM'!AE23,'2ªCIA.1ºBBM'!AE23,'1ªCIA.2ºBBM'!AE23,'2ªCIA.2ºBBM'!AE23,'PA.2ºBBM'!AE23,'1ªCIA.3ºBBM'!AE23,'2ªCIA.3ºBBM'!AE23,,'1ªCIA.4ºBBM'!AE23,'2ªCIA.4ºBBM'!AE23,,'1ªCIA.5ºBBM'!AE23,'2ªCIA.5ºBBM'!AE23,'1ªCIA.6ºBBM'!AE23,'2ªCIA.6ºBBM'!AE23,'PA.6ºBBM'!AE23,'1ªCIA_IND'!AE23,'2ªCIA_IND'!AE23,'3ªCIA_IND'!AE23,ASCOM_CG!AE23)</f>
        <v>0</v>
      </c>
      <c r="AF23" s="15">
        <f>SUM('1ªCIA.1ºBBM'!AF23,'2ªCIA.1ºBBM'!AF23,'1ªCIA.2ºBBM'!AF23,'2ªCIA.2ºBBM'!AF23,'PA.2ºBBM'!AF23,'1ªCIA.3ºBBM'!AF23,'2ªCIA.3ºBBM'!AF23,,'1ªCIA.4ºBBM'!AF23,'2ªCIA.4ºBBM'!AF23,,'1ªCIA.5ºBBM'!AF23,'2ªCIA.5ºBBM'!AF23,'1ªCIA.6ºBBM'!AF23,'2ªCIA.6ºBBM'!AF23,'PA.6ºBBM'!AF23,'1ªCIA_IND'!AF23,'2ªCIA_IND'!AF23,'3ªCIA_IND'!AF23,ASCOM_CG!AF23)</f>
        <v>0</v>
      </c>
      <c r="AG23" s="20"/>
      <c r="AH23" s="12"/>
      <c r="AI23" s="19"/>
    </row>
    <row r="24" ht="22.5" customHeight="1">
      <c r="A24" s="18" t="s">
        <v>19</v>
      </c>
      <c r="B24" s="15">
        <f>SUM('1ªCIA.1ºBBM'!B24,'2ªCIA.1ºBBM'!B24,'1ªCIA.2ºBBM'!B24,'2ªCIA.2ºBBM'!B24,'PA.2ºBBM'!B24,'1ªCIA.3ºBBM'!B24,'2ªCIA.3ºBBM'!B24,,'1ªCIA.4ºBBM'!B24,'2ªCIA.4ºBBM'!B24,,'1ªCIA.5ºBBM'!B24,'2ªCIA.5ºBBM'!B24,'1ªCIA.6ºBBM'!B24,'2ªCIA.6ºBBM'!B24,'PA.6ºBBM'!B24,'1ªCIA_IND'!B24,'2ªCIA_IND'!B24,'3ªCIA_IND'!B24,ASCOM_CG!B24)</f>
        <v>0</v>
      </c>
      <c r="C24" s="16">
        <f>SUM('1ªCIA.1ºBBM'!C24,'2ªCIA.1ºBBM'!C24,'1ªCIA.2ºBBM'!C24,'2ªCIA.2ºBBM'!C24,'PA.2ºBBM'!C24,'1ªCIA.3ºBBM'!C24,'2ªCIA.3ºBBM'!C24,,'1ªCIA.4ºBBM'!C24,'2ªCIA.4ºBBM'!C24,,'1ªCIA.5ºBBM'!C24,'2ªCIA.5ºBBM'!C24,'1ªCIA.6ºBBM'!C24,'2ªCIA.6ºBBM'!D24,'PA.6ºBBM'!C24,'1ªCIA_IND'!C24,'2ªCIA_IND'!C24,'3ªCIA_IND'!C24,,ASCOM_CG!C24)</f>
        <v>0</v>
      </c>
      <c r="D24" s="15">
        <f>SUM('1ªCIA.1ºBBM'!D24,'2ªCIA.1ºBBM'!D24,'1ªCIA.2ºBBM'!D24,'2ªCIA.2ºBBM'!D24,'PA.2ºBBM'!D24,'1ªCIA.3ºBBM'!D24,'2ªCIA.3ºBBM'!D24,,'1ªCIA.4ºBBM'!E24,'2ªCIA.4ºBBM'!E24,,'1ªCIA.5ºBBM'!E24,'2ªCIA.5ºBBM'!E24,'1ªCIA.6ºBBM'!D24,'2ªCIA.6ºBBM'!E24,'PA.6ºBBM'!E24,'1ªCIA_IND'!E24,'2ªCIA_IND'!E24,'3ªCIA_IND'!E24,ASCOM_CG!E24)</f>
        <v>0</v>
      </c>
      <c r="E24" s="16">
        <f>SUM('1ªCIA.1ºBBM'!E24,'2ªCIA.1ºBBM'!E24,'1ªCIA.2ºBBM'!E24,'2ªCIA.2ºBBM'!E24,'PA.2ºBBM'!E24,'1ªCIA.3ºBBM'!E24,'2ªCIA.3ºBBM'!E24,,'1ªCIA.4ºBBM'!F24,'2ªCIA.4ºBBM'!F24,,'1ªCIA.5ºBBM'!F24,'2ªCIA.5ºBBM'!F24,'1ªCIA.6ºBBM'!F24,'2ªCIA.6ºBBM'!F24,'PA.6ºBBM'!F24,'1ªCIA_IND'!F24,'2ªCIA_IND'!F24,'3ªCIA_IND'!F24,ASCOM_CG!F24)</f>
        <v>0</v>
      </c>
      <c r="F24" s="15">
        <f>SUM('1ªCIA.1ºBBM'!F24,'2ªCIA.1ºBBM'!F24,'1ªCIA.2ºBBM'!F24,'2ªCIA.2ºBBM'!F24,'PA.2ºBBM'!F24,'1ªCIA.3ºBBM'!F24,'2ªCIA.3ºBBM'!F24,,'1ªCIA.4ºBBM'!G24,'2ªCIA.4ºBBM'!G24,,'1ªCIA.5ºBBM'!G24,'2ªCIA.5ºBBM'!G24,'1ªCIA.6ºBBM'!G24,'2ªCIA.6ºBBM'!G24,'PA.6ºBBM'!G24,'1ªCIA_IND'!G24,'2ªCIA_IND'!G24,'3ªCIA_IND'!G24,ASCOM_CG!G24)</f>
        <v>0</v>
      </c>
      <c r="G24" s="16">
        <f>SUM('1ªCIA.1ºBBM'!G24,'2ªCIA.1ºBBM'!G24,'1ªCIA.2ºBBM'!G24,'2ªCIA.2ºBBM'!G24,'PA.2ºBBM'!G24,'1ªCIA.3ºBBM'!G24,'2ªCIA.3ºBBM'!G24,,'1ªCIA.4ºBBM'!H24,'2ªCIA.4ºBBM'!H24,,'1ªCIA.5ºBBM'!H24,'2ªCIA.5ºBBM'!H24,'1ªCIA.6ºBBM'!H24,'2ªCIA.6ºBBM'!H24,'PA.6ºBBM'!H24,'1ªCIA_IND'!H24,'2ªCIA_IND'!H24,'3ªCIA_IND'!H24,ASCOM_CG!H24)</f>
        <v>0</v>
      </c>
      <c r="H24" s="15">
        <f>SUM('1ªCIA.1ºBBM'!H24,'2ªCIA.1ºBBM'!H24,'1ªCIA.2ºBBM'!H24,'2ªCIA.2ºBBM'!H24,'PA.2ºBBM'!H24,'1ªCIA.3ºBBM'!H24,'2ªCIA.3ºBBM'!H24,,'1ªCIA.4ºBBM'!I24,'2ªCIA.4ºBBM'!I24,,'1ªCIA.5ºBBM'!I24,'2ªCIA.5ºBBM'!I24,'1ªCIA.6ºBBM'!I24,'2ªCIA.6ºBBM'!I24,'PA.6ºBBM'!I24,'1ªCIA_IND'!I24,'2ªCIA_IND'!I24,'3ªCIA_IND'!I24,ASCOM_CG!I24)</f>
        <v>0</v>
      </c>
      <c r="I24" s="16">
        <f>SUM('1ªCIA.1ºBBM'!I24,'2ªCIA.1ºBBM'!I24,'1ªCIA.2ºBBM'!I24,'2ªCIA.2ºBBM'!I24,'PA.2ºBBM'!I24,'1ªCIA.3ºBBM'!I24,'2ªCIA.3ºBBM'!I24,,'1ªCIA.4ºBBM'!J24,'2ªCIA.4ºBBM'!J24,,'1ªCIA.5ºBBM'!J24,'2ªCIA.5ºBBM'!J24,'1ªCIA.6ºBBM'!J24,'2ªCIA.6ºBBM'!J24,'PA.6ºBBM'!J24,'1ªCIA_IND'!J24,'2ªCIA_IND'!J24,'3ªCIA_IND'!J24,ASCOM_CG!J24)</f>
        <v>0</v>
      </c>
      <c r="J24" s="15">
        <f>SUM('1ªCIA.1ºBBM'!J24,'2ªCIA.1ºBBM'!J24,'1ªCIA.2ºBBM'!J24,'2ªCIA.2ºBBM'!J24,'PA.2ºBBM'!J24,'1ªCIA.3ºBBM'!J24,'2ªCIA.3ºBBM'!J24,,'1ªCIA.4ºBBM'!K24,'2ªCIA.4ºBBM'!K24,,'1ªCIA.5ºBBM'!K24,'2ªCIA.5ºBBM'!K24,'1ªCIA.6ºBBM'!K24,'2ªCIA.6ºBBM'!K24,'PA.6ºBBM'!K24,'1ªCIA_IND'!K24,'2ªCIA_IND'!K24,'3ªCIA_IND'!K24,ASCOM_CG!K24)</f>
        <v>0</v>
      </c>
      <c r="K24" s="16">
        <f>SUM('1ªCIA.1ºBBM'!K24,'2ªCIA.1ºBBM'!K24,'1ªCIA.2ºBBM'!K24,'2ªCIA.2ºBBM'!K24,'PA.2ºBBM'!K24,'1ªCIA.3ºBBM'!K24,'2ªCIA.3ºBBM'!K24,,'1ªCIA.4ºBBM'!L24,'2ªCIA.4ºBBM'!L24,,'1ªCIA.5ºBBM'!L24,'2ªCIA.5ºBBM'!L24,'1ªCIA.6ºBBM'!L24,'2ªCIA.6ºBBM'!L24,'PA.6ºBBM'!L24,'1ªCIA_IND'!L24,'2ªCIA_IND'!L24,'3ªCIA_IND'!L24,ASCOM_CG!L24)</f>
        <v>0</v>
      </c>
      <c r="L24" s="15">
        <f>SUM('1ªCIA.1ºBBM'!L24,'2ªCIA.1ºBBM'!L24,'1ªCIA.2ºBBM'!L24,'2ªCIA.2ºBBM'!L24,'PA.2ºBBM'!L24,'1ªCIA.3ºBBM'!L24,'2ªCIA.3ºBBM'!L24,,'1ªCIA.4ºBBM'!M24,'2ªCIA.4ºBBM'!M24,,'1ªCIA.5ºBBM'!M24,'2ªCIA.5ºBBM'!M24,'1ªCIA.6ºBBM'!M24,'2ªCIA.6ºBBM'!M24,'PA.6ºBBM'!M24,'1ªCIA_IND'!M24,'2ªCIA_IND'!M24,'3ªCIA_IND'!M24,ASCOM_CG!M24)</f>
        <v>0</v>
      </c>
      <c r="M24" s="16">
        <f>SUM('1ªCIA.1ºBBM'!M24,'2ªCIA.1ºBBM'!M24,'1ªCIA.2ºBBM'!M24,'2ªCIA.2ºBBM'!M24,'PA.2ºBBM'!M24,'1ªCIA.3ºBBM'!M24,'2ªCIA.3ºBBM'!M24,,'1ªCIA.4ºBBM'!N24,'2ªCIA.4ºBBM'!N24,,'1ªCIA.5ºBBM'!N24,'2ªCIA.5ºBBM'!N24,'1ªCIA.6ºBBM'!N24,'2ªCIA.6ºBBM'!N24,'PA.6ºBBM'!N24,'1ªCIA_IND'!N24,'2ªCIA_IND'!N24,'3ªCIA_IND'!N24,ASCOM_CG!N24)</f>
        <v>0</v>
      </c>
      <c r="N24" s="15">
        <f>SUM('1ªCIA.1ºBBM'!N24,'2ªCIA.1ºBBM'!N24,'1ªCIA.2ºBBM'!N24,'2ªCIA.2ºBBM'!N24,'PA.2ºBBM'!N24,'1ªCIA.3ºBBM'!N24,'2ªCIA.3ºBBM'!N24,,'1ªCIA.4ºBBM'!O24,'2ªCIA.4ºBBM'!O24,,'1ªCIA.5ºBBM'!O24,'2ªCIA.5ºBBM'!O24,'1ªCIA.6ºBBM'!O24,'2ªCIA.6ºBBM'!O24,'PA.6ºBBM'!O24,'1ªCIA_IND'!O24,'2ªCIA_IND'!O24,'3ªCIA_IND'!O24,ASCOM_CG!O24)</f>
        <v>0</v>
      </c>
      <c r="O24" s="16">
        <f>SUM('1ªCIA.1ºBBM'!O24,'2ªCIA.1ºBBM'!O24,'1ªCIA.2ºBBM'!O24,'2ªCIA.2ºBBM'!O24,'PA.2ºBBM'!O24,'1ªCIA.3ºBBM'!O24,'2ªCIA.3ºBBM'!O24,,'1ªCIA.4ºBBM'!P24,'2ªCIA.4ºBBM'!P24,,'1ªCIA.5ºBBM'!P24,'2ªCIA.5ºBBM'!P24,'1ªCIA.6ºBBM'!P24,'2ªCIA.6ºBBM'!P24,'PA.6ºBBM'!P24,'1ªCIA_IND'!P24,'2ªCIA_IND'!P24,'3ªCIA_IND'!P24,ASCOM_CG!P24)</f>
        <v>0</v>
      </c>
      <c r="P24" s="15">
        <f>SUM('1ªCIA.1ºBBM'!P24,'2ªCIA.1ºBBM'!P24,'1ªCIA.2ºBBM'!P24,'2ªCIA.2ºBBM'!P24,'PA.2ºBBM'!P24,'1ªCIA.3ºBBM'!P24,'2ªCIA.3ºBBM'!P24,,'1ªCIA.4ºBBM'!Q24,'2ªCIA.4ºBBM'!Q24,,'1ªCIA.5ºBBM'!Q24,'2ªCIA.5ºBBM'!Q24,'1ªCIA.6ºBBM'!Q24,'2ªCIA.6ºBBM'!Q24,'PA.6ºBBM'!Q24,'1ªCIA_IND'!Q24,'2ªCIA_IND'!Q24,'3ªCIA_IND'!Q24,ASCOM_CG!Q24)</f>
        <v>0</v>
      </c>
      <c r="Q24" s="16">
        <f>SUM('1ªCIA.1ºBBM'!Q24,'2ªCIA.1ºBBM'!Q24,'1ªCIA.2ºBBM'!Q24,'2ªCIA.2ºBBM'!Q24,'PA.2ºBBM'!Q24,'1ªCIA.3ºBBM'!Q24,'2ªCIA.3ºBBM'!Q24,,'1ªCIA.4ºBBM'!R24,'2ªCIA.4ºBBM'!R24,,'1ªCIA.5ºBBM'!R24,'2ªCIA.5ºBBM'!R24,'1ªCIA.6ºBBM'!R24,'2ªCIA.6ºBBM'!R24,'PA.6ºBBM'!R24,'1ªCIA_IND'!R24,'2ªCIA_IND'!R24,'3ªCIA_IND'!R24,ASCOM_CG!R24)</f>
        <v>0</v>
      </c>
      <c r="R24" s="15">
        <f>SUM('1ªCIA.1ºBBM'!R24,'2ªCIA.1ºBBM'!R24,'1ªCIA.2ºBBM'!R24,'2ªCIA.2ºBBM'!R24,'PA.2ºBBM'!R24,'1ªCIA.3ºBBM'!R24,'2ªCIA.3ºBBM'!R24,,'1ªCIA.4ºBBM'!S24,'2ªCIA.4ºBBM'!S24,,'1ªCIA.5ºBBM'!S24,'2ªCIA.5ºBBM'!S24,'1ªCIA.6ºBBM'!S24,'2ªCIA.6ºBBM'!S24,'PA.6ºBBM'!S24,'1ªCIA_IND'!S24,'2ªCIA_IND'!S24,'3ªCIA_IND'!S24,ASCOM_CG!S24)</f>
        <v>0</v>
      </c>
      <c r="S24" s="16">
        <f>SUM('1ªCIA.1ºBBM'!S24,'2ªCIA.1ºBBM'!S24,'1ªCIA.2ºBBM'!S24,'2ªCIA.2ºBBM'!S24,'PA.2ºBBM'!S24,'1ªCIA.3ºBBM'!S24,'2ªCIA.3ºBBM'!S24,,'1ªCIA.4ºBBM'!T24,'2ªCIA.4ºBBM'!T24,,'1ªCIA.5ºBBM'!T24,'2ªCIA.5ºBBM'!T24,'1ªCIA.6ºBBM'!T24,'2ªCIA.6ºBBM'!T24,'PA.6ºBBM'!T24,'1ªCIA_IND'!T24,'2ªCIA_IND'!T24,'3ªCIA_IND'!T24,ASCOM_CG!T24)</f>
        <v>0</v>
      </c>
      <c r="T24" s="15">
        <f>SUM('1ªCIA.1ºBBM'!T24,'2ªCIA.1ºBBM'!T24,'1ªCIA.2ºBBM'!T24,'2ªCIA.2ºBBM'!T24,'PA.2ºBBM'!T24,'1ªCIA.3ºBBM'!T24,'2ªCIA.3ºBBM'!T24,,'1ªCIA.4ºBBM'!U24,'2ªCIA.4ºBBM'!U24,,'1ªCIA.5ºBBM'!U24,'2ªCIA.5ºBBM'!U24,'1ªCIA.6ºBBM'!U24,'2ªCIA.6ºBBM'!U24,'PA.6ºBBM'!U24,'1ªCIA_IND'!U24,'2ªCIA_IND'!U24,'3ªCIA_IND'!U24,ASCOM_CG!U24)</f>
        <v>0</v>
      </c>
      <c r="U24" s="16">
        <f>SUM('1ªCIA.1ºBBM'!U24,'2ªCIA.1ºBBM'!U24,'1ªCIA.2ºBBM'!U24,'2ªCIA.2ºBBM'!U24,'PA.2ºBBM'!U24,'1ªCIA.3ºBBM'!U24,'2ªCIA.3ºBBM'!U24,,'1ªCIA.4ºBBM'!V24,'2ªCIA.4ºBBM'!V24,,'1ªCIA.5ºBBM'!V24,'2ªCIA.5ºBBM'!V24,'1ªCIA.6ºBBM'!V24,'2ªCIA.6ºBBM'!V24,'PA.6ºBBM'!V24,'1ªCIA_IND'!V24,'2ªCIA_IND'!V24,'3ªCIA_IND'!V24,ASCOM_CG!V24)</f>
        <v>0</v>
      </c>
      <c r="V24" s="15">
        <f>SUM('1ªCIA.1ºBBM'!V24,'2ªCIA.1ºBBM'!V24,'1ªCIA.2ºBBM'!V24,'2ªCIA.2ºBBM'!V24,'PA.2ºBBM'!V24,'1ªCIA.3ºBBM'!V24,'2ªCIA.3ºBBM'!V24,,'1ªCIA.4ºBBM'!W24,'2ªCIA.4ºBBM'!W24,,'1ªCIA.5ºBBM'!W24,'2ªCIA.5ºBBM'!W24,'1ªCIA.6ºBBM'!W24,'2ªCIA.6ºBBM'!W24,'PA.6ºBBM'!W24,'1ªCIA_IND'!W24,'2ªCIA_IND'!W24,'3ªCIA_IND'!W24,ASCOM_CG!W24)</f>
        <v>0</v>
      </c>
      <c r="W24" s="16">
        <f>SUM('1ªCIA.1ºBBM'!W24,'2ªCIA.1ºBBM'!W24,'1ªCIA.2ºBBM'!W24,'2ªCIA.2ºBBM'!W24,'PA.2ºBBM'!W24,'1ªCIA.3ºBBM'!W24,'2ªCIA.3ºBBM'!W24,,'1ªCIA.4ºBBM'!X24,'2ªCIA.4ºBBM'!X24,,'1ªCIA.5ºBBM'!X24,'2ªCIA.5ºBBM'!X24,'1ªCIA.6ºBBM'!X24,'2ªCIA.6ºBBM'!X24,'PA.6ºBBM'!X24,'1ªCIA_IND'!X24,'2ªCIA_IND'!X24,'3ªCIA_IND'!X24,ASCOM_CG!X24)</f>
        <v>0</v>
      </c>
      <c r="X24" s="15">
        <f>SUM('1ªCIA.1ºBBM'!X24,'2ªCIA.1ºBBM'!X24,'1ªCIA.2ºBBM'!X24,'2ªCIA.2ºBBM'!X24,'PA.2ºBBM'!X24,'1ªCIA.3ºBBM'!X24,'2ªCIA.3ºBBM'!X24,,'1ªCIA.4ºBBM'!Y24,'2ªCIA.4ºBBM'!Y24,,'1ªCIA.5ºBBM'!Y24,'2ªCIA.5ºBBM'!Y24,'1ªCIA.6ºBBM'!Y24,'2ªCIA.6ºBBM'!Y24,'PA.6ºBBM'!Y24,'1ªCIA_IND'!Y24,'2ªCIA_IND'!Y24,'3ªCIA_IND'!Y24,ASCOM_CG!Y24)</f>
        <v>0</v>
      </c>
      <c r="Y24" s="16">
        <f>SUM('1ªCIA.1ºBBM'!Y24,'2ªCIA.1ºBBM'!Y24,'1ªCIA.2ºBBM'!Y24,'2ªCIA.2ºBBM'!Y24,'PA.2ºBBM'!Y24,'1ªCIA.3ºBBM'!Y24,'2ªCIA.3ºBBM'!Y24,,'1ªCIA.4ºBBM'!Z24,'2ªCIA.4ºBBM'!Z24,,'1ªCIA.5ºBBM'!Z24,'2ªCIA.5ºBBM'!Z24,'1ªCIA.6ºBBM'!Z24,'2ªCIA.6ºBBM'!Z24,'PA.6ºBBM'!Z24,'1ªCIA_IND'!Z24,'2ªCIA_IND'!Z24,'3ªCIA_IND'!Z24,ASCOM_CG!Z24)</f>
        <v>0</v>
      </c>
      <c r="Z24" s="15">
        <f>SUM('1ªCIA.1ºBBM'!Z24,'2ªCIA.1ºBBM'!Z24,'1ªCIA.2ºBBM'!Z24,'2ªCIA.2ºBBM'!Z24,'PA.2ºBBM'!Z24,'1ªCIA.3ºBBM'!Z24,'2ªCIA.3ºBBM'!Z24,,'1ªCIA.4ºBBM'!AA24,'2ªCIA.4ºBBM'!AA24,,'1ªCIA.5ºBBM'!AA24,'2ªCIA.5ºBBM'!AA24,'1ªCIA.6ºBBM'!AA24,'2ªCIA.6ºBBM'!AA24,'PA.6ºBBM'!AA24,'1ªCIA_IND'!AA24,'2ªCIA_IND'!AA24,'3ªCIA_IND'!AA24,ASCOM_CG!AA24)</f>
        <v>0</v>
      </c>
      <c r="AA24" s="16">
        <f>SUM('1ªCIA.1ºBBM'!AA24,'2ªCIA.1ºBBM'!AA24,'1ªCIA.2ºBBM'!AA24,'2ªCIA.2ºBBM'!AA24,'PA.2ºBBM'!AA24,'1ªCIA.3ºBBM'!AA24,'2ªCIA.3ºBBM'!AA24,,'1ªCIA.4ºBBM'!AB24,'2ªCIA.4ºBBM'!AB24,,'1ªCIA.5ºBBM'!AB24,'2ªCIA.5ºBBM'!AB24,'1ªCIA.6ºBBM'!AB24,'2ªCIA.6ºBBM'!AB24,'PA.6ºBBM'!AB24,'1ªCIA_IND'!AB24,'2ªCIA_IND'!AB24,'3ªCIA_IND'!AB24,ASCOM_CG!AB24)</f>
        <v>0</v>
      </c>
      <c r="AB24" s="15">
        <f>SUM('1ªCIA.1ºBBM'!AB24,'2ªCIA.1ºBBM'!AB24,'1ªCIA.2ºBBM'!AB24,'2ªCIA.2ºBBM'!AB24,'PA.2ºBBM'!AB24,'1ªCIA.3ºBBM'!AB24,'2ªCIA.3ºBBM'!AB24,,'1ªCIA.4ºBBM'!AC24,'2ªCIA.4ºBBM'!AC24,,'1ªCIA.5ºBBM'!AC24,'2ªCIA.5ºBBM'!AC24,'1ªCIA.6ºBBM'!AC24,'2ªCIA.6ºBBM'!AC24,'PA.6ºBBM'!AC24,'1ªCIA_IND'!AC24,'2ªCIA_IND'!AC24,'3ªCIA_IND'!AC24,ASCOM_CG!AC24)</f>
        <v>0</v>
      </c>
      <c r="AC24" s="16">
        <f>SUM('1ªCIA.1ºBBM'!AC24,'2ªCIA.1ºBBM'!AC24,'1ªCIA.2ºBBM'!AC24,'2ªCIA.2ºBBM'!AC24,'PA.2ºBBM'!AC24,'1ªCIA.3ºBBM'!AC24,'2ªCIA.3ºBBM'!AC24,,'1ªCIA.4ºBBM'!AD24,'2ªCIA.4ºBBM'!AD24,,'1ªCIA.5ºBBM'!AD24,'2ªCIA.5ºBBM'!AD24,'1ªCIA.6ºBBM'!AD24,'2ªCIA.6ºBBM'!AD24,'PA.6ºBBM'!AD24,'1ªCIA_IND'!AD24,'2ªCIA_IND'!AD24,'3ªCIA_IND'!AD24,ASCOM_CG!AD24)</f>
        <v>0</v>
      </c>
      <c r="AD24" s="15">
        <f>SUM('1ªCIA.1ºBBM'!AD24,'2ªCIA.1ºBBM'!AD24,'1ªCIA.2ºBBM'!AD24,'2ªCIA.2ºBBM'!AD24,'PA.2ºBBM'!AD24,'1ªCIA.3ºBBM'!AD24,'2ªCIA.3ºBBM'!AD24,,'1ªCIA.4ºBBM'!AE24,'2ªCIA.4ºBBM'!AE24,,'1ªCIA.5ºBBM'!AE24,'2ªCIA.5ºBBM'!AE24,'1ªCIA.6ºBBM'!AE24,'2ªCIA.6ºBBM'!AE24,'PA.6ºBBM'!AE24,'1ªCIA_IND'!AE24,'2ªCIA_IND'!AE24,'3ªCIA_IND'!AE24,ASCOM_CG!AE24)</f>
        <v>0</v>
      </c>
      <c r="AE24" s="16">
        <f>SUM('1ªCIA.1ºBBM'!AE24,'2ªCIA.1ºBBM'!AE24,'1ªCIA.2ºBBM'!AE24,'2ªCIA.2ºBBM'!AE24,'PA.2ºBBM'!AE24,'1ªCIA.3ºBBM'!AE24,'2ªCIA.3ºBBM'!AE24,,'1ªCIA.4ºBBM'!AE24,'2ªCIA.4ºBBM'!AE24,,'1ªCIA.5ºBBM'!AE24,'2ªCIA.5ºBBM'!AE24,'1ªCIA.6ºBBM'!AE24,'2ªCIA.6ºBBM'!AE24,'PA.6ºBBM'!AE24,'1ªCIA_IND'!AE24,'2ªCIA_IND'!AE24,'3ªCIA_IND'!AE24,ASCOM_CG!AE24)</f>
        <v>0</v>
      </c>
      <c r="AF24" s="15">
        <f>SUM('1ªCIA.1ºBBM'!AF24,'2ªCIA.1ºBBM'!AF24,'1ªCIA.2ºBBM'!AF24,'2ªCIA.2ºBBM'!AF24,'PA.2ºBBM'!AF24,'1ªCIA.3ºBBM'!AF24,'2ªCIA.3ºBBM'!AF24,,'1ªCIA.4ºBBM'!AF24,'2ªCIA.4ºBBM'!AF24,,'1ªCIA.5ºBBM'!AF24,'2ªCIA.5ºBBM'!AF24,'1ªCIA.6ºBBM'!AF24,'2ªCIA.6ºBBM'!AF24,'PA.6ºBBM'!AF24,'1ªCIA_IND'!AF24,'2ªCIA_IND'!AF24,'3ªCIA_IND'!AF24,ASCOM_CG!AF24)</f>
        <v>0</v>
      </c>
      <c r="AG24" s="20"/>
      <c r="AH24" s="12"/>
      <c r="AI24" s="19"/>
    </row>
    <row r="25" ht="22.5" customHeight="1">
      <c r="A25" s="18" t="s">
        <v>20</v>
      </c>
      <c r="B25" s="15">
        <f>SUM('1ªCIA.1ºBBM'!B25,'2ªCIA.1ºBBM'!B25,'1ªCIA.2ºBBM'!B25,'2ªCIA.2ºBBM'!B25,'PA.2ºBBM'!B25,'1ªCIA.3ºBBM'!B25,'2ªCIA.3ºBBM'!B25,,'1ªCIA.4ºBBM'!B25,'2ªCIA.4ºBBM'!B25,,'1ªCIA.5ºBBM'!B25,'2ªCIA.5ºBBM'!B25,'1ªCIA.6ºBBM'!B25,'2ªCIA.6ºBBM'!B25,'PA.6ºBBM'!B25,'1ªCIA_IND'!B25,'2ªCIA_IND'!B25,'3ªCIA_IND'!B25,ASCOM_CG!B25)</f>
        <v>0</v>
      </c>
      <c r="C25" s="16">
        <f>SUM('1ªCIA.1ºBBM'!C25,'2ªCIA.1ºBBM'!C25,'1ªCIA.2ºBBM'!C25,'2ªCIA.2ºBBM'!C25,'PA.2ºBBM'!C25,'1ªCIA.3ºBBM'!C25,'2ªCIA.3ºBBM'!C25,,'1ªCIA.4ºBBM'!C25,'2ªCIA.4ºBBM'!C25,,'1ªCIA.5ºBBM'!C25,'2ªCIA.5ºBBM'!C25,'1ªCIA.6ºBBM'!C25,'2ªCIA.6ºBBM'!D25,'PA.6ºBBM'!C25,'1ªCIA_IND'!C25,'2ªCIA_IND'!C25,'3ªCIA_IND'!C25,,ASCOM_CG!C25)</f>
        <v>0</v>
      </c>
      <c r="D25" s="15">
        <f>SUM('1ªCIA.1ºBBM'!D25,'2ªCIA.1ºBBM'!D25,'1ªCIA.2ºBBM'!D25,'2ªCIA.2ºBBM'!D25,'PA.2ºBBM'!D25,'1ªCIA.3ºBBM'!D25,'2ªCIA.3ºBBM'!D25,,'1ªCIA.4ºBBM'!E25,'2ªCIA.4ºBBM'!E25,,'1ªCIA.5ºBBM'!E25,'2ªCIA.5ºBBM'!E25,'1ªCIA.6ºBBM'!D25,'2ªCIA.6ºBBM'!E25,'PA.6ºBBM'!E25,'1ªCIA_IND'!E25,'2ªCIA_IND'!E25,'3ªCIA_IND'!E25,ASCOM_CG!E25)</f>
        <v>0</v>
      </c>
      <c r="E25" s="16">
        <f>SUM('1ªCIA.1ºBBM'!E25,'2ªCIA.1ºBBM'!E25,'1ªCIA.2ºBBM'!E25,'2ªCIA.2ºBBM'!E25,'PA.2ºBBM'!E25,'1ªCIA.3ºBBM'!E25,'2ªCIA.3ºBBM'!E25,,'1ªCIA.4ºBBM'!F25,'2ªCIA.4ºBBM'!F25,,'1ªCIA.5ºBBM'!F25,'2ªCIA.5ºBBM'!F25,'1ªCIA.6ºBBM'!F25,'2ªCIA.6ºBBM'!F25,'PA.6ºBBM'!F25,'1ªCIA_IND'!F25,'2ªCIA_IND'!F25,'3ªCIA_IND'!F25,ASCOM_CG!F25)</f>
        <v>0</v>
      </c>
      <c r="F25" s="15">
        <f>SUM('1ªCIA.1ºBBM'!F25,'2ªCIA.1ºBBM'!F25,'1ªCIA.2ºBBM'!F25,'2ªCIA.2ºBBM'!F25,'PA.2ºBBM'!F25,'1ªCIA.3ºBBM'!F25,'2ªCIA.3ºBBM'!F25,,'1ªCIA.4ºBBM'!G25,'2ªCIA.4ºBBM'!G25,,'1ªCIA.5ºBBM'!G25,'2ªCIA.5ºBBM'!G25,'1ªCIA.6ºBBM'!G25,'2ªCIA.6ºBBM'!G25,'PA.6ºBBM'!G25,'1ªCIA_IND'!G25,'2ªCIA_IND'!G25,'3ªCIA_IND'!G25,ASCOM_CG!G25)</f>
        <v>0</v>
      </c>
      <c r="G25" s="16">
        <f>SUM('1ªCIA.1ºBBM'!G25,'2ªCIA.1ºBBM'!G25,'1ªCIA.2ºBBM'!G25,'2ªCIA.2ºBBM'!G25,'PA.2ºBBM'!G25,'1ªCIA.3ºBBM'!G25,'2ªCIA.3ºBBM'!G25,,'1ªCIA.4ºBBM'!H25,'2ªCIA.4ºBBM'!H25,,'1ªCIA.5ºBBM'!H25,'2ªCIA.5ºBBM'!H25,'1ªCIA.6ºBBM'!H25,'2ªCIA.6ºBBM'!H25,'PA.6ºBBM'!H25,'1ªCIA_IND'!H25,'2ªCIA_IND'!H25,'3ªCIA_IND'!H25,ASCOM_CG!H25)</f>
        <v>0</v>
      </c>
      <c r="H25" s="15">
        <f>SUM('1ªCIA.1ºBBM'!H25,'2ªCIA.1ºBBM'!H25,'1ªCIA.2ºBBM'!H25,'2ªCIA.2ºBBM'!H25,'PA.2ºBBM'!H25,'1ªCIA.3ºBBM'!H25,'2ªCIA.3ºBBM'!H25,,'1ªCIA.4ºBBM'!I25,'2ªCIA.4ºBBM'!I25,,'1ªCIA.5ºBBM'!I25,'2ªCIA.5ºBBM'!I25,'1ªCIA.6ºBBM'!I25,'2ªCIA.6ºBBM'!I25,'PA.6ºBBM'!I25,'1ªCIA_IND'!I25,'2ªCIA_IND'!I25,'3ªCIA_IND'!I25,ASCOM_CG!I25)</f>
        <v>0</v>
      </c>
      <c r="I25" s="16">
        <f>SUM('1ªCIA.1ºBBM'!I25,'2ªCIA.1ºBBM'!I25,'1ªCIA.2ºBBM'!I25,'2ªCIA.2ºBBM'!I25,'PA.2ºBBM'!I25,'1ªCIA.3ºBBM'!I25,'2ªCIA.3ºBBM'!I25,,'1ªCIA.4ºBBM'!J25,'2ªCIA.4ºBBM'!J25,,'1ªCIA.5ºBBM'!J25,'2ªCIA.5ºBBM'!J25,'1ªCIA.6ºBBM'!J25,'2ªCIA.6ºBBM'!J25,'PA.6ºBBM'!J25,'1ªCIA_IND'!J25,'2ªCIA_IND'!J25,'3ªCIA_IND'!J25,ASCOM_CG!J25)</f>
        <v>0</v>
      </c>
      <c r="J25" s="15">
        <f>SUM('1ªCIA.1ºBBM'!J25,'2ªCIA.1ºBBM'!J25,'1ªCIA.2ºBBM'!J25,'2ªCIA.2ºBBM'!J25,'PA.2ºBBM'!J25,'1ªCIA.3ºBBM'!J25,'2ªCIA.3ºBBM'!J25,,'1ªCIA.4ºBBM'!K25,'2ªCIA.4ºBBM'!K25,,'1ªCIA.5ºBBM'!K25,'2ªCIA.5ºBBM'!K25,'1ªCIA.6ºBBM'!K25,'2ªCIA.6ºBBM'!K25,'PA.6ºBBM'!K25,'1ªCIA_IND'!K25,'2ªCIA_IND'!K25,'3ªCIA_IND'!K25,ASCOM_CG!K25)</f>
        <v>0</v>
      </c>
      <c r="K25" s="16">
        <f>SUM('1ªCIA.1ºBBM'!K25,'2ªCIA.1ºBBM'!K25,'1ªCIA.2ºBBM'!K25,'2ªCIA.2ºBBM'!K25,'PA.2ºBBM'!K25,'1ªCIA.3ºBBM'!K25,'2ªCIA.3ºBBM'!K25,,'1ªCIA.4ºBBM'!L25,'2ªCIA.4ºBBM'!L25,,'1ªCIA.5ºBBM'!L25,'2ªCIA.5ºBBM'!L25,'1ªCIA.6ºBBM'!L25,'2ªCIA.6ºBBM'!L25,'PA.6ºBBM'!L25,'1ªCIA_IND'!L25,'2ªCIA_IND'!L25,'3ªCIA_IND'!L25,ASCOM_CG!L25)</f>
        <v>0</v>
      </c>
      <c r="L25" s="15">
        <f>SUM('1ªCIA.1ºBBM'!L25,'2ªCIA.1ºBBM'!L25,'1ªCIA.2ºBBM'!L25,'2ªCIA.2ºBBM'!L25,'PA.2ºBBM'!L25,'1ªCIA.3ºBBM'!L25,'2ªCIA.3ºBBM'!L25,,'1ªCIA.4ºBBM'!M25,'2ªCIA.4ºBBM'!M25,,'1ªCIA.5ºBBM'!M25,'2ªCIA.5ºBBM'!M25,'1ªCIA.6ºBBM'!M25,'2ªCIA.6ºBBM'!M25,'PA.6ºBBM'!M25,'1ªCIA_IND'!M25,'2ªCIA_IND'!M25,'3ªCIA_IND'!M25,ASCOM_CG!M25)</f>
        <v>0</v>
      </c>
      <c r="M25" s="16">
        <f>SUM('1ªCIA.1ºBBM'!M25,'2ªCIA.1ºBBM'!M25,'1ªCIA.2ºBBM'!M25,'2ªCIA.2ºBBM'!M25,'PA.2ºBBM'!M25,'1ªCIA.3ºBBM'!M25,'2ªCIA.3ºBBM'!M25,,'1ªCIA.4ºBBM'!N25,'2ªCIA.4ºBBM'!N25,,'1ªCIA.5ºBBM'!N25,'2ªCIA.5ºBBM'!N25,'1ªCIA.6ºBBM'!N25,'2ªCIA.6ºBBM'!N25,'PA.6ºBBM'!N25,'1ªCIA_IND'!N25,'2ªCIA_IND'!N25,'3ªCIA_IND'!N25,ASCOM_CG!N25)</f>
        <v>0</v>
      </c>
      <c r="N25" s="15">
        <f>SUM('1ªCIA.1ºBBM'!N25,'2ªCIA.1ºBBM'!N25,'1ªCIA.2ºBBM'!N25,'2ªCIA.2ºBBM'!N25,'PA.2ºBBM'!N25,'1ªCIA.3ºBBM'!N25,'2ªCIA.3ºBBM'!N25,,'1ªCIA.4ºBBM'!O25,'2ªCIA.4ºBBM'!O25,,'1ªCIA.5ºBBM'!O25,'2ªCIA.5ºBBM'!O25,'1ªCIA.6ºBBM'!O25,'2ªCIA.6ºBBM'!O25,'PA.6ºBBM'!O25,'1ªCIA_IND'!O25,'2ªCIA_IND'!O25,'3ªCIA_IND'!O25,ASCOM_CG!O25)</f>
        <v>0</v>
      </c>
      <c r="O25" s="16">
        <f>SUM('1ªCIA.1ºBBM'!O25,'2ªCIA.1ºBBM'!O25,'1ªCIA.2ºBBM'!O25,'2ªCIA.2ºBBM'!O25,'PA.2ºBBM'!O25,'1ªCIA.3ºBBM'!O25,'2ªCIA.3ºBBM'!O25,,'1ªCIA.4ºBBM'!P25,'2ªCIA.4ºBBM'!P25,,'1ªCIA.5ºBBM'!P25,'2ªCIA.5ºBBM'!P25,'1ªCIA.6ºBBM'!P25,'2ªCIA.6ºBBM'!P25,'PA.6ºBBM'!P25,'1ªCIA_IND'!P25,'2ªCIA_IND'!P25,'3ªCIA_IND'!P25,ASCOM_CG!P25)</f>
        <v>0</v>
      </c>
      <c r="P25" s="15">
        <f>SUM('1ªCIA.1ºBBM'!P25,'2ªCIA.1ºBBM'!P25,'1ªCIA.2ºBBM'!P25,'2ªCIA.2ºBBM'!P25,'PA.2ºBBM'!P25,'1ªCIA.3ºBBM'!P25,'2ªCIA.3ºBBM'!P25,,'1ªCIA.4ºBBM'!Q25,'2ªCIA.4ºBBM'!Q25,,'1ªCIA.5ºBBM'!Q25,'2ªCIA.5ºBBM'!Q25,'1ªCIA.6ºBBM'!Q25,'2ªCIA.6ºBBM'!Q25,'PA.6ºBBM'!Q25,'1ªCIA_IND'!Q25,'2ªCIA_IND'!Q25,'3ªCIA_IND'!Q25,ASCOM_CG!Q25)</f>
        <v>0</v>
      </c>
      <c r="Q25" s="16">
        <f>SUM('1ªCIA.1ºBBM'!Q25,'2ªCIA.1ºBBM'!Q25,'1ªCIA.2ºBBM'!Q25,'2ªCIA.2ºBBM'!Q25,'PA.2ºBBM'!Q25,'1ªCIA.3ºBBM'!Q25,'2ªCIA.3ºBBM'!Q25,,'1ªCIA.4ºBBM'!R25,'2ªCIA.4ºBBM'!R25,,'1ªCIA.5ºBBM'!R25,'2ªCIA.5ºBBM'!R25,'1ªCIA.6ºBBM'!R25,'2ªCIA.6ºBBM'!R25,'PA.6ºBBM'!R25,'1ªCIA_IND'!R25,'2ªCIA_IND'!R25,'3ªCIA_IND'!R25,ASCOM_CG!R25)</f>
        <v>0</v>
      </c>
      <c r="R25" s="15">
        <f>SUM('1ªCIA.1ºBBM'!R25,'2ªCIA.1ºBBM'!R25,'1ªCIA.2ºBBM'!R25,'2ªCIA.2ºBBM'!R25,'PA.2ºBBM'!R25,'1ªCIA.3ºBBM'!R25,'2ªCIA.3ºBBM'!R25,,'1ªCIA.4ºBBM'!S25,'2ªCIA.4ºBBM'!S25,,'1ªCIA.5ºBBM'!S25,'2ªCIA.5ºBBM'!S25,'1ªCIA.6ºBBM'!S25,'2ªCIA.6ºBBM'!S25,'PA.6ºBBM'!S25,'1ªCIA_IND'!S25,'2ªCIA_IND'!S25,'3ªCIA_IND'!S25,ASCOM_CG!S25)</f>
        <v>0</v>
      </c>
      <c r="S25" s="16">
        <f>SUM('1ªCIA.1ºBBM'!S25,'2ªCIA.1ºBBM'!S25,'1ªCIA.2ºBBM'!S25,'2ªCIA.2ºBBM'!S25,'PA.2ºBBM'!S25,'1ªCIA.3ºBBM'!S25,'2ªCIA.3ºBBM'!S25,,'1ªCIA.4ºBBM'!T25,'2ªCIA.4ºBBM'!T25,,'1ªCIA.5ºBBM'!T25,'2ªCIA.5ºBBM'!T25,'1ªCIA.6ºBBM'!T25,'2ªCIA.6ºBBM'!T25,'PA.6ºBBM'!T25,'1ªCIA_IND'!T25,'2ªCIA_IND'!T25,'3ªCIA_IND'!T25,ASCOM_CG!T25)</f>
        <v>0</v>
      </c>
      <c r="T25" s="15">
        <f>SUM('1ªCIA.1ºBBM'!T25,'2ªCIA.1ºBBM'!T25,'1ªCIA.2ºBBM'!T25,'2ªCIA.2ºBBM'!T25,'PA.2ºBBM'!T25,'1ªCIA.3ºBBM'!T25,'2ªCIA.3ºBBM'!T25,,'1ªCIA.4ºBBM'!U25,'2ªCIA.4ºBBM'!U25,,'1ªCIA.5ºBBM'!U25,'2ªCIA.5ºBBM'!U25,'1ªCIA.6ºBBM'!U25,'2ªCIA.6ºBBM'!U25,'PA.6ºBBM'!U25,'1ªCIA_IND'!U25,'2ªCIA_IND'!U25,'3ªCIA_IND'!U25,ASCOM_CG!U25)</f>
        <v>0</v>
      </c>
      <c r="U25" s="16">
        <f>SUM('1ªCIA.1ºBBM'!U25,'2ªCIA.1ºBBM'!U25,'1ªCIA.2ºBBM'!U25,'2ªCIA.2ºBBM'!U25,'PA.2ºBBM'!U25,'1ªCIA.3ºBBM'!U25,'2ªCIA.3ºBBM'!U25,,'1ªCIA.4ºBBM'!V25,'2ªCIA.4ºBBM'!V25,,'1ªCIA.5ºBBM'!V25,'2ªCIA.5ºBBM'!V25,'1ªCIA.6ºBBM'!V25,'2ªCIA.6ºBBM'!V25,'PA.6ºBBM'!V25,'1ªCIA_IND'!V25,'2ªCIA_IND'!V25,'3ªCIA_IND'!V25,ASCOM_CG!V25)</f>
        <v>0</v>
      </c>
      <c r="V25" s="15">
        <f>SUM('1ªCIA.1ºBBM'!V25,'2ªCIA.1ºBBM'!V25,'1ªCIA.2ºBBM'!V25,'2ªCIA.2ºBBM'!V25,'PA.2ºBBM'!V25,'1ªCIA.3ºBBM'!V25,'2ªCIA.3ºBBM'!V25,,'1ªCIA.4ºBBM'!W25,'2ªCIA.4ºBBM'!W25,,'1ªCIA.5ºBBM'!W25,'2ªCIA.5ºBBM'!W25,'1ªCIA.6ºBBM'!W25,'2ªCIA.6ºBBM'!W25,'PA.6ºBBM'!W25,'1ªCIA_IND'!W25,'2ªCIA_IND'!W25,'3ªCIA_IND'!W25,ASCOM_CG!W25)</f>
        <v>0</v>
      </c>
      <c r="W25" s="16">
        <f>SUM('1ªCIA.1ºBBM'!W25,'2ªCIA.1ºBBM'!W25,'1ªCIA.2ºBBM'!W25,'2ªCIA.2ºBBM'!W25,'PA.2ºBBM'!W25,'1ªCIA.3ºBBM'!W25,'2ªCIA.3ºBBM'!W25,,'1ªCIA.4ºBBM'!X25,'2ªCIA.4ºBBM'!X25,,'1ªCIA.5ºBBM'!X25,'2ªCIA.5ºBBM'!X25,'1ªCIA.6ºBBM'!X25,'2ªCIA.6ºBBM'!X25,'PA.6ºBBM'!X25,'1ªCIA_IND'!X25,'2ªCIA_IND'!X25,'3ªCIA_IND'!X25,ASCOM_CG!X25)</f>
        <v>0</v>
      </c>
      <c r="X25" s="15">
        <f>SUM('1ªCIA.1ºBBM'!X25,'2ªCIA.1ºBBM'!X25,'1ªCIA.2ºBBM'!X25,'2ªCIA.2ºBBM'!X25,'PA.2ºBBM'!X25,'1ªCIA.3ºBBM'!X25,'2ªCIA.3ºBBM'!X25,,'1ªCIA.4ºBBM'!Y25,'2ªCIA.4ºBBM'!Y25,,'1ªCIA.5ºBBM'!Y25,'2ªCIA.5ºBBM'!Y25,'1ªCIA.6ºBBM'!Y25,'2ªCIA.6ºBBM'!Y25,'PA.6ºBBM'!Y25,'1ªCIA_IND'!Y25,'2ªCIA_IND'!Y25,'3ªCIA_IND'!Y25,ASCOM_CG!Y25)</f>
        <v>0</v>
      </c>
      <c r="Y25" s="16">
        <f>SUM('1ªCIA.1ºBBM'!Y25,'2ªCIA.1ºBBM'!Y25,'1ªCIA.2ºBBM'!Y25,'2ªCIA.2ºBBM'!Y25,'PA.2ºBBM'!Y25,'1ªCIA.3ºBBM'!Y25,'2ªCIA.3ºBBM'!Y25,,'1ªCIA.4ºBBM'!Z25,'2ªCIA.4ºBBM'!Z25,,'1ªCIA.5ºBBM'!Z25,'2ªCIA.5ºBBM'!Z25,'1ªCIA.6ºBBM'!Z25,'2ªCIA.6ºBBM'!Z25,'PA.6ºBBM'!Z25,'1ªCIA_IND'!Z25,'2ªCIA_IND'!Z25,'3ªCIA_IND'!Z25,ASCOM_CG!Z25)</f>
        <v>0</v>
      </c>
      <c r="Z25" s="15">
        <f>SUM('1ªCIA.1ºBBM'!Z25,'2ªCIA.1ºBBM'!Z25,'1ªCIA.2ºBBM'!Z25,'2ªCIA.2ºBBM'!Z25,'PA.2ºBBM'!Z25,'1ªCIA.3ºBBM'!Z25,'2ªCIA.3ºBBM'!Z25,,'1ªCIA.4ºBBM'!AA25,'2ªCIA.4ºBBM'!AA25,,'1ªCIA.5ºBBM'!AA25,'2ªCIA.5ºBBM'!AA25,'1ªCIA.6ºBBM'!AA25,'2ªCIA.6ºBBM'!AA25,'PA.6ºBBM'!AA25,'1ªCIA_IND'!AA25,'2ªCIA_IND'!AA25,'3ªCIA_IND'!AA25,ASCOM_CG!AA25)</f>
        <v>0</v>
      </c>
      <c r="AA25" s="16">
        <f>SUM('1ªCIA.1ºBBM'!AA25,'2ªCIA.1ºBBM'!AA25,'1ªCIA.2ºBBM'!AA25,'2ªCIA.2ºBBM'!AA25,'PA.2ºBBM'!AA25,'1ªCIA.3ºBBM'!AA25,'2ªCIA.3ºBBM'!AA25,,'1ªCIA.4ºBBM'!AB25,'2ªCIA.4ºBBM'!AB25,,'1ªCIA.5ºBBM'!AB25,'2ªCIA.5ºBBM'!AB25,'1ªCIA.6ºBBM'!AB25,'2ªCIA.6ºBBM'!AB25,'PA.6ºBBM'!AB25,'1ªCIA_IND'!AB25,'2ªCIA_IND'!AB25,'3ªCIA_IND'!AB25,ASCOM_CG!AB25)</f>
        <v>0</v>
      </c>
      <c r="AB25" s="15">
        <f>SUM('1ªCIA.1ºBBM'!AB25,'2ªCIA.1ºBBM'!AB25,'1ªCIA.2ºBBM'!AB25,'2ªCIA.2ºBBM'!AB25,'PA.2ºBBM'!AB25,'1ªCIA.3ºBBM'!AB25,'2ªCIA.3ºBBM'!AB25,,'1ªCIA.4ºBBM'!AC25,'2ªCIA.4ºBBM'!AC25,,'1ªCIA.5ºBBM'!AC25,'2ªCIA.5ºBBM'!AC25,'1ªCIA.6ºBBM'!AC25,'2ªCIA.6ºBBM'!AC25,'PA.6ºBBM'!AC25,'1ªCIA_IND'!AC25,'2ªCIA_IND'!AC25,'3ªCIA_IND'!AC25,ASCOM_CG!AC25)</f>
        <v>0</v>
      </c>
      <c r="AC25" s="16">
        <f>SUM('1ªCIA.1ºBBM'!AC25,'2ªCIA.1ºBBM'!AC25,'1ªCIA.2ºBBM'!AC25,'2ªCIA.2ºBBM'!AC25,'PA.2ºBBM'!AC25,'1ªCIA.3ºBBM'!AC25,'2ªCIA.3ºBBM'!AC25,,'1ªCIA.4ºBBM'!AD25,'2ªCIA.4ºBBM'!AD25,,'1ªCIA.5ºBBM'!AD25,'2ªCIA.5ºBBM'!AD25,'1ªCIA.6ºBBM'!AD25,'2ªCIA.6ºBBM'!AD25,'PA.6ºBBM'!AD25,'1ªCIA_IND'!AD25,'2ªCIA_IND'!AD25,'3ªCIA_IND'!AD25,ASCOM_CG!AD25)</f>
        <v>0</v>
      </c>
      <c r="AD25" s="15">
        <f>SUM('1ªCIA.1ºBBM'!AD25,'2ªCIA.1ºBBM'!AD25,'1ªCIA.2ºBBM'!AD25,'2ªCIA.2ºBBM'!AD25,'PA.2ºBBM'!AD25,'1ªCIA.3ºBBM'!AD25,'2ªCIA.3ºBBM'!AD25,,'1ªCIA.4ºBBM'!AE25,'2ªCIA.4ºBBM'!AE25,,'1ªCIA.5ºBBM'!AE25,'2ªCIA.5ºBBM'!AE25,'1ªCIA.6ºBBM'!AE25,'2ªCIA.6ºBBM'!AE25,'PA.6ºBBM'!AE25,'1ªCIA_IND'!AE25,'2ªCIA_IND'!AE25,'3ªCIA_IND'!AE25,ASCOM_CG!AE25)</f>
        <v>0</v>
      </c>
      <c r="AE25" s="16">
        <f>SUM('1ªCIA.1ºBBM'!AE25,'2ªCIA.1ºBBM'!AE25,'1ªCIA.2ºBBM'!AE25,'2ªCIA.2ºBBM'!AE25,'PA.2ºBBM'!AE25,'1ªCIA.3ºBBM'!AE25,'2ªCIA.3ºBBM'!AE25,,'1ªCIA.4ºBBM'!AE25,'2ªCIA.4ºBBM'!AE25,,'1ªCIA.5ºBBM'!AE25,'2ªCIA.5ºBBM'!AE25,'1ªCIA.6ºBBM'!AE25,'2ªCIA.6ºBBM'!AE25,'PA.6ºBBM'!AE25,'1ªCIA_IND'!AE25,'2ªCIA_IND'!AE25,'3ªCIA_IND'!AE25,ASCOM_CG!AE25)</f>
        <v>0</v>
      </c>
      <c r="AF25" s="15">
        <f>SUM('1ªCIA.1ºBBM'!AF25,'2ªCIA.1ºBBM'!AF25,'1ªCIA.2ºBBM'!AF25,'2ªCIA.2ºBBM'!AF25,'PA.2ºBBM'!AF25,'1ªCIA.3ºBBM'!AF25,'2ªCIA.3ºBBM'!AF25,,'1ªCIA.4ºBBM'!AF25,'2ªCIA.4ºBBM'!AF25,,'1ªCIA.5ºBBM'!AF25,'2ªCIA.5ºBBM'!AF25,'1ªCIA.6ºBBM'!AF25,'2ªCIA.6ºBBM'!AF25,'PA.6ºBBM'!AF25,'1ªCIA_IND'!AF25,'2ªCIA_IND'!AF25,'3ªCIA_IND'!AF25,ASCOM_CG!AF25)</f>
        <v>0</v>
      </c>
      <c r="AG25" s="20"/>
      <c r="AH25" s="12"/>
      <c r="AI25" s="19"/>
    </row>
    <row r="26" ht="22.5" customHeight="1">
      <c r="A26" s="18" t="s">
        <v>21</v>
      </c>
      <c r="B26" s="15">
        <f>SUM('1ªCIA.1ºBBM'!B26,'2ªCIA.1ºBBM'!B26,'1ªCIA.2ºBBM'!B26,'2ªCIA.2ºBBM'!B26,'PA.2ºBBM'!B26,'1ªCIA.3ºBBM'!B26,'2ªCIA.3ºBBM'!B26,,'1ªCIA.4ºBBM'!B26,'2ªCIA.4ºBBM'!B26,,'1ªCIA.5ºBBM'!B26,'2ªCIA.5ºBBM'!B26,'1ªCIA.6ºBBM'!B26,'2ªCIA.6ºBBM'!B26,'PA.6ºBBM'!B26,'1ªCIA_IND'!B26,'2ªCIA_IND'!B26,'3ªCIA_IND'!B26,ASCOM_CG!B26)</f>
        <v>0</v>
      </c>
      <c r="C26" s="16">
        <f>SUM('1ªCIA.1ºBBM'!C26,'2ªCIA.1ºBBM'!C26,'1ªCIA.2ºBBM'!C26,'2ªCIA.2ºBBM'!C26,'PA.2ºBBM'!C26,'1ªCIA.3ºBBM'!C26,'2ªCIA.3ºBBM'!C26,,'1ªCIA.4ºBBM'!C26,'2ªCIA.4ºBBM'!C26,,'1ªCIA.5ºBBM'!C26,'2ªCIA.5ºBBM'!C26,'1ªCIA.6ºBBM'!C26,'2ªCIA.6ºBBM'!D26,'PA.6ºBBM'!C26,'1ªCIA_IND'!C26,'2ªCIA_IND'!C26,'3ªCIA_IND'!C26,,ASCOM_CG!C26)</f>
        <v>0</v>
      </c>
      <c r="D26" s="15">
        <f>SUM('1ªCIA.1ºBBM'!D26,'2ªCIA.1ºBBM'!D26,'1ªCIA.2ºBBM'!D26,'2ªCIA.2ºBBM'!D26,'PA.2ºBBM'!D26,'1ªCIA.3ºBBM'!D26,'2ªCIA.3ºBBM'!D26,,'1ªCIA.4ºBBM'!E26,'2ªCIA.4ºBBM'!E26,,'1ªCIA.5ºBBM'!E26,'2ªCIA.5ºBBM'!E26,'1ªCIA.6ºBBM'!D26,'2ªCIA.6ºBBM'!E26,'PA.6ºBBM'!E26,'1ªCIA_IND'!E26,'2ªCIA_IND'!E26,'3ªCIA_IND'!E26,ASCOM_CG!E26)</f>
        <v>0</v>
      </c>
      <c r="E26" s="16">
        <f>SUM('1ªCIA.1ºBBM'!E26,'2ªCIA.1ºBBM'!E26,'1ªCIA.2ºBBM'!E26,'2ªCIA.2ºBBM'!E26,'PA.2ºBBM'!E26,'1ªCIA.3ºBBM'!E26,'2ªCIA.3ºBBM'!E26,,'1ªCIA.4ºBBM'!F26,'2ªCIA.4ºBBM'!F26,,'1ªCIA.5ºBBM'!F26,'2ªCIA.5ºBBM'!F26,'1ªCIA.6ºBBM'!F26,'2ªCIA.6ºBBM'!F26,'PA.6ºBBM'!F26,'1ªCIA_IND'!F26,'2ªCIA_IND'!F26,'3ªCIA_IND'!F26,ASCOM_CG!F26)</f>
        <v>0</v>
      </c>
      <c r="F26" s="15">
        <f>SUM('1ªCIA.1ºBBM'!F26,'2ªCIA.1ºBBM'!F26,'1ªCIA.2ºBBM'!F26,'2ªCIA.2ºBBM'!F26,'PA.2ºBBM'!F26,'1ªCIA.3ºBBM'!F26,'2ªCIA.3ºBBM'!F26,,'1ªCIA.4ºBBM'!G26,'2ªCIA.4ºBBM'!G26,,'1ªCIA.5ºBBM'!G26,'2ªCIA.5ºBBM'!G26,'1ªCIA.6ºBBM'!G26,'2ªCIA.6ºBBM'!G26,'PA.6ºBBM'!G26,'1ªCIA_IND'!G26,'2ªCIA_IND'!G26,'3ªCIA_IND'!G26,ASCOM_CG!G26)</f>
        <v>0</v>
      </c>
      <c r="G26" s="16">
        <f>SUM('1ªCIA.1ºBBM'!G26,'2ªCIA.1ºBBM'!G26,'1ªCIA.2ºBBM'!G26,'2ªCIA.2ºBBM'!G26,'PA.2ºBBM'!G26,'1ªCIA.3ºBBM'!G26,'2ªCIA.3ºBBM'!G26,,'1ªCIA.4ºBBM'!H26,'2ªCIA.4ºBBM'!H26,,'1ªCIA.5ºBBM'!H26,'2ªCIA.5ºBBM'!H26,'1ªCIA.6ºBBM'!H26,'2ªCIA.6ºBBM'!H26,'PA.6ºBBM'!H26,'1ªCIA_IND'!H26,'2ªCIA_IND'!H26,'3ªCIA_IND'!H26,ASCOM_CG!H26)</f>
        <v>0</v>
      </c>
      <c r="H26" s="15">
        <f>SUM('1ªCIA.1ºBBM'!H26,'2ªCIA.1ºBBM'!H26,'1ªCIA.2ºBBM'!H26,'2ªCIA.2ºBBM'!H26,'PA.2ºBBM'!H26,'1ªCIA.3ºBBM'!H26,'2ªCIA.3ºBBM'!H26,,'1ªCIA.4ºBBM'!I26,'2ªCIA.4ºBBM'!I26,,'1ªCIA.5ºBBM'!I26,'2ªCIA.5ºBBM'!I26,'1ªCIA.6ºBBM'!I26,'2ªCIA.6ºBBM'!I26,'PA.6ºBBM'!I26,'1ªCIA_IND'!I26,'2ªCIA_IND'!I26,'3ªCIA_IND'!I26,ASCOM_CG!I26)</f>
        <v>0</v>
      </c>
      <c r="I26" s="16">
        <f>SUM('1ªCIA.1ºBBM'!I26,'2ªCIA.1ºBBM'!I26,'1ªCIA.2ºBBM'!I26,'2ªCIA.2ºBBM'!I26,'PA.2ºBBM'!I26,'1ªCIA.3ºBBM'!I26,'2ªCIA.3ºBBM'!I26,,'1ªCIA.4ºBBM'!J26,'2ªCIA.4ºBBM'!J26,,'1ªCIA.5ºBBM'!J26,'2ªCIA.5ºBBM'!J26,'1ªCIA.6ºBBM'!J26,'2ªCIA.6ºBBM'!J26,'PA.6ºBBM'!J26,'1ªCIA_IND'!J26,'2ªCIA_IND'!J26,'3ªCIA_IND'!J26,ASCOM_CG!J26)</f>
        <v>0</v>
      </c>
      <c r="J26" s="15">
        <f>SUM('1ªCIA.1ºBBM'!J26,'2ªCIA.1ºBBM'!J26,'1ªCIA.2ºBBM'!J26,'2ªCIA.2ºBBM'!J26,'PA.2ºBBM'!J26,'1ªCIA.3ºBBM'!J26,'2ªCIA.3ºBBM'!J26,,'1ªCIA.4ºBBM'!K26,'2ªCIA.4ºBBM'!K26,,'1ªCIA.5ºBBM'!K26,'2ªCIA.5ºBBM'!K26,'1ªCIA.6ºBBM'!K26,'2ªCIA.6ºBBM'!K26,'PA.6ºBBM'!K26,'1ªCIA_IND'!K26,'2ªCIA_IND'!K26,'3ªCIA_IND'!K26,ASCOM_CG!K26)</f>
        <v>0</v>
      </c>
      <c r="K26" s="16">
        <f>SUM('1ªCIA.1ºBBM'!K26,'2ªCIA.1ºBBM'!K26,'1ªCIA.2ºBBM'!K26,'2ªCIA.2ºBBM'!K26,'PA.2ºBBM'!K26,'1ªCIA.3ºBBM'!K26,'2ªCIA.3ºBBM'!K26,,'1ªCIA.4ºBBM'!L26,'2ªCIA.4ºBBM'!L26,,'1ªCIA.5ºBBM'!L26,'2ªCIA.5ºBBM'!L26,'1ªCIA.6ºBBM'!L26,'2ªCIA.6ºBBM'!L26,'PA.6ºBBM'!L26,'1ªCIA_IND'!L26,'2ªCIA_IND'!L26,'3ªCIA_IND'!L26,ASCOM_CG!L26)</f>
        <v>0</v>
      </c>
      <c r="L26" s="15">
        <f>SUM('1ªCIA.1ºBBM'!L26,'2ªCIA.1ºBBM'!L26,'1ªCIA.2ºBBM'!L26,'2ªCIA.2ºBBM'!L26,'PA.2ºBBM'!L26,'1ªCIA.3ºBBM'!L26,'2ªCIA.3ºBBM'!L26,,'1ªCIA.4ºBBM'!M26,'2ªCIA.4ºBBM'!M26,,'1ªCIA.5ºBBM'!M26,'2ªCIA.5ºBBM'!M26,'1ªCIA.6ºBBM'!M26,'2ªCIA.6ºBBM'!M26,'PA.6ºBBM'!M26,'1ªCIA_IND'!M26,'2ªCIA_IND'!M26,'3ªCIA_IND'!M26,ASCOM_CG!M26)</f>
        <v>0</v>
      </c>
      <c r="M26" s="16">
        <f>SUM('1ªCIA.1ºBBM'!M26,'2ªCIA.1ºBBM'!M26,'1ªCIA.2ºBBM'!M26,'2ªCIA.2ºBBM'!M26,'PA.2ºBBM'!M26,'1ªCIA.3ºBBM'!M26,'2ªCIA.3ºBBM'!M26,,'1ªCIA.4ºBBM'!N26,'2ªCIA.4ºBBM'!N26,,'1ªCIA.5ºBBM'!N26,'2ªCIA.5ºBBM'!N26,'1ªCIA.6ºBBM'!N26,'2ªCIA.6ºBBM'!N26,'PA.6ºBBM'!N26,'1ªCIA_IND'!N26,'2ªCIA_IND'!N26,'3ªCIA_IND'!N26,ASCOM_CG!N26)</f>
        <v>0</v>
      </c>
      <c r="N26" s="15">
        <f>SUM('1ªCIA.1ºBBM'!N26,'2ªCIA.1ºBBM'!N26,'1ªCIA.2ºBBM'!N26,'2ªCIA.2ºBBM'!N26,'PA.2ºBBM'!N26,'1ªCIA.3ºBBM'!N26,'2ªCIA.3ºBBM'!N26,,'1ªCIA.4ºBBM'!O26,'2ªCIA.4ºBBM'!O26,,'1ªCIA.5ºBBM'!O26,'2ªCIA.5ºBBM'!O26,'1ªCIA.6ºBBM'!O26,'2ªCIA.6ºBBM'!O26,'PA.6ºBBM'!O26,'1ªCIA_IND'!O26,'2ªCIA_IND'!O26,'3ªCIA_IND'!O26,ASCOM_CG!O26)</f>
        <v>0</v>
      </c>
      <c r="O26" s="16">
        <f>SUM('1ªCIA.1ºBBM'!O26,'2ªCIA.1ºBBM'!O26,'1ªCIA.2ºBBM'!O26,'2ªCIA.2ºBBM'!O26,'PA.2ºBBM'!O26,'1ªCIA.3ºBBM'!O26,'2ªCIA.3ºBBM'!O26,,'1ªCIA.4ºBBM'!P26,'2ªCIA.4ºBBM'!P26,,'1ªCIA.5ºBBM'!P26,'2ªCIA.5ºBBM'!P26,'1ªCIA.6ºBBM'!P26,'2ªCIA.6ºBBM'!P26,'PA.6ºBBM'!P26,'1ªCIA_IND'!P26,'2ªCIA_IND'!P26,'3ªCIA_IND'!P26,ASCOM_CG!P26)</f>
        <v>0</v>
      </c>
      <c r="P26" s="15">
        <f>SUM('1ªCIA.1ºBBM'!P26,'2ªCIA.1ºBBM'!P26,'1ªCIA.2ºBBM'!P26,'2ªCIA.2ºBBM'!P26,'PA.2ºBBM'!P26,'1ªCIA.3ºBBM'!P26,'2ªCIA.3ºBBM'!P26,,'1ªCIA.4ºBBM'!Q26,'2ªCIA.4ºBBM'!Q26,,'1ªCIA.5ºBBM'!Q26,'2ªCIA.5ºBBM'!Q26,'1ªCIA.6ºBBM'!Q26,'2ªCIA.6ºBBM'!Q26,'PA.6ºBBM'!Q26,'1ªCIA_IND'!Q26,'2ªCIA_IND'!Q26,'3ªCIA_IND'!Q26,ASCOM_CG!Q26)</f>
        <v>0</v>
      </c>
      <c r="Q26" s="16">
        <f>SUM('1ªCIA.1ºBBM'!Q26,'2ªCIA.1ºBBM'!Q26,'1ªCIA.2ºBBM'!Q26,'2ªCIA.2ºBBM'!Q26,'PA.2ºBBM'!Q26,'1ªCIA.3ºBBM'!Q26,'2ªCIA.3ºBBM'!Q26,,'1ªCIA.4ºBBM'!R26,'2ªCIA.4ºBBM'!R26,,'1ªCIA.5ºBBM'!R26,'2ªCIA.5ºBBM'!R26,'1ªCIA.6ºBBM'!R26,'2ªCIA.6ºBBM'!R26,'PA.6ºBBM'!R26,'1ªCIA_IND'!R26,'2ªCIA_IND'!R26,'3ªCIA_IND'!R26,ASCOM_CG!R26)</f>
        <v>0</v>
      </c>
      <c r="R26" s="15">
        <f>SUM('1ªCIA.1ºBBM'!R26,'2ªCIA.1ºBBM'!R26,'1ªCIA.2ºBBM'!R26,'2ªCIA.2ºBBM'!R26,'PA.2ºBBM'!R26,'1ªCIA.3ºBBM'!R26,'2ªCIA.3ºBBM'!R26,,'1ªCIA.4ºBBM'!S26,'2ªCIA.4ºBBM'!S26,,'1ªCIA.5ºBBM'!S26,'2ªCIA.5ºBBM'!S26,'1ªCIA.6ºBBM'!S26,'2ªCIA.6ºBBM'!S26,'PA.6ºBBM'!S26,'1ªCIA_IND'!S26,'2ªCIA_IND'!S26,'3ªCIA_IND'!S26,ASCOM_CG!S26)</f>
        <v>0</v>
      </c>
      <c r="S26" s="16">
        <f>SUM('1ªCIA.1ºBBM'!S26,'2ªCIA.1ºBBM'!S26,'1ªCIA.2ºBBM'!S26,'2ªCIA.2ºBBM'!S26,'PA.2ºBBM'!S26,'1ªCIA.3ºBBM'!S26,'2ªCIA.3ºBBM'!S26,,'1ªCIA.4ºBBM'!T26,'2ªCIA.4ºBBM'!T26,,'1ªCIA.5ºBBM'!T26,'2ªCIA.5ºBBM'!T26,'1ªCIA.6ºBBM'!T26,'2ªCIA.6ºBBM'!T26,'PA.6ºBBM'!T26,'1ªCIA_IND'!T26,'2ªCIA_IND'!T26,'3ªCIA_IND'!T26,ASCOM_CG!T26)</f>
        <v>0</v>
      </c>
      <c r="T26" s="15">
        <f>SUM('1ªCIA.1ºBBM'!T26,'2ªCIA.1ºBBM'!T26,'1ªCIA.2ºBBM'!T26,'2ªCIA.2ºBBM'!T26,'PA.2ºBBM'!T26,'1ªCIA.3ºBBM'!T26,'2ªCIA.3ºBBM'!T26,,'1ªCIA.4ºBBM'!U26,'2ªCIA.4ºBBM'!U26,,'1ªCIA.5ºBBM'!U26,'2ªCIA.5ºBBM'!U26,'1ªCIA.6ºBBM'!U26,'2ªCIA.6ºBBM'!U26,'PA.6ºBBM'!U26,'1ªCIA_IND'!U26,'2ªCIA_IND'!U26,'3ªCIA_IND'!U26,ASCOM_CG!U26)</f>
        <v>0</v>
      </c>
      <c r="U26" s="16">
        <f>SUM('1ªCIA.1ºBBM'!U26,'2ªCIA.1ºBBM'!U26,'1ªCIA.2ºBBM'!U26,'2ªCIA.2ºBBM'!U26,'PA.2ºBBM'!U26,'1ªCIA.3ºBBM'!U26,'2ªCIA.3ºBBM'!U26,,'1ªCIA.4ºBBM'!V26,'2ªCIA.4ºBBM'!V26,,'1ªCIA.5ºBBM'!V26,'2ªCIA.5ºBBM'!V26,'1ªCIA.6ºBBM'!V26,'2ªCIA.6ºBBM'!V26,'PA.6ºBBM'!V26,'1ªCIA_IND'!V26,'2ªCIA_IND'!V26,'3ªCIA_IND'!V26,ASCOM_CG!V26)</f>
        <v>0</v>
      </c>
      <c r="V26" s="15">
        <f>SUM('1ªCIA.1ºBBM'!V26,'2ªCIA.1ºBBM'!V26,'1ªCIA.2ºBBM'!V26,'2ªCIA.2ºBBM'!V26,'PA.2ºBBM'!V26,'1ªCIA.3ºBBM'!V26,'2ªCIA.3ºBBM'!V26,,'1ªCIA.4ºBBM'!W26,'2ªCIA.4ºBBM'!W26,,'1ªCIA.5ºBBM'!W26,'2ªCIA.5ºBBM'!W26,'1ªCIA.6ºBBM'!W26,'2ªCIA.6ºBBM'!W26,'PA.6ºBBM'!W26,'1ªCIA_IND'!W26,'2ªCIA_IND'!W26,'3ªCIA_IND'!W26,ASCOM_CG!W26)</f>
        <v>0</v>
      </c>
      <c r="W26" s="16">
        <f>SUM('1ªCIA.1ºBBM'!W26,'2ªCIA.1ºBBM'!W26,'1ªCIA.2ºBBM'!W26,'2ªCIA.2ºBBM'!W26,'PA.2ºBBM'!W26,'1ªCIA.3ºBBM'!W26,'2ªCIA.3ºBBM'!W26,,'1ªCIA.4ºBBM'!X26,'2ªCIA.4ºBBM'!X26,,'1ªCIA.5ºBBM'!X26,'2ªCIA.5ºBBM'!X26,'1ªCIA.6ºBBM'!X26,'2ªCIA.6ºBBM'!X26,'PA.6ºBBM'!X26,'1ªCIA_IND'!X26,'2ªCIA_IND'!X26,'3ªCIA_IND'!X26,ASCOM_CG!X26)</f>
        <v>0</v>
      </c>
      <c r="X26" s="15">
        <f>SUM('1ªCIA.1ºBBM'!X26,'2ªCIA.1ºBBM'!X26,'1ªCIA.2ºBBM'!X26,'2ªCIA.2ºBBM'!X26,'PA.2ºBBM'!X26,'1ªCIA.3ºBBM'!X26,'2ªCIA.3ºBBM'!X26,,'1ªCIA.4ºBBM'!Y26,'2ªCIA.4ºBBM'!Y26,,'1ªCIA.5ºBBM'!Y26,'2ªCIA.5ºBBM'!Y26,'1ªCIA.6ºBBM'!Y26,'2ªCIA.6ºBBM'!Y26,'PA.6ºBBM'!Y26,'1ªCIA_IND'!Y26,'2ªCIA_IND'!Y26,'3ªCIA_IND'!Y26,ASCOM_CG!Y26)</f>
        <v>0</v>
      </c>
      <c r="Y26" s="16">
        <f>SUM('1ªCIA.1ºBBM'!Y26,'2ªCIA.1ºBBM'!Y26,'1ªCIA.2ºBBM'!Y26,'2ªCIA.2ºBBM'!Y26,'PA.2ºBBM'!Y26,'1ªCIA.3ºBBM'!Y26,'2ªCIA.3ºBBM'!Y26,,'1ªCIA.4ºBBM'!Z26,'2ªCIA.4ºBBM'!Z26,,'1ªCIA.5ºBBM'!Z26,'2ªCIA.5ºBBM'!Z26,'1ªCIA.6ºBBM'!Z26,'2ªCIA.6ºBBM'!Z26,'PA.6ºBBM'!Z26,'1ªCIA_IND'!Z26,'2ªCIA_IND'!Z26,'3ªCIA_IND'!Z26,ASCOM_CG!Z26)</f>
        <v>0</v>
      </c>
      <c r="Z26" s="15">
        <f>SUM('1ªCIA.1ºBBM'!Z26,'2ªCIA.1ºBBM'!Z26,'1ªCIA.2ºBBM'!Z26,'2ªCIA.2ºBBM'!Z26,'PA.2ºBBM'!Z26,'1ªCIA.3ºBBM'!Z26,'2ªCIA.3ºBBM'!Z26,,'1ªCIA.4ºBBM'!AA26,'2ªCIA.4ºBBM'!AA26,,'1ªCIA.5ºBBM'!AA26,'2ªCIA.5ºBBM'!AA26,'1ªCIA.6ºBBM'!AA26,'2ªCIA.6ºBBM'!AA26,'PA.6ºBBM'!AA26,'1ªCIA_IND'!AA26,'2ªCIA_IND'!AA26,'3ªCIA_IND'!AA26,ASCOM_CG!AA26)</f>
        <v>0</v>
      </c>
      <c r="AA26" s="16">
        <f>SUM('1ªCIA.1ºBBM'!AA26,'2ªCIA.1ºBBM'!AA26,'1ªCIA.2ºBBM'!AA26,'2ªCIA.2ºBBM'!AA26,'PA.2ºBBM'!AA26,'1ªCIA.3ºBBM'!AA26,'2ªCIA.3ºBBM'!AA26,,'1ªCIA.4ºBBM'!AB26,'2ªCIA.4ºBBM'!AB26,,'1ªCIA.5ºBBM'!AB26,'2ªCIA.5ºBBM'!AB26,'1ªCIA.6ºBBM'!AB26,'2ªCIA.6ºBBM'!AB26,'PA.6ºBBM'!AB26,'1ªCIA_IND'!AB26,'2ªCIA_IND'!AB26,'3ªCIA_IND'!AB26,ASCOM_CG!AB26)</f>
        <v>0</v>
      </c>
      <c r="AB26" s="15">
        <f>SUM('1ªCIA.1ºBBM'!AB26,'2ªCIA.1ºBBM'!AB26,'1ªCIA.2ºBBM'!AB26,'2ªCIA.2ºBBM'!AB26,'PA.2ºBBM'!AB26,'1ªCIA.3ºBBM'!AB26,'2ªCIA.3ºBBM'!AB26,,'1ªCIA.4ºBBM'!AC26,'2ªCIA.4ºBBM'!AC26,,'1ªCIA.5ºBBM'!AC26,'2ªCIA.5ºBBM'!AC26,'1ªCIA.6ºBBM'!AC26,'2ªCIA.6ºBBM'!AC26,'PA.6ºBBM'!AC26,'1ªCIA_IND'!AC26,'2ªCIA_IND'!AC26,'3ªCIA_IND'!AC26,ASCOM_CG!AC26)</f>
        <v>0</v>
      </c>
      <c r="AC26" s="16">
        <f>SUM('1ªCIA.1ºBBM'!AC26,'2ªCIA.1ºBBM'!AC26,'1ªCIA.2ºBBM'!AC26,'2ªCIA.2ºBBM'!AC26,'PA.2ºBBM'!AC26,'1ªCIA.3ºBBM'!AC26,'2ªCIA.3ºBBM'!AC26,,'1ªCIA.4ºBBM'!AD26,'2ªCIA.4ºBBM'!AD26,,'1ªCIA.5ºBBM'!AD26,'2ªCIA.5ºBBM'!AD26,'1ªCIA.6ºBBM'!AD26,'2ªCIA.6ºBBM'!AD26,'PA.6ºBBM'!AD26,'1ªCIA_IND'!AD26,'2ªCIA_IND'!AD26,'3ªCIA_IND'!AD26,ASCOM_CG!AD26)</f>
        <v>0</v>
      </c>
      <c r="AD26" s="15">
        <f>SUM('1ªCIA.1ºBBM'!AD26,'2ªCIA.1ºBBM'!AD26,'1ªCIA.2ºBBM'!AD26,'2ªCIA.2ºBBM'!AD26,'PA.2ºBBM'!AD26,'1ªCIA.3ºBBM'!AD26,'2ªCIA.3ºBBM'!AD26,,'1ªCIA.4ºBBM'!AE26,'2ªCIA.4ºBBM'!AE26,,'1ªCIA.5ºBBM'!AE26,'2ªCIA.5ºBBM'!AE26,'1ªCIA.6ºBBM'!AE26,'2ªCIA.6ºBBM'!AE26,'PA.6ºBBM'!AE26,'1ªCIA_IND'!AE26,'2ªCIA_IND'!AE26,'3ªCIA_IND'!AE26,ASCOM_CG!AE26)</f>
        <v>0</v>
      </c>
      <c r="AE26" s="16">
        <f>SUM('1ªCIA.1ºBBM'!AE26,'2ªCIA.1ºBBM'!AE26,'1ªCIA.2ºBBM'!AE26,'2ªCIA.2ºBBM'!AE26,'PA.2ºBBM'!AE26,'1ªCIA.3ºBBM'!AE26,'2ªCIA.3ºBBM'!AE26,,'1ªCIA.4ºBBM'!AE26,'2ªCIA.4ºBBM'!AE26,,'1ªCIA.5ºBBM'!AE26,'2ªCIA.5ºBBM'!AE26,'1ªCIA.6ºBBM'!AE26,'2ªCIA.6ºBBM'!AE26,'PA.6ºBBM'!AE26,'1ªCIA_IND'!AE26,'2ªCIA_IND'!AE26,'3ªCIA_IND'!AE26,ASCOM_CG!AE26)</f>
        <v>0</v>
      </c>
      <c r="AF26" s="15">
        <f>SUM('1ªCIA.1ºBBM'!AF26,'2ªCIA.1ºBBM'!AF26,'1ªCIA.2ºBBM'!AF26,'2ªCIA.2ºBBM'!AF26,'PA.2ºBBM'!AF26,'1ªCIA.3ºBBM'!AF26,'2ªCIA.3ºBBM'!AF26,,'1ªCIA.4ºBBM'!AF26,'2ªCIA.4ºBBM'!AF26,,'1ªCIA.5ºBBM'!AF26,'2ªCIA.5ºBBM'!AF26,'1ªCIA.6ºBBM'!AF26,'2ªCIA.6ºBBM'!AF26,'PA.6ºBBM'!AF26,'1ªCIA_IND'!AF26,'2ªCIA_IND'!AF26,'3ªCIA_IND'!AF26,ASCOM_CG!AF26)</f>
        <v>0</v>
      </c>
      <c r="AG26" s="20"/>
      <c r="AH26" s="12"/>
      <c r="AI26" s="19"/>
    </row>
    <row r="27" ht="22.5" customHeight="1">
      <c r="A27" s="18" t="s">
        <v>22</v>
      </c>
      <c r="B27" s="15">
        <f>SUM('1ªCIA.1ºBBM'!B27,'2ªCIA.1ºBBM'!B27,'1ªCIA.2ºBBM'!B27,'2ªCIA.2ºBBM'!B27,'PA.2ºBBM'!B27,'1ªCIA.3ºBBM'!B27,'2ªCIA.3ºBBM'!B27,,'1ªCIA.4ºBBM'!B27,'2ªCIA.4ºBBM'!B27,,'1ªCIA.5ºBBM'!B27,'2ªCIA.5ºBBM'!B27,'1ªCIA.6ºBBM'!B27,'2ªCIA.6ºBBM'!B27,'PA.6ºBBM'!B27,'1ªCIA_IND'!B27,'2ªCIA_IND'!B27,'3ªCIA_IND'!B27,ASCOM_CG!B27)</f>
        <v>0</v>
      </c>
      <c r="C27" s="16">
        <f>SUM('1ªCIA.1ºBBM'!C27,'2ªCIA.1ºBBM'!C27,'1ªCIA.2ºBBM'!C27,'2ªCIA.2ºBBM'!C27,'PA.2ºBBM'!C27,'1ªCIA.3ºBBM'!C27,'2ªCIA.3ºBBM'!C27,,'1ªCIA.4ºBBM'!C27,'2ªCIA.4ºBBM'!C27,,'1ªCIA.5ºBBM'!C27,'2ªCIA.5ºBBM'!C27,'1ªCIA.6ºBBM'!C27,'2ªCIA.6ºBBM'!D27,'PA.6ºBBM'!C27,'1ªCIA_IND'!C27,'2ªCIA_IND'!C27,'3ªCIA_IND'!C27,,ASCOM_CG!C27)</f>
        <v>0</v>
      </c>
      <c r="D27" s="15">
        <f>SUM('1ªCIA.1ºBBM'!D27,'2ªCIA.1ºBBM'!D27,'1ªCIA.2ºBBM'!D27,'2ªCIA.2ºBBM'!D27,'PA.2ºBBM'!D27,'1ªCIA.3ºBBM'!D27,'2ªCIA.3ºBBM'!D27,,'1ªCIA.4ºBBM'!E27,'2ªCIA.4ºBBM'!E27,,'1ªCIA.5ºBBM'!E27,'2ªCIA.5ºBBM'!E27,'1ªCIA.6ºBBM'!D27,'2ªCIA.6ºBBM'!E27,'PA.6ºBBM'!E27,'1ªCIA_IND'!E27,'2ªCIA_IND'!E27,'3ªCIA_IND'!E27,ASCOM_CG!E27)</f>
        <v>0</v>
      </c>
      <c r="E27" s="16">
        <f>SUM('1ªCIA.1ºBBM'!E27,'2ªCIA.1ºBBM'!E27,'1ªCIA.2ºBBM'!E27,'2ªCIA.2ºBBM'!E27,'PA.2ºBBM'!E27,'1ªCIA.3ºBBM'!E27,'2ªCIA.3ºBBM'!E27,,'1ªCIA.4ºBBM'!F27,'2ªCIA.4ºBBM'!F27,,'1ªCIA.5ºBBM'!F27,'2ªCIA.5ºBBM'!F27,'1ªCIA.6ºBBM'!F27,'2ªCIA.6ºBBM'!F27,'PA.6ºBBM'!F27,'1ªCIA_IND'!F27,'2ªCIA_IND'!F27,'3ªCIA_IND'!F27,ASCOM_CG!F27)</f>
        <v>0</v>
      </c>
      <c r="F27" s="15">
        <f>SUM('1ªCIA.1ºBBM'!F27,'2ªCIA.1ºBBM'!F27,'1ªCIA.2ºBBM'!F27,'2ªCIA.2ºBBM'!F27,'PA.2ºBBM'!F27,'1ªCIA.3ºBBM'!F27,'2ªCIA.3ºBBM'!F27,,'1ªCIA.4ºBBM'!G27,'2ªCIA.4ºBBM'!G27,,'1ªCIA.5ºBBM'!G27,'2ªCIA.5ºBBM'!G27,'1ªCIA.6ºBBM'!G27,'2ªCIA.6ºBBM'!G27,'PA.6ºBBM'!G27,'1ªCIA_IND'!G27,'2ªCIA_IND'!G27,'3ªCIA_IND'!G27,ASCOM_CG!G27)</f>
        <v>0</v>
      </c>
      <c r="G27" s="16">
        <f>SUM('1ªCIA.1ºBBM'!G27,'2ªCIA.1ºBBM'!G27,'1ªCIA.2ºBBM'!G27,'2ªCIA.2ºBBM'!G27,'PA.2ºBBM'!G27,'1ªCIA.3ºBBM'!G27,'2ªCIA.3ºBBM'!G27,,'1ªCIA.4ºBBM'!H27,'2ªCIA.4ºBBM'!H27,,'1ªCIA.5ºBBM'!H27,'2ªCIA.5ºBBM'!H27,'1ªCIA.6ºBBM'!H27,'2ªCIA.6ºBBM'!H27,'PA.6ºBBM'!H27,'1ªCIA_IND'!H27,'2ªCIA_IND'!H27,'3ªCIA_IND'!H27,ASCOM_CG!H27)</f>
        <v>0</v>
      </c>
      <c r="H27" s="15">
        <f>SUM('1ªCIA.1ºBBM'!H27,'2ªCIA.1ºBBM'!H27,'1ªCIA.2ºBBM'!H27,'2ªCIA.2ºBBM'!H27,'PA.2ºBBM'!H27,'1ªCIA.3ºBBM'!H27,'2ªCIA.3ºBBM'!H27,,'1ªCIA.4ºBBM'!I27,'2ªCIA.4ºBBM'!I27,,'1ªCIA.5ºBBM'!I27,'2ªCIA.5ºBBM'!I27,'1ªCIA.6ºBBM'!I27,'2ªCIA.6ºBBM'!I27,'PA.6ºBBM'!I27,'1ªCIA_IND'!I27,'2ªCIA_IND'!I27,'3ªCIA_IND'!I27,ASCOM_CG!I27)</f>
        <v>0</v>
      </c>
      <c r="I27" s="16">
        <f>SUM('1ªCIA.1ºBBM'!I27,'2ªCIA.1ºBBM'!I27,'1ªCIA.2ºBBM'!I27,'2ªCIA.2ºBBM'!I27,'PA.2ºBBM'!I27,'1ªCIA.3ºBBM'!I27,'2ªCIA.3ºBBM'!I27,,'1ªCIA.4ºBBM'!J27,'2ªCIA.4ºBBM'!J27,,'1ªCIA.5ºBBM'!J27,'2ªCIA.5ºBBM'!J27,'1ªCIA.6ºBBM'!J27,'2ªCIA.6ºBBM'!J27,'PA.6ºBBM'!J27,'1ªCIA_IND'!J27,'2ªCIA_IND'!J27,'3ªCIA_IND'!J27,ASCOM_CG!J27)</f>
        <v>0</v>
      </c>
      <c r="J27" s="15">
        <f>SUM('1ªCIA.1ºBBM'!J27,'2ªCIA.1ºBBM'!J27,'1ªCIA.2ºBBM'!J27,'2ªCIA.2ºBBM'!J27,'PA.2ºBBM'!J27,'1ªCIA.3ºBBM'!J27,'2ªCIA.3ºBBM'!J27,,'1ªCIA.4ºBBM'!K27,'2ªCIA.4ºBBM'!K27,,'1ªCIA.5ºBBM'!K27,'2ªCIA.5ºBBM'!K27,'1ªCIA.6ºBBM'!K27,'2ªCIA.6ºBBM'!K27,'PA.6ºBBM'!K27,'1ªCIA_IND'!K27,'2ªCIA_IND'!K27,'3ªCIA_IND'!K27,ASCOM_CG!K27)</f>
        <v>0</v>
      </c>
      <c r="K27" s="16">
        <f>SUM('1ªCIA.1ºBBM'!K27,'2ªCIA.1ºBBM'!K27,'1ªCIA.2ºBBM'!K27,'2ªCIA.2ºBBM'!K27,'PA.2ºBBM'!K27,'1ªCIA.3ºBBM'!K27,'2ªCIA.3ºBBM'!K27,,'1ªCIA.4ºBBM'!L27,'2ªCIA.4ºBBM'!L27,,'1ªCIA.5ºBBM'!L27,'2ªCIA.5ºBBM'!L27,'1ªCIA.6ºBBM'!L27,'2ªCIA.6ºBBM'!L27,'PA.6ºBBM'!L27,'1ªCIA_IND'!L27,'2ªCIA_IND'!L27,'3ªCIA_IND'!L27,ASCOM_CG!L27)</f>
        <v>0</v>
      </c>
      <c r="L27" s="15">
        <f>SUM('1ªCIA.1ºBBM'!L27,'2ªCIA.1ºBBM'!L27,'1ªCIA.2ºBBM'!L27,'2ªCIA.2ºBBM'!L27,'PA.2ºBBM'!L27,'1ªCIA.3ºBBM'!L27,'2ªCIA.3ºBBM'!L27,,'1ªCIA.4ºBBM'!M27,'2ªCIA.4ºBBM'!M27,,'1ªCIA.5ºBBM'!M27,'2ªCIA.5ºBBM'!M27,'1ªCIA.6ºBBM'!M27,'2ªCIA.6ºBBM'!M27,'PA.6ºBBM'!M27,'1ªCIA_IND'!M27,'2ªCIA_IND'!M27,'3ªCIA_IND'!M27,ASCOM_CG!M27)</f>
        <v>0</v>
      </c>
      <c r="M27" s="16">
        <f>SUM('1ªCIA.1ºBBM'!M27,'2ªCIA.1ºBBM'!M27,'1ªCIA.2ºBBM'!M27,'2ªCIA.2ºBBM'!M27,'PA.2ºBBM'!M27,'1ªCIA.3ºBBM'!M27,'2ªCIA.3ºBBM'!M27,,'1ªCIA.4ºBBM'!N27,'2ªCIA.4ºBBM'!N27,,'1ªCIA.5ºBBM'!N27,'2ªCIA.5ºBBM'!N27,'1ªCIA.6ºBBM'!N27,'2ªCIA.6ºBBM'!N27,'PA.6ºBBM'!N27,'1ªCIA_IND'!N27,'2ªCIA_IND'!N27,'3ªCIA_IND'!N27,ASCOM_CG!N27)</f>
        <v>0</v>
      </c>
      <c r="N27" s="15">
        <f>SUM('1ªCIA.1ºBBM'!N27,'2ªCIA.1ºBBM'!N27,'1ªCIA.2ºBBM'!N27,'2ªCIA.2ºBBM'!N27,'PA.2ºBBM'!N27,'1ªCIA.3ºBBM'!N27,'2ªCIA.3ºBBM'!N27,,'1ªCIA.4ºBBM'!O27,'2ªCIA.4ºBBM'!O27,,'1ªCIA.5ºBBM'!O27,'2ªCIA.5ºBBM'!O27,'1ªCIA.6ºBBM'!O27,'2ªCIA.6ºBBM'!O27,'PA.6ºBBM'!O27,'1ªCIA_IND'!O27,'2ªCIA_IND'!O27,'3ªCIA_IND'!O27,ASCOM_CG!O27)</f>
        <v>0</v>
      </c>
      <c r="O27" s="16">
        <f>SUM('1ªCIA.1ºBBM'!O27,'2ªCIA.1ºBBM'!O27,'1ªCIA.2ºBBM'!O27,'2ªCIA.2ºBBM'!O27,'PA.2ºBBM'!O27,'1ªCIA.3ºBBM'!O27,'2ªCIA.3ºBBM'!O27,,'1ªCIA.4ºBBM'!P27,'2ªCIA.4ºBBM'!P27,,'1ªCIA.5ºBBM'!P27,'2ªCIA.5ºBBM'!P27,'1ªCIA.6ºBBM'!P27,'2ªCIA.6ºBBM'!P27,'PA.6ºBBM'!P27,'1ªCIA_IND'!P27,'2ªCIA_IND'!P27,'3ªCIA_IND'!P27,ASCOM_CG!P27)</f>
        <v>0</v>
      </c>
      <c r="P27" s="15">
        <f>SUM('1ªCIA.1ºBBM'!P27,'2ªCIA.1ºBBM'!P27,'1ªCIA.2ºBBM'!P27,'2ªCIA.2ºBBM'!P27,'PA.2ºBBM'!P27,'1ªCIA.3ºBBM'!P27,'2ªCIA.3ºBBM'!P27,,'1ªCIA.4ºBBM'!Q27,'2ªCIA.4ºBBM'!Q27,,'1ªCIA.5ºBBM'!Q27,'2ªCIA.5ºBBM'!Q27,'1ªCIA.6ºBBM'!Q27,'2ªCIA.6ºBBM'!Q27,'PA.6ºBBM'!Q27,'1ªCIA_IND'!Q27,'2ªCIA_IND'!Q27,'3ªCIA_IND'!Q27,ASCOM_CG!Q27)</f>
        <v>0</v>
      </c>
      <c r="Q27" s="16">
        <f>SUM('1ªCIA.1ºBBM'!Q27,'2ªCIA.1ºBBM'!Q27,'1ªCIA.2ºBBM'!Q27,'2ªCIA.2ºBBM'!Q27,'PA.2ºBBM'!Q27,'1ªCIA.3ºBBM'!Q27,'2ªCIA.3ºBBM'!Q27,,'1ªCIA.4ºBBM'!R27,'2ªCIA.4ºBBM'!R27,,'1ªCIA.5ºBBM'!R27,'2ªCIA.5ºBBM'!R27,'1ªCIA.6ºBBM'!R27,'2ªCIA.6ºBBM'!R27,'PA.6ºBBM'!R27,'1ªCIA_IND'!R27,'2ªCIA_IND'!R27,'3ªCIA_IND'!R27,ASCOM_CG!R27)</f>
        <v>0</v>
      </c>
      <c r="R27" s="15">
        <f>SUM('1ªCIA.1ºBBM'!R27,'2ªCIA.1ºBBM'!R27,'1ªCIA.2ºBBM'!R27,'2ªCIA.2ºBBM'!R27,'PA.2ºBBM'!R27,'1ªCIA.3ºBBM'!R27,'2ªCIA.3ºBBM'!R27,,'1ªCIA.4ºBBM'!S27,'2ªCIA.4ºBBM'!S27,,'1ªCIA.5ºBBM'!S27,'2ªCIA.5ºBBM'!S27,'1ªCIA.6ºBBM'!S27,'2ªCIA.6ºBBM'!S27,'PA.6ºBBM'!S27,'1ªCIA_IND'!S27,'2ªCIA_IND'!S27,'3ªCIA_IND'!S27,ASCOM_CG!S27)</f>
        <v>0</v>
      </c>
      <c r="S27" s="16">
        <f>SUM('1ªCIA.1ºBBM'!S27,'2ªCIA.1ºBBM'!S27,'1ªCIA.2ºBBM'!S27,'2ªCIA.2ºBBM'!S27,'PA.2ºBBM'!S27,'1ªCIA.3ºBBM'!S27,'2ªCIA.3ºBBM'!S27,,'1ªCIA.4ºBBM'!T27,'2ªCIA.4ºBBM'!T27,,'1ªCIA.5ºBBM'!T27,'2ªCIA.5ºBBM'!T27,'1ªCIA.6ºBBM'!T27,'2ªCIA.6ºBBM'!T27,'PA.6ºBBM'!T27,'1ªCIA_IND'!T27,'2ªCIA_IND'!T27,'3ªCIA_IND'!T27,ASCOM_CG!T27)</f>
        <v>0</v>
      </c>
      <c r="T27" s="15">
        <f>SUM('1ªCIA.1ºBBM'!T27,'2ªCIA.1ºBBM'!T27,'1ªCIA.2ºBBM'!T27,'2ªCIA.2ºBBM'!T27,'PA.2ºBBM'!T27,'1ªCIA.3ºBBM'!T27,'2ªCIA.3ºBBM'!T27,,'1ªCIA.4ºBBM'!U27,'2ªCIA.4ºBBM'!U27,,'1ªCIA.5ºBBM'!U27,'2ªCIA.5ºBBM'!U27,'1ªCIA.6ºBBM'!U27,'2ªCIA.6ºBBM'!U27,'PA.6ºBBM'!U27,'1ªCIA_IND'!U27,'2ªCIA_IND'!U27,'3ªCIA_IND'!U27,ASCOM_CG!U27)</f>
        <v>0</v>
      </c>
      <c r="U27" s="16">
        <f>SUM('1ªCIA.1ºBBM'!U27,'2ªCIA.1ºBBM'!U27,'1ªCIA.2ºBBM'!U27,'2ªCIA.2ºBBM'!U27,'PA.2ºBBM'!U27,'1ªCIA.3ºBBM'!U27,'2ªCIA.3ºBBM'!U27,,'1ªCIA.4ºBBM'!V27,'2ªCIA.4ºBBM'!V27,,'1ªCIA.5ºBBM'!V27,'2ªCIA.5ºBBM'!V27,'1ªCIA.6ºBBM'!V27,'2ªCIA.6ºBBM'!V27,'PA.6ºBBM'!V27,'1ªCIA_IND'!V27,'2ªCIA_IND'!V27,'3ªCIA_IND'!V27,ASCOM_CG!V27)</f>
        <v>0</v>
      </c>
      <c r="V27" s="15">
        <f>SUM('1ªCIA.1ºBBM'!V27,'2ªCIA.1ºBBM'!V27,'1ªCIA.2ºBBM'!V27,'2ªCIA.2ºBBM'!V27,'PA.2ºBBM'!V27,'1ªCIA.3ºBBM'!V27,'2ªCIA.3ºBBM'!V27,,'1ªCIA.4ºBBM'!W27,'2ªCIA.4ºBBM'!W27,,'1ªCIA.5ºBBM'!W27,'2ªCIA.5ºBBM'!W27,'1ªCIA.6ºBBM'!W27,'2ªCIA.6ºBBM'!W27,'PA.6ºBBM'!W27,'1ªCIA_IND'!W27,'2ªCIA_IND'!W27,'3ªCIA_IND'!W27,ASCOM_CG!W27)</f>
        <v>0</v>
      </c>
      <c r="W27" s="16">
        <f>SUM('1ªCIA.1ºBBM'!W27,'2ªCIA.1ºBBM'!W27,'1ªCIA.2ºBBM'!W27,'2ªCIA.2ºBBM'!W27,'PA.2ºBBM'!W27,'1ªCIA.3ºBBM'!W27,'2ªCIA.3ºBBM'!W27,,'1ªCIA.4ºBBM'!X27,'2ªCIA.4ºBBM'!X27,,'1ªCIA.5ºBBM'!X27,'2ªCIA.5ºBBM'!X27,'1ªCIA.6ºBBM'!X27,'2ªCIA.6ºBBM'!X27,'PA.6ºBBM'!X27,'1ªCIA_IND'!X27,'2ªCIA_IND'!X27,'3ªCIA_IND'!X27,ASCOM_CG!X27)</f>
        <v>0</v>
      </c>
      <c r="X27" s="15">
        <f>SUM('1ªCIA.1ºBBM'!X27,'2ªCIA.1ºBBM'!X27,'1ªCIA.2ºBBM'!X27,'2ªCIA.2ºBBM'!X27,'PA.2ºBBM'!X27,'1ªCIA.3ºBBM'!X27,'2ªCIA.3ºBBM'!X27,,'1ªCIA.4ºBBM'!Y27,'2ªCIA.4ºBBM'!Y27,,'1ªCIA.5ºBBM'!Y27,'2ªCIA.5ºBBM'!Y27,'1ªCIA.6ºBBM'!Y27,'2ªCIA.6ºBBM'!Y27,'PA.6ºBBM'!Y27,'1ªCIA_IND'!Y27,'2ªCIA_IND'!Y27,'3ªCIA_IND'!Y27,ASCOM_CG!Y27)</f>
        <v>0</v>
      </c>
      <c r="Y27" s="16">
        <f>SUM('1ªCIA.1ºBBM'!Y27,'2ªCIA.1ºBBM'!Y27,'1ªCIA.2ºBBM'!Y27,'2ªCIA.2ºBBM'!Y27,'PA.2ºBBM'!Y27,'1ªCIA.3ºBBM'!Y27,'2ªCIA.3ºBBM'!Y27,,'1ªCIA.4ºBBM'!Z27,'2ªCIA.4ºBBM'!Z27,,'1ªCIA.5ºBBM'!Z27,'2ªCIA.5ºBBM'!Z27,'1ªCIA.6ºBBM'!Z27,'2ªCIA.6ºBBM'!Z27,'PA.6ºBBM'!Z27,'1ªCIA_IND'!Z27,'2ªCIA_IND'!Z27,'3ªCIA_IND'!Z27,ASCOM_CG!Z27)</f>
        <v>0</v>
      </c>
      <c r="Z27" s="15">
        <f>SUM('1ªCIA.1ºBBM'!Z27,'2ªCIA.1ºBBM'!Z27,'1ªCIA.2ºBBM'!Z27,'2ªCIA.2ºBBM'!Z27,'PA.2ºBBM'!Z27,'1ªCIA.3ºBBM'!Z27,'2ªCIA.3ºBBM'!Z27,,'1ªCIA.4ºBBM'!AA27,'2ªCIA.4ºBBM'!AA27,,'1ªCIA.5ºBBM'!AA27,'2ªCIA.5ºBBM'!AA27,'1ªCIA.6ºBBM'!AA27,'2ªCIA.6ºBBM'!AA27,'PA.6ºBBM'!AA27,'1ªCIA_IND'!AA27,'2ªCIA_IND'!AA27,'3ªCIA_IND'!AA27,ASCOM_CG!AA27)</f>
        <v>0</v>
      </c>
      <c r="AA27" s="16">
        <f>SUM('1ªCIA.1ºBBM'!AA27,'2ªCIA.1ºBBM'!AA27,'1ªCIA.2ºBBM'!AA27,'2ªCIA.2ºBBM'!AA27,'PA.2ºBBM'!AA27,'1ªCIA.3ºBBM'!AA27,'2ªCIA.3ºBBM'!AA27,,'1ªCIA.4ºBBM'!AB27,'2ªCIA.4ºBBM'!AB27,,'1ªCIA.5ºBBM'!AB27,'2ªCIA.5ºBBM'!AB27,'1ªCIA.6ºBBM'!AB27,'2ªCIA.6ºBBM'!AB27,'PA.6ºBBM'!AB27,'1ªCIA_IND'!AB27,'2ªCIA_IND'!AB27,'3ªCIA_IND'!AB27,ASCOM_CG!AB27)</f>
        <v>0</v>
      </c>
      <c r="AB27" s="15">
        <f>SUM('1ªCIA.1ºBBM'!AB27,'2ªCIA.1ºBBM'!AB27,'1ªCIA.2ºBBM'!AB27,'2ªCIA.2ºBBM'!AB27,'PA.2ºBBM'!AB27,'1ªCIA.3ºBBM'!AB27,'2ªCIA.3ºBBM'!AB27,,'1ªCIA.4ºBBM'!AC27,'2ªCIA.4ºBBM'!AC27,,'1ªCIA.5ºBBM'!AC27,'2ªCIA.5ºBBM'!AC27,'1ªCIA.6ºBBM'!AC27,'2ªCIA.6ºBBM'!AC27,'PA.6ºBBM'!AC27,'1ªCIA_IND'!AC27,'2ªCIA_IND'!AC27,'3ªCIA_IND'!AC27,ASCOM_CG!AC27)</f>
        <v>0</v>
      </c>
      <c r="AC27" s="16">
        <f>SUM('1ªCIA.1ºBBM'!AC27,'2ªCIA.1ºBBM'!AC27,'1ªCIA.2ºBBM'!AC27,'2ªCIA.2ºBBM'!AC27,'PA.2ºBBM'!AC27,'1ªCIA.3ºBBM'!AC27,'2ªCIA.3ºBBM'!AC27,,'1ªCIA.4ºBBM'!AD27,'2ªCIA.4ºBBM'!AD27,,'1ªCIA.5ºBBM'!AD27,'2ªCIA.5ºBBM'!AD27,'1ªCIA.6ºBBM'!AD27,'2ªCIA.6ºBBM'!AD27,'PA.6ºBBM'!AD27,'1ªCIA_IND'!AD27,'2ªCIA_IND'!AD27,'3ªCIA_IND'!AD27,ASCOM_CG!AD27)</f>
        <v>0</v>
      </c>
      <c r="AD27" s="15">
        <f>SUM('1ªCIA.1ºBBM'!AD27,'2ªCIA.1ºBBM'!AD27,'1ªCIA.2ºBBM'!AD27,'2ªCIA.2ºBBM'!AD27,'PA.2ºBBM'!AD27,'1ªCIA.3ºBBM'!AD27,'2ªCIA.3ºBBM'!AD27,,'1ªCIA.4ºBBM'!AE27,'2ªCIA.4ºBBM'!AE27,,'1ªCIA.5ºBBM'!AE27,'2ªCIA.5ºBBM'!AE27,'1ªCIA.6ºBBM'!AE27,'2ªCIA.6ºBBM'!AE27,'PA.6ºBBM'!AE27,'1ªCIA_IND'!AE27,'2ªCIA_IND'!AE27,'3ªCIA_IND'!AE27,ASCOM_CG!AE27)</f>
        <v>0</v>
      </c>
      <c r="AE27" s="16">
        <f>SUM('1ªCIA.1ºBBM'!AE27,'2ªCIA.1ºBBM'!AE27,'1ªCIA.2ºBBM'!AE27,'2ªCIA.2ºBBM'!AE27,'PA.2ºBBM'!AE27,'1ªCIA.3ºBBM'!AE27,'2ªCIA.3ºBBM'!AE27,,'1ªCIA.4ºBBM'!AE27,'2ªCIA.4ºBBM'!AE27,,'1ªCIA.5ºBBM'!AE27,'2ªCIA.5ºBBM'!AE27,'1ªCIA.6ºBBM'!AE27,'2ªCIA.6ºBBM'!AE27,'PA.6ºBBM'!AE27,'1ªCIA_IND'!AE27,'2ªCIA_IND'!AE27,'3ªCIA_IND'!AE27,ASCOM_CG!AE27)</f>
        <v>0</v>
      </c>
      <c r="AF27" s="15">
        <f>SUM('1ªCIA.1ºBBM'!AF27,'2ªCIA.1ºBBM'!AF27,'1ªCIA.2ºBBM'!AF27,'2ªCIA.2ºBBM'!AF27,'PA.2ºBBM'!AF27,'1ªCIA.3ºBBM'!AF27,'2ªCIA.3ºBBM'!AF27,,'1ªCIA.4ºBBM'!AF27,'2ªCIA.4ºBBM'!AF27,,'1ªCIA.5ºBBM'!AF27,'2ªCIA.5ºBBM'!AF27,'1ªCIA.6ºBBM'!AF27,'2ªCIA.6ºBBM'!AF27,'PA.6ºBBM'!AF27,'1ªCIA_IND'!AF27,'2ªCIA_IND'!AF27,'3ªCIA_IND'!AF27,ASCOM_CG!AF27)</f>
        <v>0</v>
      </c>
      <c r="AG27" s="20"/>
      <c r="AH27" s="12"/>
      <c r="AI27" s="19"/>
    </row>
    <row r="28" ht="22.5" customHeight="1">
      <c r="A28" s="18" t="s">
        <v>23</v>
      </c>
      <c r="B28" s="15">
        <f>SUM('1ªCIA.1ºBBM'!B28,'2ªCIA.1ºBBM'!B28,'1ªCIA.2ºBBM'!B28,'2ªCIA.2ºBBM'!B28,'PA.2ºBBM'!B28,'1ªCIA.3ºBBM'!B28,'2ªCIA.3ºBBM'!B28,,'1ªCIA.4ºBBM'!B28,'2ªCIA.4ºBBM'!B28,,'1ªCIA.5ºBBM'!B28,'2ªCIA.5ºBBM'!B28,'1ªCIA.6ºBBM'!B28,'2ªCIA.6ºBBM'!B28,'PA.6ºBBM'!B28,'1ªCIA_IND'!B28,'2ªCIA_IND'!B28,'3ªCIA_IND'!B28,ASCOM_CG!B28)</f>
        <v>0</v>
      </c>
      <c r="C28" s="16">
        <f>SUM('1ªCIA.1ºBBM'!C28,'2ªCIA.1ºBBM'!C28,'1ªCIA.2ºBBM'!C28,'2ªCIA.2ºBBM'!C28,'PA.2ºBBM'!C28,'1ªCIA.3ºBBM'!C28,'2ªCIA.3ºBBM'!C28,,'1ªCIA.4ºBBM'!C28,'2ªCIA.4ºBBM'!C28,,'1ªCIA.5ºBBM'!C28,'2ªCIA.5ºBBM'!C28,'1ªCIA.6ºBBM'!C28,'2ªCIA.6ºBBM'!D28,'PA.6ºBBM'!C28,'1ªCIA_IND'!C28,'2ªCIA_IND'!C28,'3ªCIA_IND'!C28,,ASCOM_CG!C28)</f>
        <v>0</v>
      </c>
      <c r="D28" s="15">
        <f>SUM('1ªCIA.1ºBBM'!D28,'2ªCIA.1ºBBM'!D28,'1ªCIA.2ºBBM'!D28,'2ªCIA.2ºBBM'!D28,'PA.2ºBBM'!D28,'1ªCIA.3ºBBM'!D28,'2ªCIA.3ºBBM'!D28,,'1ªCIA.4ºBBM'!E28,'2ªCIA.4ºBBM'!E28,,'1ªCIA.5ºBBM'!E28,'2ªCIA.5ºBBM'!E28,'1ªCIA.6ºBBM'!D28,'2ªCIA.6ºBBM'!E28,'PA.6ºBBM'!E28,'1ªCIA_IND'!E28,'2ªCIA_IND'!E28,'3ªCIA_IND'!E28,ASCOM_CG!E28)</f>
        <v>0</v>
      </c>
      <c r="E28" s="16">
        <f>SUM('1ªCIA.1ºBBM'!E28,'2ªCIA.1ºBBM'!E28,'1ªCIA.2ºBBM'!E28,'2ªCIA.2ºBBM'!E28,'PA.2ºBBM'!E28,'1ªCIA.3ºBBM'!E28,'2ªCIA.3ºBBM'!E28,,'1ªCIA.4ºBBM'!F28,'2ªCIA.4ºBBM'!F28,,'1ªCIA.5ºBBM'!F28,'2ªCIA.5ºBBM'!F28,'1ªCIA.6ºBBM'!F28,'2ªCIA.6ºBBM'!F28,'PA.6ºBBM'!F28,'1ªCIA_IND'!F28,'2ªCIA_IND'!F28,'3ªCIA_IND'!F28,ASCOM_CG!F28)</f>
        <v>0</v>
      </c>
      <c r="F28" s="15">
        <f>SUM('1ªCIA.1ºBBM'!F28,'2ªCIA.1ºBBM'!F28,'1ªCIA.2ºBBM'!F28,'2ªCIA.2ºBBM'!F28,'PA.2ºBBM'!F28,'1ªCIA.3ºBBM'!F28,'2ªCIA.3ºBBM'!F28,,'1ªCIA.4ºBBM'!G28,'2ªCIA.4ºBBM'!G28,,'1ªCIA.5ºBBM'!G28,'2ªCIA.5ºBBM'!G28,'1ªCIA.6ºBBM'!G28,'2ªCIA.6ºBBM'!G28,'PA.6ºBBM'!G28,'1ªCIA_IND'!G28,'2ªCIA_IND'!G28,'3ªCIA_IND'!G28,ASCOM_CG!G28)</f>
        <v>0</v>
      </c>
      <c r="G28" s="16">
        <f>SUM('1ªCIA.1ºBBM'!G28,'2ªCIA.1ºBBM'!G28,'1ªCIA.2ºBBM'!G28,'2ªCIA.2ºBBM'!G28,'PA.2ºBBM'!G28,'1ªCIA.3ºBBM'!G28,'2ªCIA.3ºBBM'!G28,,'1ªCIA.4ºBBM'!H28,'2ªCIA.4ºBBM'!H28,,'1ªCIA.5ºBBM'!H28,'2ªCIA.5ºBBM'!H28,'1ªCIA.6ºBBM'!H28,'2ªCIA.6ºBBM'!H28,'PA.6ºBBM'!H28,'1ªCIA_IND'!H28,'2ªCIA_IND'!H28,'3ªCIA_IND'!H28,ASCOM_CG!H28)</f>
        <v>0</v>
      </c>
      <c r="H28" s="15">
        <f>SUM('1ªCIA.1ºBBM'!H28,'2ªCIA.1ºBBM'!H28,'1ªCIA.2ºBBM'!H28,'2ªCIA.2ºBBM'!H28,'PA.2ºBBM'!H28,'1ªCIA.3ºBBM'!H28,'2ªCIA.3ºBBM'!H28,,'1ªCIA.4ºBBM'!I28,'2ªCIA.4ºBBM'!I28,,'1ªCIA.5ºBBM'!I28,'2ªCIA.5ºBBM'!I28,'1ªCIA.6ºBBM'!I28,'2ªCIA.6ºBBM'!I28,'PA.6ºBBM'!I28,'1ªCIA_IND'!I28,'2ªCIA_IND'!I28,'3ªCIA_IND'!I28,ASCOM_CG!I28)</f>
        <v>0</v>
      </c>
      <c r="I28" s="16">
        <f>SUM('1ªCIA.1ºBBM'!I28,'2ªCIA.1ºBBM'!I28,'1ªCIA.2ºBBM'!I28,'2ªCIA.2ºBBM'!I28,'PA.2ºBBM'!I28,'1ªCIA.3ºBBM'!I28,'2ªCIA.3ºBBM'!I28,,'1ªCIA.4ºBBM'!J28,'2ªCIA.4ºBBM'!J28,,'1ªCIA.5ºBBM'!J28,'2ªCIA.5ºBBM'!J28,'1ªCIA.6ºBBM'!J28,'2ªCIA.6ºBBM'!J28,'PA.6ºBBM'!J28,'1ªCIA_IND'!J28,'2ªCIA_IND'!J28,'3ªCIA_IND'!J28,ASCOM_CG!J28)</f>
        <v>0</v>
      </c>
      <c r="J28" s="15">
        <f>SUM('1ªCIA.1ºBBM'!J28,'2ªCIA.1ºBBM'!J28,'1ªCIA.2ºBBM'!J28,'2ªCIA.2ºBBM'!J28,'PA.2ºBBM'!J28,'1ªCIA.3ºBBM'!J28,'2ªCIA.3ºBBM'!J28,,'1ªCIA.4ºBBM'!K28,'2ªCIA.4ºBBM'!K28,,'1ªCIA.5ºBBM'!K28,'2ªCIA.5ºBBM'!K28,'1ªCIA.6ºBBM'!K28,'2ªCIA.6ºBBM'!K28,'PA.6ºBBM'!K28,'1ªCIA_IND'!K28,'2ªCIA_IND'!K28,'3ªCIA_IND'!K28,ASCOM_CG!K28)</f>
        <v>0</v>
      </c>
      <c r="K28" s="16">
        <f>SUM('1ªCIA.1ºBBM'!K28,'2ªCIA.1ºBBM'!K28,'1ªCIA.2ºBBM'!K28,'2ªCIA.2ºBBM'!K28,'PA.2ºBBM'!K28,'1ªCIA.3ºBBM'!K28,'2ªCIA.3ºBBM'!K28,,'1ªCIA.4ºBBM'!L28,'2ªCIA.4ºBBM'!L28,,'1ªCIA.5ºBBM'!L28,'2ªCIA.5ºBBM'!L28,'1ªCIA.6ºBBM'!L28,'2ªCIA.6ºBBM'!L28,'PA.6ºBBM'!L28,'1ªCIA_IND'!L28,'2ªCIA_IND'!L28,'3ªCIA_IND'!L28,ASCOM_CG!L28)</f>
        <v>0</v>
      </c>
      <c r="L28" s="15">
        <f>SUM('1ªCIA.1ºBBM'!L28,'2ªCIA.1ºBBM'!L28,'1ªCIA.2ºBBM'!L28,'2ªCIA.2ºBBM'!L28,'PA.2ºBBM'!L28,'1ªCIA.3ºBBM'!L28,'2ªCIA.3ºBBM'!L28,,'1ªCIA.4ºBBM'!M28,'2ªCIA.4ºBBM'!M28,,'1ªCIA.5ºBBM'!M28,'2ªCIA.5ºBBM'!M28,'1ªCIA.6ºBBM'!M28,'2ªCIA.6ºBBM'!M28,'PA.6ºBBM'!M28,'1ªCIA_IND'!M28,'2ªCIA_IND'!M28,'3ªCIA_IND'!M28,ASCOM_CG!M28)</f>
        <v>0</v>
      </c>
      <c r="M28" s="16">
        <f>SUM('1ªCIA.1ºBBM'!M28,'2ªCIA.1ºBBM'!M28,'1ªCIA.2ºBBM'!M28,'2ªCIA.2ºBBM'!M28,'PA.2ºBBM'!M28,'1ªCIA.3ºBBM'!M28,'2ªCIA.3ºBBM'!M28,,'1ªCIA.4ºBBM'!N28,'2ªCIA.4ºBBM'!N28,,'1ªCIA.5ºBBM'!N28,'2ªCIA.5ºBBM'!N28,'1ªCIA.6ºBBM'!N28,'2ªCIA.6ºBBM'!N28,'PA.6ºBBM'!N28,'1ªCIA_IND'!N28,'2ªCIA_IND'!N28,'3ªCIA_IND'!N28,ASCOM_CG!N28)</f>
        <v>0</v>
      </c>
      <c r="N28" s="15">
        <f>SUM('1ªCIA.1ºBBM'!N28,'2ªCIA.1ºBBM'!N28,'1ªCIA.2ºBBM'!N28,'2ªCIA.2ºBBM'!N28,'PA.2ºBBM'!N28,'1ªCIA.3ºBBM'!N28,'2ªCIA.3ºBBM'!N28,,'1ªCIA.4ºBBM'!O28,'2ªCIA.4ºBBM'!O28,,'1ªCIA.5ºBBM'!O28,'2ªCIA.5ºBBM'!O28,'1ªCIA.6ºBBM'!O28,'2ªCIA.6ºBBM'!O28,'PA.6ºBBM'!O28,'1ªCIA_IND'!O28,'2ªCIA_IND'!O28,'3ªCIA_IND'!O28,ASCOM_CG!O28)</f>
        <v>0</v>
      </c>
      <c r="O28" s="16">
        <f>SUM('1ªCIA.1ºBBM'!O28,'2ªCIA.1ºBBM'!O28,'1ªCIA.2ºBBM'!O28,'2ªCIA.2ºBBM'!O28,'PA.2ºBBM'!O28,'1ªCIA.3ºBBM'!O28,'2ªCIA.3ºBBM'!O28,,'1ªCIA.4ºBBM'!P28,'2ªCIA.4ºBBM'!P28,,'1ªCIA.5ºBBM'!P28,'2ªCIA.5ºBBM'!P28,'1ªCIA.6ºBBM'!P28,'2ªCIA.6ºBBM'!P28,'PA.6ºBBM'!P28,'1ªCIA_IND'!P28,'2ªCIA_IND'!P28,'3ªCIA_IND'!P28,ASCOM_CG!P28)</f>
        <v>0</v>
      </c>
      <c r="P28" s="15">
        <f>SUM('1ªCIA.1ºBBM'!P28,'2ªCIA.1ºBBM'!P28,'1ªCIA.2ºBBM'!P28,'2ªCIA.2ºBBM'!P28,'PA.2ºBBM'!P28,'1ªCIA.3ºBBM'!P28,'2ªCIA.3ºBBM'!P28,,'1ªCIA.4ºBBM'!Q28,'2ªCIA.4ºBBM'!Q28,,'1ªCIA.5ºBBM'!Q28,'2ªCIA.5ºBBM'!Q28,'1ªCIA.6ºBBM'!Q28,'2ªCIA.6ºBBM'!Q28,'PA.6ºBBM'!Q28,'1ªCIA_IND'!Q28,'2ªCIA_IND'!Q28,'3ªCIA_IND'!Q28,ASCOM_CG!Q28)</f>
        <v>0</v>
      </c>
      <c r="Q28" s="16">
        <f>SUM('1ªCIA.1ºBBM'!Q28,'2ªCIA.1ºBBM'!Q28,'1ªCIA.2ºBBM'!Q28,'2ªCIA.2ºBBM'!Q28,'PA.2ºBBM'!Q28,'1ªCIA.3ºBBM'!Q28,'2ªCIA.3ºBBM'!Q28,,'1ªCIA.4ºBBM'!R28,'2ªCIA.4ºBBM'!R28,,'1ªCIA.5ºBBM'!R28,'2ªCIA.5ºBBM'!R28,'1ªCIA.6ºBBM'!R28,'2ªCIA.6ºBBM'!R28,'PA.6ºBBM'!R28,'1ªCIA_IND'!R28,'2ªCIA_IND'!R28,'3ªCIA_IND'!R28,ASCOM_CG!R28)</f>
        <v>0</v>
      </c>
      <c r="R28" s="15">
        <f>SUM('1ªCIA.1ºBBM'!R28,'2ªCIA.1ºBBM'!R28,'1ªCIA.2ºBBM'!R28,'2ªCIA.2ºBBM'!R28,'PA.2ºBBM'!R28,'1ªCIA.3ºBBM'!R28,'2ªCIA.3ºBBM'!R28,,'1ªCIA.4ºBBM'!S28,'2ªCIA.4ºBBM'!S28,,'1ªCIA.5ºBBM'!S28,'2ªCIA.5ºBBM'!S28,'1ªCIA.6ºBBM'!S28,'2ªCIA.6ºBBM'!S28,'PA.6ºBBM'!S28,'1ªCIA_IND'!S28,'2ªCIA_IND'!S28,'3ªCIA_IND'!S28,ASCOM_CG!S28)</f>
        <v>0</v>
      </c>
      <c r="S28" s="16">
        <f>SUM('1ªCIA.1ºBBM'!S28,'2ªCIA.1ºBBM'!S28,'1ªCIA.2ºBBM'!S28,'2ªCIA.2ºBBM'!S28,'PA.2ºBBM'!S28,'1ªCIA.3ºBBM'!S28,'2ªCIA.3ºBBM'!S28,,'1ªCIA.4ºBBM'!T28,'2ªCIA.4ºBBM'!T28,,'1ªCIA.5ºBBM'!T28,'2ªCIA.5ºBBM'!T28,'1ªCIA.6ºBBM'!T28,'2ªCIA.6ºBBM'!T28,'PA.6ºBBM'!T28,'1ªCIA_IND'!T28,'2ªCIA_IND'!T28,'3ªCIA_IND'!T28,ASCOM_CG!T28)</f>
        <v>0</v>
      </c>
      <c r="T28" s="15">
        <f>SUM('1ªCIA.1ºBBM'!T28,'2ªCIA.1ºBBM'!T28,'1ªCIA.2ºBBM'!T28,'2ªCIA.2ºBBM'!T28,'PA.2ºBBM'!T28,'1ªCIA.3ºBBM'!T28,'2ªCIA.3ºBBM'!T28,,'1ªCIA.4ºBBM'!U28,'2ªCIA.4ºBBM'!U28,,'1ªCIA.5ºBBM'!U28,'2ªCIA.5ºBBM'!U28,'1ªCIA.6ºBBM'!U28,'2ªCIA.6ºBBM'!U28,'PA.6ºBBM'!U28,'1ªCIA_IND'!U28,'2ªCIA_IND'!U28,'3ªCIA_IND'!U28,ASCOM_CG!U28)</f>
        <v>0</v>
      </c>
      <c r="U28" s="16">
        <f>SUM('1ªCIA.1ºBBM'!U28,'2ªCIA.1ºBBM'!U28,'1ªCIA.2ºBBM'!U28,'2ªCIA.2ºBBM'!U28,'PA.2ºBBM'!U28,'1ªCIA.3ºBBM'!U28,'2ªCIA.3ºBBM'!U28,,'1ªCIA.4ºBBM'!V28,'2ªCIA.4ºBBM'!V28,,'1ªCIA.5ºBBM'!V28,'2ªCIA.5ºBBM'!V28,'1ªCIA.6ºBBM'!V28,'2ªCIA.6ºBBM'!V28,'PA.6ºBBM'!V28,'1ªCIA_IND'!V28,'2ªCIA_IND'!V28,'3ªCIA_IND'!V28,ASCOM_CG!V28)</f>
        <v>0</v>
      </c>
      <c r="V28" s="15">
        <f>SUM('1ªCIA.1ºBBM'!V28,'2ªCIA.1ºBBM'!V28,'1ªCIA.2ºBBM'!V28,'2ªCIA.2ºBBM'!V28,'PA.2ºBBM'!V28,'1ªCIA.3ºBBM'!V28,'2ªCIA.3ºBBM'!V28,,'1ªCIA.4ºBBM'!W28,'2ªCIA.4ºBBM'!W28,,'1ªCIA.5ºBBM'!W28,'2ªCIA.5ºBBM'!W28,'1ªCIA.6ºBBM'!W28,'2ªCIA.6ºBBM'!W28,'PA.6ºBBM'!W28,'1ªCIA_IND'!W28,'2ªCIA_IND'!W28,'3ªCIA_IND'!W28,ASCOM_CG!W28)</f>
        <v>0</v>
      </c>
      <c r="W28" s="16">
        <f>SUM('1ªCIA.1ºBBM'!W28,'2ªCIA.1ºBBM'!W28,'1ªCIA.2ºBBM'!W28,'2ªCIA.2ºBBM'!W28,'PA.2ºBBM'!W28,'1ªCIA.3ºBBM'!W28,'2ªCIA.3ºBBM'!W28,,'1ªCIA.4ºBBM'!X28,'2ªCIA.4ºBBM'!X28,,'1ªCIA.5ºBBM'!X28,'2ªCIA.5ºBBM'!X28,'1ªCIA.6ºBBM'!X28,'2ªCIA.6ºBBM'!X28,'PA.6ºBBM'!X28,'1ªCIA_IND'!X28,'2ªCIA_IND'!X28,'3ªCIA_IND'!X28,ASCOM_CG!X28)</f>
        <v>0</v>
      </c>
      <c r="X28" s="15">
        <f>SUM('1ªCIA.1ºBBM'!X28,'2ªCIA.1ºBBM'!X28,'1ªCIA.2ºBBM'!X28,'2ªCIA.2ºBBM'!X28,'PA.2ºBBM'!X28,'1ªCIA.3ºBBM'!X28,'2ªCIA.3ºBBM'!X28,,'1ªCIA.4ºBBM'!Y28,'2ªCIA.4ºBBM'!Y28,,'1ªCIA.5ºBBM'!Y28,'2ªCIA.5ºBBM'!Y28,'1ªCIA.6ºBBM'!Y28,'2ªCIA.6ºBBM'!Y28,'PA.6ºBBM'!Y28,'1ªCIA_IND'!Y28,'2ªCIA_IND'!Y28,'3ªCIA_IND'!Y28,ASCOM_CG!Y28)</f>
        <v>0</v>
      </c>
      <c r="Y28" s="16">
        <f>SUM('1ªCIA.1ºBBM'!Y28,'2ªCIA.1ºBBM'!Y28,'1ªCIA.2ºBBM'!Y28,'2ªCIA.2ºBBM'!Y28,'PA.2ºBBM'!Y28,'1ªCIA.3ºBBM'!Y28,'2ªCIA.3ºBBM'!Y28,,'1ªCIA.4ºBBM'!Z28,'2ªCIA.4ºBBM'!Z28,,'1ªCIA.5ºBBM'!Z28,'2ªCIA.5ºBBM'!Z28,'1ªCIA.6ºBBM'!Z28,'2ªCIA.6ºBBM'!Z28,'PA.6ºBBM'!Z28,'1ªCIA_IND'!Z28,'2ªCIA_IND'!Z28,'3ªCIA_IND'!Z28,ASCOM_CG!Z28)</f>
        <v>0</v>
      </c>
      <c r="Z28" s="15">
        <f>SUM('1ªCIA.1ºBBM'!Z28,'2ªCIA.1ºBBM'!Z28,'1ªCIA.2ºBBM'!Z28,'2ªCIA.2ºBBM'!Z28,'PA.2ºBBM'!Z28,'1ªCIA.3ºBBM'!Z28,'2ªCIA.3ºBBM'!Z28,,'1ªCIA.4ºBBM'!AA28,'2ªCIA.4ºBBM'!AA28,,'1ªCIA.5ºBBM'!AA28,'2ªCIA.5ºBBM'!AA28,'1ªCIA.6ºBBM'!AA28,'2ªCIA.6ºBBM'!AA28,'PA.6ºBBM'!AA28,'1ªCIA_IND'!AA28,'2ªCIA_IND'!AA28,'3ªCIA_IND'!AA28,ASCOM_CG!AA28)</f>
        <v>0</v>
      </c>
      <c r="AA28" s="16">
        <f>SUM('1ªCIA.1ºBBM'!AA28,'2ªCIA.1ºBBM'!AA28,'1ªCIA.2ºBBM'!AA28,'2ªCIA.2ºBBM'!AA28,'PA.2ºBBM'!AA28,'1ªCIA.3ºBBM'!AA28,'2ªCIA.3ºBBM'!AA28,,'1ªCIA.4ºBBM'!AB28,'2ªCIA.4ºBBM'!AB28,,'1ªCIA.5ºBBM'!AB28,'2ªCIA.5ºBBM'!AB28,'1ªCIA.6ºBBM'!AB28,'2ªCIA.6ºBBM'!AB28,'PA.6ºBBM'!AB28,'1ªCIA_IND'!AB28,'2ªCIA_IND'!AB28,'3ªCIA_IND'!AB28,ASCOM_CG!AB28)</f>
        <v>0</v>
      </c>
      <c r="AB28" s="15">
        <f>SUM('1ªCIA.1ºBBM'!AB28,'2ªCIA.1ºBBM'!AB28,'1ªCIA.2ºBBM'!AB28,'2ªCIA.2ºBBM'!AB28,'PA.2ºBBM'!AB28,'1ªCIA.3ºBBM'!AB28,'2ªCIA.3ºBBM'!AB28,,'1ªCIA.4ºBBM'!AC28,'2ªCIA.4ºBBM'!AC28,,'1ªCIA.5ºBBM'!AC28,'2ªCIA.5ºBBM'!AC28,'1ªCIA.6ºBBM'!AC28,'2ªCIA.6ºBBM'!AC28,'PA.6ºBBM'!AC28,'1ªCIA_IND'!AC28,'2ªCIA_IND'!AC28,'3ªCIA_IND'!AC28,ASCOM_CG!AC28)</f>
        <v>0</v>
      </c>
      <c r="AC28" s="16">
        <f>SUM('1ªCIA.1ºBBM'!AC28,'2ªCIA.1ºBBM'!AC28,'1ªCIA.2ºBBM'!AC28,'2ªCIA.2ºBBM'!AC28,'PA.2ºBBM'!AC28,'1ªCIA.3ºBBM'!AC28,'2ªCIA.3ºBBM'!AC28,,'1ªCIA.4ºBBM'!AD28,'2ªCIA.4ºBBM'!AD28,,'1ªCIA.5ºBBM'!AD28,'2ªCIA.5ºBBM'!AD28,'1ªCIA.6ºBBM'!AD28,'2ªCIA.6ºBBM'!AD28,'PA.6ºBBM'!AD28,'1ªCIA_IND'!AD28,'2ªCIA_IND'!AD28,'3ªCIA_IND'!AD28,ASCOM_CG!AD28)</f>
        <v>0</v>
      </c>
      <c r="AD28" s="15">
        <f>SUM('1ªCIA.1ºBBM'!AD28,'2ªCIA.1ºBBM'!AD28,'1ªCIA.2ºBBM'!AD28,'2ªCIA.2ºBBM'!AD28,'PA.2ºBBM'!AD28,'1ªCIA.3ºBBM'!AD28,'2ªCIA.3ºBBM'!AD28,,'1ªCIA.4ºBBM'!AE28,'2ªCIA.4ºBBM'!AE28,,'1ªCIA.5ºBBM'!AE28,'2ªCIA.5ºBBM'!AE28,'1ªCIA.6ºBBM'!AE28,'2ªCIA.6ºBBM'!AE28,'PA.6ºBBM'!AE28,'1ªCIA_IND'!AE28,'2ªCIA_IND'!AE28,'3ªCIA_IND'!AE28,ASCOM_CG!AE28)</f>
        <v>0</v>
      </c>
      <c r="AE28" s="16">
        <f>SUM('1ªCIA.1ºBBM'!AE28,'2ªCIA.1ºBBM'!AE28,'1ªCIA.2ºBBM'!AE28,'2ªCIA.2ºBBM'!AE28,'PA.2ºBBM'!AE28,'1ªCIA.3ºBBM'!AE28,'2ªCIA.3ºBBM'!AE28,,'1ªCIA.4ºBBM'!AE28,'2ªCIA.4ºBBM'!AE28,,'1ªCIA.5ºBBM'!AE28,'2ªCIA.5ºBBM'!AE28,'1ªCIA.6ºBBM'!AE28,'2ªCIA.6ºBBM'!AE28,'PA.6ºBBM'!AE28,'1ªCIA_IND'!AE28,'2ªCIA_IND'!AE28,'3ªCIA_IND'!AE28,ASCOM_CG!AE28)</f>
        <v>0</v>
      </c>
      <c r="AF28" s="15">
        <f>SUM('1ªCIA.1ºBBM'!AF28,'2ªCIA.1ºBBM'!AF28,'1ªCIA.2ºBBM'!AF28,'2ªCIA.2ºBBM'!AF28,'PA.2ºBBM'!AF28,'1ªCIA.3ºBBM'!AF28,'2ªCIA.3ºBBM'!AF28,,'1ªCIA.4ºBBM'!AF28,'2ªCIA.4ºBBM'!AF28,,'1ªCIA.5ºBBM'!AF28,'2ªCIA.5ºBBM'!AF28,'1ªCIA.6ºBBM'!AF28,'2ªCIA.6ºBBM'!AF28,'PA.6ºBBM'!AF28,'1ªCIA_IND'!AF28,'2ªCIA_IND'!AF28,'3ªCIA_IND'!AF28,ASCOM_CG!AF28)</f>
        <v>0</v>
      </c>
      <c r="AG28" s="20"/>
      <c r="AH28" s="12"/>
      <c r="AI28" s="19"/>
    </row>
    <row r="29" ht="22.5" customHeight="1">
      <c r="A29" s="18" t="s">
        <v>24</v>
      </c>
      <c r="B29" s="15">
        <f>SUM('1ªCIA.1ºBBM'!B29,'2ªCIA.1ºBBM'!B29,'1ªCIA.2ºBBM'!B29,'2ªCIA.2ºBBM'!B29,'PA.2ºBBM'!B29,'1ªCIA.3ºBBM'!B29,'2ªCIA.3ºBBM'!B29,,'1ªCIA.4ºBBM'!B29,'2ªCIA.4ºBBM'!B29,,'1ªCIA.5ºBBM'!B29,'2ªCIA.5ºBBM'!B29,'1ªCIA.6ºBBM'!B29,'2ªCIA.6ºBBM'!B29,'PA.6ºBBM'!B29,'1ªCIA_IND'!B29,'2ªCIA_IND'!B29,'3ªCIA_IND'!B29,ASCOM_CG!B29)</f>
        <v>0</v>
      </c>
      <c r="C29" s="16">
        <f>SUM('1ªCIA.1ºBBM'!C29,'2ªCIA.1ºBBM'!C29,'1ªCIA.2ºBBM'!C29,'2ªCIA.2ºBBM'!C29,'PA.2ºBBM'!C29,'1ªCIA.3ºBBM'!C29,'2ªCIA.3ºBBM'!C29,,'1ªCIA.4ºBBM'!C29,'2ªCIA.4ºBBM'!C29,,'1ªCIA.5ºBBM'!C29,'2ªCIA.5ºBBM'!C29,'1ªCIA.6ºBBM'!C29,'2ªCIA.6ºBBM'!D29,'PA.6ºBBM'!C29,'1ªCIA_IND'!C29,'2ªCIA_IND'!C29,'3ªCIA_IND'!C29,,ASCOM_CG!C29)</f>
        <v>0</v>
      </c>
      <c r="D29" s="15">
        <f>SUM('1ªCIA.1ºBBM'!D29,'2ªCIA.1ºBBM'!D29,'1ªCIA.2ºBBM'!D29,'2ªCIA.2ºBBM'!D29,'PA.2ºBBM'!D29,'1ªCIA.3ºBBM'!D29,'2ªCIA.3ºBBM'!D29,,'1ªCIA.4ºBBM'!E29,'2ªCIA.4ºBBM'!E29,,'1ªCIA.5ºBBM'!E29,'2ªCIA.5ºBBM'!E29,'1ªCIA.6ºBBM'!D29,'2ªCIA.6ºBBM'!E29,'PA.6ºBBM'!E29,'1ªCIA_IND'!E29,'2ªCIA_IND'!E29,'3ªCIA_IND'!E29,ASCOM_CG!E29)</f>
        <v>0</v>
      </c>
      <c r="E29" s="16">
        <f>SUM('1ªCIA.1ºBBM'!E29,'2ªCIA.1ºBBM'!E29,'1ªCIA.2ºBBM'!E29,'2ªCIA.2ºBBM'!E29,'PA.2ºBBM'!E29,'1ªCIA.3ºBBM'!E29,'2ªCIA.3ºBBM'!E29,,'1ªCIA.4ºBBM'!F29,'2ªCIA.4ºBBM'!F29,,'1ªCIA.5ºBBM'!F29,'2ªCIA.5ºBBM'!F29,'1ªCIA.6ºBBM'!F29,'2ªCIA.6ºBBM'!F29,'PA.6ºBBM'!F29,'1ªCIA_IND'!F29,'2ªCIA_IND'!F29,'3ªCIA_IND'!F29,ASCOM_CG!F29)</f>
        <v>0</v>
      </c>
      <c r="F29" s="15">
        <f>SUM('1ªCIA.1ºBBM'!F29,'2ªCIA.1ºBBM'!F29,'1ªCIA.2ºBBM'!F29,'2ªCIA.2ºBBM'!F29,'PA.2ºBBM'!F29,'1ªCIA.3ºBBM'!F29,'2ªCIA.3ºBBM'!F29,,'1ªCIA.4ºBBM'!G29,'2ªCIA.4ºBBM'!G29,,'1ªCIA.5ºBBM'!G29,'2ªCIA.5ºBBM'!G29,'1ªCIA.6ºBBM'!G29,'2ªCIA.6ºBBM'!G29,'PA.6ºBBM'!G29,'1ªCIA_IND'!G29,'2ªCIA_IND'!G29,'3ªCIA_IND'!G29,ASCOM_CG!G29)</f>
        <v>0</v>
      </c>
      <c r="G29" s="16">
        <f>SUM('1ªCIA.1ºBBM'!G29,'2ªCIA.1ºBBM'!G29,'1ªCIA.2ºBBM'!G29,'2ªCIA.2ºBBM'!G29,'PA.2ºBBM'!G29,'1ªCIA.3ºBBM'!G29,'2ªCIA.3ºBBM'!G29,,'1ªCIA.4ºBBM'!H29,'2ªCIA.4ºBBM'!H29,,'1ªCIA.5ºBBM'!H29,'2ªCIA.5ºBBM'!H29,'1ªCIA.6ºBBM'!H29,'2ªCIA.6ºBBM'!H29,'PA.6ºBBM'!H29,'1ªCIA_IND'!H29,'2ªCIA_IND'!H29,'3ªCIA_IND'!H29,ASCOM_CG!H29)</f>
        <v>0</v>
      </c>
      <c r="H29" s="15">
        <f>SUM('1ªCIA.1ºBBM'!H29,'2ªCIA.1ºBBM'!H29,'1ªCIA.2ºBBM'!H29,'2ªCIA.2ºBBM'!H29,'PA.2ºBBM'!H29,'1ªCIA.3ºBBM'!H29,'2ªCIA.3ºBBM'!H29,,'1ªCIA.4ºBBM'!I29,'2ªCIA.4ºBBM'!I29,,'1ªCIA.5ºBBM'!I29,'2ªCIA.5ºBBM'!I29,'1ªCIA.6ºBBM'!I29,'2ªCIA.6ºBBM'!I29,'PA.6ºBBM'!I29,'1ªCIA_IND'!I29,'2ªCIA_IND'!I29,'3ªCIA_IND'!I29,ASCOM_CG!I29)</f>
        <v>0</v>
      </c>
      <c r="I29" s="16">
        <f>SUM('1ªCIA.1ºBBM'!I29,'2ªCIA.1ºBBM'!I29,'1ªCIA.2ºBBM'!I29,'2ªCIA.2ºBBM'!I29,'PA.2ºBBM'!I29,'1ªCIA.3ºBBM'!I29,'2ªCIA.3ºBBM'!I29,,'1ªCIA.4ºBBM'!J29,'2ªCIA.4ºBBM'!J29,,'1ªCIA.5ºBBM'!J29,'2ªCIA.5ºBBM'!J29,'1ªCIA.6ºBBM'!J29,'2ªCIA.6ºBBM'!J29,'PA.6ºBBM'!J29,'1ªCIA_IND'!J29,'2ªCIA_IND'!J29,'3ªCIA_IND'!J29,ASCOM_CG!J29)</f>
        <v>0</v>
      </c>
      <c r="J29" s="15">
        <f>SUM('1ªCIA.1ºBBM'!J29,'2ªCIA.1ºBBM'!J29,'1ªCIA.2ºBBM'!J29,'2ªCIA.2ºBBM'!J29,'PA.2ºBBM'!J29,'1ªCIA.3ºBBM'!J29,'2ªCIA.3ºBBM'!J29,,'1ªCIA.4ºBBM'!K29,'2ªCIA.4ºBBM'!K29,,'1ªCIA.5ºBBM'!K29,'2ªCIA.5ºBBM'!K29,'1ªCIA.6ºBBM'!K29,'2ªCIA.6ºBBM'!K29,'PA.6ºBBM'!K29,'1ªCIA_IND'!K29,'2ªCIA_IND'!K29,'3ªCIA_IND'!K29,ASCOM_CG!K29)</f>
        <v>0</v>
      </c>
      <c r="K29" s="16">
        <f>SUM('1ªCIA.1ºBBM'!K29,'2ªCIA.1ºBBM'!K29,'1ªCIA.2ºBBM'!K29,'2ªCIA.2ºBBM'!K29,'PA.2ºBBM'!K29,'1ªCIA.3ºBBM'!K29,'2ªCIA.3ºBBM'!K29,,'1ªCIA.4ºBBM'!L29,'2ªCIA.4ºBBM'!L29,,'1ªCIA.5ºBBM'!L29,'2ªCIA.5ºBBM'!L29,'1ªCIA.6ºBBM'!L29,'2ªCIA.6ºBBM'!L29,'PA.6ºBBM'!L29,'1ªCIA_IND'!L29,'2ªCIA_IND'!L29,'3ªCIA_IND'!L29,ASCOM_CG!L29)</f>
        <v>0</v>
      </c>
      <c r="L29" s="15">
        <f>SUM('1ªCIA.1ºBBM'!L29,'2ªCIA.1ºBBM'!L29,'1ªCIA.2ºBBM'!L29,'2ªCIA.2ºBBM'!L29,'PA.2ºBBM'!L29,'1ªCIA.3ºBBM'!L29,'2ªCIA.3ºBBM'!L29,,'1ªCIA.4ºBBM'!M29,'2ªCIA.4ºBBM'!M29,,'1ªCIA.5ºBBM'!M29,'2ªCIA.5ºBBM'!M29,'1ªCIA.6ºBBM'!M29,'2ªCIA.6ºBBM'!M29,'PA.6ºBBM'!M29,'1ªCIA_IND'!M29,'2ªCIA_IND'!M29,'3ªCIA_IND'!M29,ASCOM_CG!M29)</f>
        <v>0</v>
      </c>
      <c r="M29" s="16">
        <f>SUM('1ªCIA.1ºBBM'!M29,'2ªCIA.1ºBBM'!M29,'1ªCIA.2ºBBM'!M29,'2ªCIA.2ºBBM'!M29,'PA.2ºBBM'!M29,'1ªCIA.3ºBBM'!M29,'2ªCIA.3ºBBM'!M29,,'1ªCIA.4ºBBM'!N29,'2ªCIA.4ºBBM'!N29,,'1ªCIA.5ºBBM'!N29,'2ªCIA.5ºBBM'!N29,'1ªCIA.6ºBBM'!N29,'2ªCIA.6ºBBM'!N29,'PA.6ºBBM'!N29,'1ªCIA_IND'!N29,'2ªCIA_IND'!N29,'3ªCIA_IND'!N29,ASCOM_CG!N29)</f>
        <v>0</v>
      </c>
      <c r="N29" s="15">
        <f>SUM('1ªCIA.1ºBBM'!N29,'2ªCIA.1ºBBM'!N29,'1ªCIA.2ºBBM'!N29,'2ªCIA.2ºBBM'!N29,'PA.2ºBBM'!N29,'1ªCIA.3ºBBM'!N29,'2ªCIA.3ºBBM'!N29,,'1ªCIA.4ºBBM'!O29,'2ªCIA.4ºBBM'!O29,,'1ªCIA.5ºBBM'!O29,'2ªCIA.5ºBBM'!O29,'1ªCIA.6ºBBM'!O29,'2ªCIA.6ºBBM'!O29,'PA.6ºBBM'!O29,'1ªCIA_IND'!O29,'2ªCIA_IND'!O29,'3ªCIA_IND'!O29,ASCOM_CG!O29)</f>
        <v>0</v>
      </c>
      <c r="O29" s="16">
        <f>SUM('1ªCIA.1ºBBM'!O29,'2ªCIA.1ºBBM'!O29,'1ªCIA.2ºBBM'!O29,'2ªCIA.2ºBBM'!O29,'PA.2ºBBM'!O29,'1ªCIA.3ºBBM'!O29,'2ªCIA.3ºBBM'!O29,,'1ªCIA.4ºBBM'!P29,'2ªCIA.4ºBBM'!P29,,'1ªCIA.5ºBBM'!P29,'2ªCIA.5ºBBM'!P29,'1ªCIA.6ºBBM'!P29,'2ªCIA.6ºBBM'!P29,'PA.6ºBBM'!P29,'1ªCIA_IND'!P29,'2ªCIA_IND'!P29,'3ªCIA_IND'!P29,ASCOM_CG!P29)</f>
        <v>0</v>
      </c>
      <c r="P29" s="15">
        <f>SUM('1ªCIA.1ºBBM'!P29,'2ªCIA.1ºBBM'!P29,'1ªCIA.2ºBBM'!P29,'2ªCIA.2ºBBM'!P29,'PA.2ºBBM'!P29,'1ªCIA.3ºBBM'!P29,'2ªCIA.3ºBBM'!P29,,'1ªCIA.4ºBBM'!Q29,'2ªCIA.4ºBBM'!Q29,,'1ªCIA.5ºBBM'!Q29,'2ªCIA.5ºBBM'!Q29,'1ªCIA.6ºBBM'!Q29,'2ªCIA.6ºBBM'!Q29,'PA.6ºBBM'!Q29,'1ªCIA_IND'!Q29,'2ªCIA_IND'!Q29,'3ªCIA_IND'!Q29,ASCOM_CG!Q29)</f>
        <v>0</v>
      </c>
      <c r="Q29" s="16">
        <f>SUM('1ªCIA.1ºBBM'!Q29,'2ªCIA.1ºBBM'!Q29,'1ªCIA.2ºBBM'!Q29,'2ªCIA.2ºBBM'!Q29,'PA.2ºBBM'!Q29,'1ªCIA.3ºBBM'!Q29,'2ªCIA.3ºBBM'!Q29,,'1ªCIA.4ºBBM'!R29,'2ªCIA.4ºBBM'!R29,,'1ªCIA.5ºBBM'!R29,'2ªCIA.5ºBBM'!R29,'1ªCIA.6ºBBM'!R29,'2ªCIA.6ºBBM'!R29,'PA.6ºBBM'!R29,'1ªCIA_IND'!R29,'2ªCIA_IND'!R29,'3ªCIA_IND'!R29,ASCOM_CG!R29)</f>
        <v>0</v>
      </c>
      <c r="R29" s="15">
        <f>SUM('1ªCIA.1ºBBM'!R29,'2ªCIA.1ºBBM'!R29,'1ªCIA.2ºBBM'!R29,'2ªCIA.2ºBBM'!R29,'PA.2ºBBM'!R29,'1ªCIA.3ºBBM'!R29,'2ªCIA.3ºBBM'!R29,,'1ªCIA.4ºBBM'!S29,'2ªCIA.4ºBBM'!S29,,'1ªCIA.5ºBBM'!S29,'2ªCIA.5ºBBM'!S29,'1ªCIA.6ºBBM'!S29,'2ªCIA.6ºBBM'!S29,'PA.6ºBBM'!S29,'1ªCIA_IND'!S29,'2ªCIA_IND'!S29,'3ªCIA_IND'!S29,ASCOM_CG!S29)</f>
        <v>0</v>
      </c>
      <c r="S29" s="16">
        <f>SUM('1ªCIA.1ºBBM'!S29,'2ªCIA.1ºBBM'!S29,'1ªCIA.2ºBBM'!S29,'2ªCIA.2ºBBM'!S29,'PA.2ºBBM'!S29,'1ªCIA.3ºBBM'!S29,'2ªCIA.3ºBBM'!S29,,'1ªCIA.4ºBBM'!T29,'2ªCIA.4ºBBM'!T29,,'1ªCIA.5ºBBM'!T29,'2ªCIA.5ºBBM'!T29,'1ªCIA.6ºBBM'!T29,'2ªCIA.6ºBBM'!T29,'PA.6ºBBM'!T29,'1ªCIA_IND'!T29,'2ªCIA_IND'!T29,'3ªCIA_IND'!T29,ASCOM_CG!T29)</f>
        <v>0</v>
      </c>
      <c r="T29" s="15">
        <f>SUM('1ªCIA.1ºBBM'!T29,'2ªCIA.1ºBBM'!T29,'1ªCIA.2ºBBM'!T29,'2ªCIA.2ºBBM'!T29,'PA.2ºBBM'!T29,'1ªCIA.3ºBBM'!T29,'2ªCIA.3ºBBM'!T29,,'1ªCIA.4ºBBM'!U29,'2ªCIA.4ºBBM'!U29,,'1ªCIA.5ºBBM'!U29,'2ªCIA.5ºBBM'!U29,'1ªCIA.6ºBBM'!U29,'2ªCIA.6ºBBM'!U29,'PA.6ºBBM'!U29,'1ªCIA_IND'!U29,'2ªCIA_IND'!U29,'3ªCIA_IND'!U29,ASCOM_CG!U29)</f>
        <v>0</v>
      </c>
      <c r="U29" s="16">
        <f>SUM('1ªCIA.1ºBBM'!U29,'2ªCIA.1ºBBM'!U29,'1ªCIA.2ºBBM'!U29,'2ªCIA.2ºBBM'!U29,'PA.2ºBBM'!U29,'1ªCIA.3ºBBM'!U29,'2ªCIA.3ºBBM'!U29,,'1ªCIA.4ºBBM'!V29,'2ªCIA.4ºBBM'!V29,,'1ªCIA.5ºBBM'!V29,'2ªCIA.5ºBBM'!V29,'1ªCIA.6ºBBM'!V29,'2ªCIA.6ºBBM'!V29,'PA.6ºBBM'!V29,'1ªCIA_IND'!V29,'2ªCIA_IND'!V29,'3ªCIA_IND'!V29,ASCOM_CG!V29)</f>
        <v>0</v>
      </c>
      <c r="V29" s="15">
        <f>SUM('1ªCIA.1ºBBM'!V29,'2ªCIA.1ºBBM'!V29,'1ªCIA.2ºBBM'!V29,'2ªCIA.2ºBBM'!V29,'PA.2ºBBM'!V29,'1ªCIA.3ºBBM'!V29,'2ªCIA.3ºBBM'!V29,,'1ªCIA.4ºBBM'!W29,'2ªCIA.4ºBBM'!W29,,'1ªCIA.5ºBBM'!W29,'2ªCIA.5ºBBM'!W29,'1ªCIA.6ºBBM'!W29,'2ªCIA.6ºBBM'!W29,'PA.6ºBBM'!W29,'1ªCIA_IND'!W29,'2ªCIA_IND'!W29,'3ªCIA_IND'!W29,ASCOM_CG!W29)</f>
        <v>0</v>
      </c>
      <c r="W29" s="16">
        <f>SUM('1ªCIA.1ºBBM'!W29,'2ªCIA.1ºBBM'!W29,'1ªCIA.2ºBBM'!W29,'2ªCIA.2ºBBM'!W29,'PA.2ºBBM'!W29,'1ªCIA.3ºBBM'!W29,'2ªCIA.3ºBBM'!W29,,'1ªCIA.4ºBBM'!X29,'2ªCIA.4ºBBM'!X29,,'1ªCIA.5ºBBM'!X29,'2ªCIA.5ºBBM'!X29,'1ªCIA.6ºBBM'!X29,'2ªCIA.6ºBBM'!X29,'PA.6ºBBM'!X29,'1ªCIA_IND'!X29,'2ªCIA_IND'!X29,'3ªCIA_IND'!X29,ASCOM_CG!X29)</f>
        <v>0</v>
      </c>
      <c r="X29" s="15">
        <f>SUM('1ªCIA.1ºBBM'!X29,'2ªCIA.1ºBBM'!X29,'1ªCIA.2ºBBM'!X29,'2ªCIA.2ºBBM'!X29,'PA.2ºBBM'!X29,'1ªCIA.3ºBBM'!X29,'2ªCIA.3ºBBM'!X29,,'1ªCIA.4ºBBM'!Y29,'2ªCIA.4ºBBM'!Y29,,'1ªCIA.5ºBBM'!Y29,'2ªCIA.5ºBBM'!Y29,'1ªCIA.6ºBBM'!Y29,'2ªCIA.6ºBBM'!Y29,'PA.6ºBBM'!Y29,'1ªCIA_IND'!Y29,'2ªCIA_IND'!Y29,'3ªCIA_IND'!Y29,ASCOM_CG!Y29)</f>
        <v>0</v>
      </c>
      <c r="Y29" s="16">
        <f>SUM('1ªCIA.1ºBBM'!Y29,'2ªCIA.1ºBBM'!Y29,'1ªCIA.2ºBBM'!Y29,'2ªCIA.2ºBBM'!Y29,'PA.2ºBBM'!Y29,'1ªCIA.3ºBBM'!Y29,'2ªCIA.3ºBBM'!Y29,,'1ªCIA.4ºBBM'!Z29,'2ªCIA.4ºBBM'!Z29,,'1ªCIA.5ºBBM'!Z29,'2ªCIA.5ºBBM'!Z29,'1ªCIA.6ºBBM'!Z29,'2ªCIA.6ºBBM'!Z29,'PA.6ºBBM'!Z29,'1ªCIA_IND'!Z29,'2ªCIA_IND'!Z29,'3ªCIA_IND'!Z29,ASCOM_CG!Z29)</f>
        <v>0</v>
      </c>
      <c r="Z29" s="15">
        <f>SUM('1ªCIA.1ºBBM'!Z29,'2ªCIA.1ºBBM'!Z29,'1ªCIA.2ºBBM'!Z29,'2ªCIA.2ºBBM'!Z29,'PA.2ºBBM'!Z29,'1ªCIA.3ºBBM'!Z29,'2ªCIA.3ºBBM'!Z29,,'1ªCIA.4ºBBM'!AA29,'2ªCIA.4ºBBM'!AA29,,'1ªCIA.5ºBBM'!AA29,'2ªCIA.5ºBBM'!AA29,'1ªCIA.6ºBBM'!AA29,'2ªCIA.6ºBBM'!AA29,'PA.6ºBBM'!AA29,'1ªCIA_IND'!AA29,'2ªCIA_IND'!AA29,'3ªCIA_IND'!AA29,ASCOM_CG!AA29)</f>
        <v>0</v>
      </c>
      <c r="AA29" s="16">
        <f>SUM('1ªCIA.1ºBBM'!AA29,'2ªCIA.1ºBBM'!AA29,'1ªCIA.2ºBBM'!AA29,'2ªCIA.2ºBBM'!AA29,'PA.2ºBBM'!AA29,'1ªCIA.3ºBBM'!AA29,'2ªCIA.3ºBBM'!AA29,,'1ªCIA.4ºBBM'!AB29,'2ªCIA.4ºBBM'!AB29,,'1ªCIA.5ºBBM'!AB29,'2ªCIA.5ºBBM'!AB29,'1ªCIA.6ºBBM'!AB29,'2ªCIA.6ºBBM'!AB29,'PA.6ºBBM'!AB29,'1ªCIA_IND'!AB29,'2ªCIA_IND'!AB29,'3ªCIA_IND'!AB29,ASCOM_CG!AB29)</f>
        <v>0</v>
      </c>
      <c r="AB29" s="15">
        <f>SUM('1ªCIA.1ºBBM'!AB29,'2ªCIA.1ºBBM'!AB29,'1ªCIA.2ºBBM'!AB29,'2ªCIA.2ºBBM'!AB29,'PA.2ºBBM'!AB29,'1ªCIA.3ºBBM'!AB29,'2ªCIA.3ºBBM'!AB29,,'1ªCIA.4ºBBM'!AC29,'2ªCIA.4ºBBM'!AC29,,'1ªCIA.5ºBBM'!AC29,'2ªCIA.5ºBBM'!AC29,'1ªCIA.6ºBBM'!AC29,'2ªCIA.6ºBBM'!AC29,'PA.6ºBBM'!AC29,'1ªCIA_IND'!AC29,'2ªCIA_IND'!AC29,'3ªCIA_IND'!AC29,ASCOM_CG!AC29)</f>
        <v>0</v>
      </c>
      <c r="AC29" s="16">
        <f>SUM('1ªCIA.1ºBBM'!AC29,'2ªCIA.1ºBBM'!AC29,'1ªCIA.2ºBBM'!AC29,'2ªCIA.2ºBBM'!AC29,'PA.2ºBBM'!AC29,'1ªCIA.3ºBBM'!AC29,'2ªCIA.3ºBBM'!AC29,,'1ªCIA.4ºBBM'!AD29,'2ªCIA.4ºBBM'!AD29,,'1ªCIA.5ºBBM'!AD29,'2ªCIA.5ºBBM'!AD29,'1ªCIA.6ºBBM'!AD29,'2ªCIA.6ºBBM'!AD29,'PA.6ºBBM'!AD29,'1ªCIA_IND'!AD29,'2ªCIA_IND'!AD29,'3ªCIA_IND'!AD29,ASCOM_CG!AD29)</f>
        <v>0</v>
      </c>
      <c r="AD29" s="15">
        <f>SUM('1ªCIA.1ºBBM'!AD29,'2ªCIA.1ºBBM'!AD29,'1ªCIA.2ºBBM'!AD29,'2ªCIA.2ºBBM'!AD29,'PA.2ºBBM'!AD29,'1ªCIA.3ºBBM'!AD29,'2ªCIA.3ºBBM'!AD29,,'1ªCIA.4ºBBM'!AE29,'2ªCIA.4ºBBM'!AE29,,'1ªCIA.5ºBBM'!AE29,'2ªCIA.5ºBBM'!AE29,'1ªCIA.6ºBBM'!AE29,'2ªCIA.6ºBBM'!AE29,'PA.6ºBBM'!AE29,'1ªCIA_IND'!AE29,'2ªCIA_IND'!AE29,'3ªCIA_IND'!AE29,ASCOM_CG!AE29)</f>
        <v>0</v>
      </c>
      <c r="AE29" s="16">
        <f>SUM('1ªCIA.1ºBBM'!AE29,'2ªCIA.1ºBBM'!AE29,'1ªCIA.2ºBBM'!AE29,'2ªCIA.2ºBBM'!AE29,'PA.2ºBBM'!AE29,'1ªCIA.3ºBBM'!AE29,'2ªCIA.3ºBBM'!AE29,,'1ªCIA.4ºBBM'!AE29,'2ªCIA.4ºBBM'!AE29,,'1ªCIA.5ºBBM'!AE29,'2ªCIA.5ºBBM'!AE29,'1ªCIA.6ºBBM'!AE29,'2ªCIA.6ºBBM'!AE29,'PA.6ºBBM'!AE29,'1ªCIA_IND'!AE29,'2ªCIA_IND'!AE29,'3ªCIA_IND'!AE29,ASCOM_CG!AE29)</f>
        <v>0</v>
      </c>
      <c r="AF29" s="15">
        <f>SUM('1ªCIA.1ºBBM'!AF29,'2ªCIA.1ºBBM'!AF29,'1ªCIA.2ºBBM'!AF29,'2ªCIA.2ºBBM'!AF29,'PA.2ºBBM'!AF29,'1ªCIA.3ºBBM'!AF29,'2ªCIA.3ºBBM'!AF29,,'1ªCIA.4ºBBM'!AF29,'2ªCIA.4ºBBM'!AF29,,'1ªCIA.5ºBBM'!AF29,'2ªCIA.5ºBBM'!AF29,'1ªCIA.6ºBBM'!AF29,'2ªCIA.6ºBBM'!AF29,'PA.6ºBBM'!AF29,'1ªCIA_IND'!AF29,'2ªCIA_IND'!AF29,'3ªCIA_IND'!AF29,ASCOM_CG!AF29)</f>
        <v>0</v>
      </c>
      <c r="AG29" s="20"/>
      <c r="AH29" s="12"/>
      <c r="AI29" s="19"/>
    </row>
    <row r="30" ht="22.5" customHeight="1">
      <c r="A30" s="18" t="s">
        <v>25</v>
      </c>
      <c r="B30" s="15">
        <f>SUM('1ªCIA.1ºBBM'!B30,'2ªCIA.1ºBBM'!B30,'1ªCIA.2ºBBM'!B30,'2ªCIA.2ºBBM'!B30,'PA.2ºBBM'!B30,'1ªCIA.3ºBBM'!B30,'2ªCIA.3ºBBM'!B30,,'1ªCIA.4ºBBM'!B30,'2ªCIA.4ºBBM'!B30,,'1ªCIA.5ºBBM'!B30,'2ªCIA.5ºBBM'!B30,'1ªCIA.6ºBBM'!B30,'2ªCIA.6ºBBM'!B30,'PA.6ºBBM'!B30,'1ªCIA_IND'!B30,'2ªCIA_IND'!B30,'3ªCIA_IND'!B30,ASCOM_CG!B30)</f>
        <v>0</v>
      </c>
      <c r="C30" s="16">
        <f>SUM('1ªCIA.1ºBBM'!C30,'2ªCIA.1ºBBM'!C30,'1ªCIA.2ºBBM'!C30,'2ªCIA.2ºBBM'!C30,'PA.2ºBBM'!C30,'1ªCIA.3ºBBM'!C30,'2ªCIA.3ºBBM'!C30,,'1ªCIA.4ºBBM'!C30,'2ªCIA.4ºBBM'!C30,,'1ªCIA.5ºBBM'!C30,'2ªCIA.5ºBBM'!C30,'1ªCIA.6ºBBM'!C30,'2ªCIA.6ºBBM'!D30,'PA.6ºBBM'!C30,'1ªCIA_IND'!C30,'2ªCIA_IND'!C30,'3ªCIA_IND'!C30,,ASCOM_CG!C30)</f>
        <v>0</v>
      </c>
      <c r="D30" s="15">
        <f>SUM('1ªCIA.1ºBBM'!D30,'2ªCIA.1ºBBM'!D30,'1ªCIA.2ºBBM'!D30,'2ªCIA.2ºBBM'!D30,'PA.2ºBBM'!D30,'1ªCIA.3ºBBM'!D30,'2ªCIA.3ºBBM'!D30,,'1ªCIA.4ºBBM'!E30,'2ªCIA.4ºBBM'!E30,,'1ªCIA.5ºBBM'!E30,'2ªCIA.5ºBBM'!E30,'1ªCIA.6ºBBM'!D30,'2ªCIA.6ºBBM'!E30,'PA.6ºBBM'!E30,'1ªCIA_IND'!E30,'2ªCIA_IND'!E30,'3ªCIA_IND'!E30,ASCOM_CG!E30)</f>
        <v>0</v>
      </c>
      <c r="E30" s="16">
        <f>SUM('1ªCIA.1ºBBM'!E30,'2ªCIA.1ºBBM'!E30,'1ªCIA.2ºBBM'!E30,'2ªCIA.2ºBBM'!E30,'PA.2ºBBM'!E30,'1ªCIA.3ºBBM'!E30,'2ªCIA.3ºBBM'!E30,,'1ªCIA.4ºBBM'!F30,'2ªCIA.4ºBBM'!F30,,'1ªCIA.5ºBBM'!F30,'2ªCIA.5ºBBM'!F30,'1ªCIA.6ºBBM'!F30,'2ªCIA.6ºBBM'!F30,'PA.6ºBBM'!F30,'1ªCIA_IND'!F30,'2ªCIA_IND'!F30,'3ªCIA_IND'!F30,ASCOM_CG!F30)</f>
        <v>0</v>
      </c>
      <c r="F30" s="15">
        <f>SUM('1ªCIA.1ºBBM'!F30,'2ªCIA.1ºBBM'!F30,'1ªCIA.2ºBBM'!F30,'2ªCIA.2ºBBM'!F30,'PA.2ºBBM'!F30,'1ªCIA.3ºBBM'!F30,'2ªCIA.3ºBBM'!F30,,'1ªCIA.4ºBBM'!G30,'2ªCIA.4ºBBM'!G30,,'1ªCIA.5ºBBM'!G30,'2ªCIA.5ºBBM'!G30,'1ªCIA.6ºBBM'!G30,'2ªCIA.6ºBBM'!G30,'PA.6ºBBM'!G30,'1ªCIA_IND'!G30,'2ªCIA_IND'!G30,'3ªCIA_IND'!G30,ASCOM_CG!G30)</f>
        <v>0</v>
      </c>
      <c r="G30" s="16">
        <f>SUM('1ªCIA.1ºBBM'!G30,'2ªCIA.1ºBBM'!G30,'1ªCIA.2ºBBM'!G30,'2ªCIA.2ºBBM'!G30,'PA.2ºBBM'!G30,'1ªCIA.3ºBBM'!G30,'2ªCIA.3ºBBM'!G30,,'1ªCIA.4ºBBM'!H30,'2ªCIA.4ºBBM'!H30,,'1ªCIA.5ºBBM'!H30,'2ªCIA.5ºBBM'!H30,'1ªCIA.6ºBBM'!H30,'2ªCIA.6ºBBM'!H30,'PA.6ºBBM'!H30,'1ªCIA_IND'!H30,'2ªCIA_IND'!H30,'3ªCIA_IND'!H30,ASCOM_CG!H30)</f>
        <v>0</v>
      </c>
      <c r="H30" s="15">
        <f>SUM('1ªCIA.1ºBBM'!H30,'2ªCIA.1ºBBM'!H30,'1ªCIA.2ºBBM'!H30,'2ªCIA.2ºBBM'!H30,'PA.2ºBBM'!H30,'1ªCIA.3ºBBM'!H30,'2ªCIA.3ºBBM'!H30,,'1ªCIA.4ºBBM'!I30,'2ªCIA.4ºBBM'!I30,,'1ªCIA.5ºBBM'!I30,'2ªCIA.5ºBBM'!I30,'1ªCIA.6ºBBM'!I30,'2ªCIA.6ºBBM'!I30,'PA.6ºBBM'!I30,'1ªCIA_IND'!I30,'2ªCIA_IND'!I30,'3ªCIA_IND'!I30,ASCOM_CG!I30)</f>
        <v>0</v>
      </c>
      <c r="I30" s="16">
        <f>SUM('1ªCIA.1ºBBM'!I30,'2ªCIA.1ºBBM'!I30,'1ªCIA.2ºBBM'!I30,'2ªCIA.2ºBBM'!I30,'PA.2ºBBM'!I30,'1ªCIA.3ºBBM'!I30,'2ªCIA.3ºBBM'!I30,,'1ªCIA.4ºBBM'!J30,'2ªCIA.4ºBBM'!J30,,'1ªCIA.5ºBBM'!J30,'2ªCIA.5ºBBM'!J30,'1ªCIA.6ºBBM'!J30,'2ªCIA.6ºBBM'!J30,'PA.6ºBBM'!J30,'1ªCIA_IND'!J30,'2ªCIA_IND'!J30,'3ªCIA_IND'!J30,ASCOM_CG!J30)</f>
        <v>0</v>
      </c>
      <c r="J30" s="15">
        <f>SUM('1ªCIA.1ºBBM'!J30,'2ªCIA.1ºBBM'!J30,'1ªCIA.2ºBBM'!J30,'2ªCIA.2ºBBM'!J30,'PA.2ºBBM'!J30,'1ªCIA.3ºBBM'!J30,'2ªCIA.3ºBBM'!J30,,'1ªCIA.4ºBBM'!K30,'2ªCIA.4ºBBM'!K30,,'1ªCIA.5ºBBM'!K30,'2ªCIA.5ºBBM'!K30,'1ªCIA.6ºBBM'!K30,'2ªCIA.6ºBBM'!K30,'PA.6ºBBM'!K30,'1ªCIA_IND'!K30,'2ªCIA_IND'!K30,'3ªCIA_IND'!K30,ASCOM_CG!K30)</f>
        <v>0</v>
      </c>
      <c r="K30" s="16">
        <f>SUM('1ªCIA.1ºBBM'!K30,'2ªCIA.1ºBBM'!K30,'1ªCIA.2ºBBM'!K30,'2ªCIA.2ºBBM'!K30,'PA.2ºBBM'!K30,'1ªCIA.3ºBBM'!K30,'2ªCIA.3ºBBM'!K30,,'1ªCIA.4ºBBM'!L30,'2ªCIA.4ºBBM'!L30,,'1ªCIA.5ºBBM'!L30,'2ªCIA.5ºBBM'!L30,'1ªCIA.6ºBBM'!L30,'2ªCIA.6ºBBM'!L30,'PA.6ºBBM'!L30,'1ªCIA_IND'!L30,'2ªCIA_IND'!L30,'3ªCIA_IND'!L30,ASCOM_CG!L30)</f>
        <v>0</v>
      </c>
      <c r="L30" s="15">
        <f>SUM('1ªCIA.1ºBBM'!L30,'2ªCIA.1ºBBM'!L30,'1ªCIA.2ºBBM'!L30,'2ªCIA.2ºBBM'!L30,'PA.2ºBBM'!L30,'1ªCIA.3ºBBM'!L30,'2ªCIA.3ºBBM'!L30,,'1ªCIA.4ºBBM'!M30,'2ªCIA.4ºBBM'!M30,,'1ªCIA.5ºBBM'!M30,'2ªCIA.5ºBBM'!M30,'1ªCIA.6ºBBM'!M30,'2ªCIA.6ºBBM'!M30,'PA.6ºBBM'!M30,'1ªCIA_IND'!M30,'2ªCIA_IND'!M30,'3ªCIA_IND'!M30,ASCOM_CG!M30)</f>
        <v>0</v>
      </c>
      <c r="M30" s="16">
        <f>SUM('1ªCIA.1ºBBM'!M30,'2ªCIA.1ºBBM'!M30,'1ªCIA.2ºBBM'!M30,'2ªCIA.2ºBBM'!M30,'PA.2ºBBM'!M30,'1ªCIA.3ºBBM'!M30,'2ªCIA.3ºBBM'!M30,,'1ªCIA.4ºBBM'!N30,'2ªCIA.4ºBBM'!N30,,'1ªCIA.5ºBBM'!N30,'2ªCIA.5ºBBM'!N30,'1ªCIA.6ºBBM'!N30,'2ªCIA.6ºBBM'!N30,'PA.6ºBBM'!N30,'1ªCIA_IND'!N30,'2ªCIA_IND'!N30,'3ªCIA_IND'!N30,ASCOM_CG!N30)</f>
        <v>0</v>
      </c>
      <c r="N30" s="15">
        <f>SUM('1ªCIA.1ºBBM'!N30,'2ªCIA.1ºBBM'!N30,'1ªCIA.2ºBBM'!N30,'2ªCIA.2ºBBM'!N30,'PA.2ºBBM'!N30,'1ªCIA.3ºBBM'!N30,'2ªCIA.3ºBBM'!N30,,'1ªCIA.4ºBBM'!O30,'2ªCIA.4ºBBM'!O30,,'1ªCIA.5ºBBM'!O30,'2ªCIA.5ºBBM'!O30,'1ªCIA.6ºBBM'!O30,'2ªCIA.6ºBBM'!O30,'PA.6ºBBM'!O30,'1ªCIA_IND'!O30,'2ªCIA_IND'!O30,'3ªCIA_IND'!O30,ASCOM_CG!O30)</f>
        <v>0</v>
      </c>
      <c r="O30" s="16">
        <f>SUM('1ªCIA.1ºBBM'!O30,'2ªCIA.1ºBBM'!O30,'1ªCIA.2ºBBM'!O30,'2ªCIA.2ºBBM'!O30,'PA.2ºBBM'!O30,'1ªCIA.3ºBBM'!O30,'2ªCIA.3ºBBM'!O30,,'1ªCIA.4ºBBM'!P30,'2ªCIA.4ºBBM'!P30,,'1ªCIA.5ºBBM'!P30,'2ªCIA.5ºBBM'!P30,'1ªCIA.6ºBBM'!P30,'2ªCIA.6ºBBM'!P30,'PA.6ºBBM'!P30,'1ªCIA_IND'!P30,'2ªCIA_IND'!P30,'3ªCIA_IND'!P30,ASCOM_CG!P30)</f>
        <v>0</v>
      </c>
      <c r="P30" s="15">
        <f>SUM('1ªCIA.1ºBBM'!P30,'2ªCIA.1ºBBM'!P30,'1ªCIA.2ºBBM'!P30,'2ªCIA.2ºBBM'!P30,'PA.2ºBBM'!P30,'1ªCIA.3ºBBM'!P30,'2ªCIA.3ºBBM'!P30,,'1ªCIA.4ºBBM'!Q30,'2ªCIA.4ºBBM'!Q30,,'1ªCIA.5ºBBM'!Q30,'2ªCIA.5ºBBM'!Q30,'1ªCIA.6ºBBM'!Q30,'2ªCIA.6ºBBM'!Q30,'PA.6ºBBM'!Q30,'1ªCIA_IND'!Q30,'2ªCIA_IND'!Q30,'3ªCIA_IND'!Q30,ASCOM_CG!Q30)</f>
        <v>0</v>
      </c>
      <c r="Q30" s="16">
        <f>SUM('1ªCIA.1ºBBM'!Q30,'2ªCIA.1ºBBM'!Q30,'1ªCIA.2ºBBM'!Q30,'2ªCIA.2ºBBM'!Q30,'PA.2ºBBM'!Q30,'1ªCIA.3ºBBM'!Q30,'2ªCIA.3ºBBM'!Q30,,'1ªCIA.4ºBBM'!R30,'2ªCIA.4ºBBM'!R30,,'1ªCIA.5ºBBM'!R30,'2ªCIA.5ºBBM'!R30,'1ªCIA.6ºBBM'!R30,'2ªCIA.6ºBBM'!R30,'PA.6ºBBM'!R30,'1ªCIA_IND'!R30,'2ªCIA_IND'!R30,'3ªCIA_IND'!R30,ASCOM_CG!R30)</f>
        <v>0</v>
      </c>
      <c r="R30" s="15">
        <f>SUM('1ªCIA.1ºBBM'!R30,'2ªCIA.1ºBBM'!R30,'1ªCIA.2ºBBM'!R30,'2ªCIA.2ºBBM'!R30,'PA.2ºBBM'!R30,'1ªCIA.3ºBBM'!R30,'2ªCIA.3ºBBM'!R30,,'1ªCIA.4ºBBM'!S30,'2ªCIA.4ºBBM'!S30,,'1ªCIA.5ºBBM'!S30,'2ªCIA.5ºBBM'!S30,'1ªCIA.6ºBBM'!S30,'2ªCIA.6ºBBM'!S30,'PA.6ºBBM'!S30,'1ªCIA_IND'!S30,'2ªCIA_IND'!S30,'3ªCIA_IND'!S30,ASCOM_CG!S30)</f>
        <v>0</v>
      </c>
      <c r="S30" s="16">
        <f>SUM('1ªCIA.1ºBBM'!S30,'2ªCIA.1ºBBM'!S30,'1ªCIA.2ºBBM'!S30,'2ªCIA.2ºBBM'!S30,'PA.2ºBBM'!S30,'1ªCIA.3ºBBM'!S30,'2ªCIA.3ºBBM'!S30,,'1ªCIA.4ºBBM'!T30,'2ªCIA.4ºBBM'!T30,,'1ªCIA.5ºBBM'!T30,'2ªCIA.5ºBBM'!T30,'1ªCIA.6ºBBM'!T30,'2ªCIA.6ºBBM'!T30,'PA.6ºBBM'!T30,'1ªCIA_IND'!T30,'2ªCIA_IND'!T30,'3ªCIA_IND'!T30,ASCOM_CG!T30)</f>
        <v>0</v>
      </c>
      <c r="T30" s="15">
        <f>SUM('1ªCIA.1ºBBM'!T30,'2ªCIA.1ºBBM'!T30,'1ªCIA.2ºBBM'!T30,'2ªCIA.2ºBBM'!T30,'PA.2ºBBM'!T30,'1ªCIA.3ºBBM'!T30,'2ªCIA.3ºBBM'!T30,,'1ªCIA.4ºBBM'!U30,'2ªCIA.4ºBBM'!U30,,'1ªCIA.5ºBBM'!U30,'2ªCIA.5ºBBM'!U30,'1ªCIA.6ºBBM'!U30,'2ªCIA.6ºBBM'!U30,'PA.6ºBBM'!U30,'1ªCIA_IND'!U30,'2ªCIA_IND'!U30,'3ªCIA_IND'!U30,ASCOM_CG!U30)</f>
        <v>0</v>
      </c>
      <c r="U30" s="16">
        <f>SUM('1ªCIA.1ºBBM'!U30,'2ªCIA.1ºBBM'!U30,'1ªCIA.2ºBBM'!U30,'2ªCIA.2ºBBM'!U30,'PA.2ºBBM'!U30,'1ªCIA.3ºBBM'!U30,'2ªCIA.3ºBBM'!U30,,'1ªCIA.4ºBBM'!V30,'2ªCIA.4ºBBM'!V30,,'1ªCIA.5ºBBM'!V30,'2ªCIA.5ºBBM'!V30,'1ªCIA.6ºBBM'!V30,'2ªCIA.6ºBBM'!V30,'PA.6ºBBM'!V30,'1ªCIA_IND'!V30,'2ªCIA_IND'!V30,'3ªCIA_IND'!V30,ASCOM_CG!V30)</f>
        <v>0</v>
      </c>
      <c r="V30" s="15">
        <f>SUM('1ªCIA.1ºBBM'!V30,'2ªCIA.1ºBBM'!V30,'1ªCIA.2ºBBM'!V30,'2ªCIA.2ºBBM'!V30,'PA.2ºBBM'!V30,'1ªCIA.3ºBBM'!V30,'2ªCIA.3ºBBM'!V30,,'1ªCIA.4ºBBM'!W30,'2ªCIA.4ºBBM'!W30,,'1ªCIA.5ºBBM'!W30,'2ªCIA.5ºBBM'!W30,'1ªCIA.6ºBBM'!W30,'2ªCIA.6ºBBM'!W30,'PA.6ºBBM'!W30,'1ªCIA_IND'!W30,'2ªCIA_IND'!W30,'3ªCIA_IND'!W30,ASCOM_CG!W30)</f>
        <v>0</v>
      </c>
      <c r="W30" s="16">
        <f>SUM('1ªCIA.1ºBBM'!W30,'2ªCIA.1ºBBM'!W30,'1ªCIA.2ºBBM'!W30,'2ªCIA.2ºBBM'!W30,'PA.2ºBBM'!W30,'1ªCIA.3ºBBM'!W30,'2ªCIA.3ºBBM'!W30,,'1ªCIA.4ºBBM'!X30,'2ªCIA.4ºBBM'!X30,,'1ªCIA.5ºBBM'!X30,'2ªCIA.5ºBBM'!X30,'1ªCIA.6ºBBM'!X30,'2ªCIA.6ºBBM'!X30,'PA.6ºBBM'!X30,'1ªCIA_IND'!X30,'2ªCIA_IND'!X30,'3ªCIA_IND'!X30,ASCOM_CG!X30)</f>
        <v>0</v>
      </c>
      <c r="X30" s="15">
        <f>SUM('1ªCIA.1ºBBM'!X30,'2ªCIA.1ºBBM'!X30,'1ªCIA.2ºBBM'!X30,'2ªCIA.2ºBBM'!X30,'PA.2ºBBM'!X30,'1ªCIA.3ºBBM'!X30,'2ªCIA.3ºBBM'!X30,,'1ªCIA.4ºBBM'!Y30,'2ªCIA.4ºBBM'!Y30,,'1ªCIA.5ºBBM'!Y30,'2ªCIA.5ºBBM'!Y30,'1ªCIA.6ºBBM'!Y30,'2ªCIA.6ºBBM'!Y30,'PA.6ºBBM'!Y30,'1ªCIA_IND'!Y30,'2ªCIA_IND'!Y30,'3ªCIA_IND'!Y30,ASCOM_CG!Y30)</f>
        <v>0</v>
      </c>
      <c r="Y30" s="16">
        <f>SUM('1ªCIA.1ºBBM'!Y30,'2ªCIA.1ºBBM'!Y30,'1ªCIA.2ºBBM'!Y30,'2ªCIA.2ºBBM'!Y30,'PA.2ºBBM'!Y30,'1ªCIA.3ºBBM'!Y30,'2ªCIA.3ºBBM'!Y30,,'1ªCIA.4ºBBM'!Z30,'2ªCIA.4ºBBM'!Z30,,'1ªCIA.5ºBBM'!Z30,'2ªCIA.5ºBBM'!Z30,'1ªCIA.6ºBBM'!Z30,'2ªCIA.6ºBBM'!Z30,'PA.6ºBBM'!Z30,'1ªCIA_IND'!Z30,'2ªCIA_IND'!Z30,'3ªCIA_IND'!Z30,ASCOM_CG!Z30)</f>
        <v>0</v>
      </c>
      <c r="Z30" s="15">
        <f>SUM('1ªCIA.1ºBBM'!Z30,'2ªCIA.1ºBBM'!Z30,'1ªCIA.2ºBBM'!Z30,'2ªCIA.2ºBBM'!Z30,'PA.2ºBBM'!Z30,'1ªCIA.3ºBBM'!Z30,'2ªCIA.3ºBBM'!Z30,,'1ªCIA.4ºBBM'!AA30,'2ªCIA.4ºBBM'!AA30,,'1ªCIA.5ºBBM'!AA30,'2ªCIA.5ºBBM'!AA30,'1ªCIA.6ºBBM'!AA30,'2ªCIA.6ºBBM'!AA30,'PA.6ºBBM'!AA30,'1ªCIA_IND'!AA30,'2ªCIA_IND'!AA30,'3ªCIA_IND'!AA30,ASCOM_CG!AA30)</f>
        <v>0</v>
      </c>
      <c r="AA30" s="16">
        <f>SUM('1ªCIA.1ºBBM'!AA30,'2ªCIA.1ºBBM'!AA30,'1ªCIA.2ºBBM'!AA30,'2ªCIA.2ºBBM'!AA30,'PA.2ºBBM'!AA30,'1ªCIA.3ºBBM'!AA30,'2ªCIA.3ºBBM'!AA30,,'1ªCIA.4ºBBM'!AB30,'2ªCIA.4ºBBM'!AB30,,'1ªCIA.5ºBBM'!AB30,'2ªCIA.5ºBBM'!AB30,'1ªCIA.6ºBBM'!AB30,'2ªCIA.6ºBBM'!AB30,'PA.6ºBBM'!AB30,'1ªCIA_IND'!AB30,'2ªCIA_IND'!AB30,'3ªCIA_IND'!AB30,ASCOM_CG!AB30)</f>
        <v>0</v>
      </c>
      <c r="AB30" s="15">
        <f>SUM('1ªCIA.1ºBBM'!AB30,'2ªCIA.1ºBBM'!AB30,'1ªCIA.2ºBBM'!AB30,'2ªCIA.2ºBBM'!AB30,'PA.2ºBBM'!AB30,'1ªCIA.3ºBBM'!AB30,'2ªCIA.3ºBBM'!AB30,,'1ªCIA.4ºBBM'!AC30,'2ªCIA.4ºBBM'!AC30,,'1ªCIA.5ºBBM'!AC30,'2ªCIA.5ºBBM'!AC30,'1ªCIA.6ºBBM'!AC30,'2ªCIA.6ºBBM'!AC30,'PA.6ºBBM'!AC30,'1ªCIA_IND'!AC30,'2ªCIA_IND'!AC30,'3ªCIA_IND'!AC30,ASCOM_CG!AC30)</f>
        <v>0</v>
      </c>
      <c r="AC30" s="16">
        <f>SUM('1ªCIA.1ºBBM'!AC30,'2ªCIA.1ºBBM'!AC30,'1ªCIA.2ºBBM'!AC30,'2ªCIA.2ºBBM'!AC30,'PA.2ºBBM'!AC30,'1ªCIA.3ºBBM'!AC30,'2ªCIA.3ºBBM'!AC30,,'1ªCIA.4ºBBM'!AD30,'2ªCIA.4ºBBM'!AD30,,'1ªCIA.5ºBBM'!AD30,'2ªCIA.5ºBBM'!AD30,'1ªCIA.6ºBBM'!AD30,'2ªCIA.6ºBBM'!AD30,'PA.6ºBBM'!AD30,'1ªCIA_IND'!AD30,'2ªCIA_IND'!AD30,'3ªCIA_IND'!AD30,ASCOM_CG!AD30)</f>
        <v>0</v>
      </c>
      <c r="AD30" s="15">
        <f>SUM('1ªCIA.1ºBBM'!AD30,'2ªCIA.1ºBBM'!AD30,'1ªCIA.2ºBBM'!AD30,'2ªCIA.2ºBBM'!AD30,'PA.2ºBBM'!AD30,'1ªCIA.3ºBBM'!AD30,'2ªCIA.3ºBBM'!AD30,,'1ªCIA.4ºBBM'!AE30,'2ªCIA.4ºBBM'!AE30,,'1ªCIA.5ºBBM'!AE30,'2ªCIA.5ºBBM'!AE30,'1ªCIA.6ºBBM'!AE30,'2ªCIA.6ºBBM'!AE30,'PA.6ºBBM'!AE30,'1ªCIA_IND'!AE30,'2ªCIA_IND'!AE30,'3ªCIA_IND'!AE30,ASCOM_CG!AE30)</f>
        <v>0</v>
      </c>
      <c r="AE30" s="16">
        <f>SUM('1ªCIA.1ºBBM'!AE30,'2ªCIA.1ºBBM'!AE30,'1ªCIA.2ºBBM'!AE30,'2ªCIA.2ºBBM'!AE30,'PA.2ºBBM'!AE30,'1ªCIA.3ºBBM'!AE30,'2ªCIA.3ºBBM'!AE30,,'1ªCIA.4ºBBM'!AE30,'2ªCIA.4ºBBM'!AE30,,'1ªCIA.5ºBBM'!AE30,'2ªCIA.5ºBBM'!AE30,'1ªCIA.6ºBBM'!AE30,'2ªCIA.6ºBBM'!AE30,'PA.6ºBBM'!AE30,'1ªCIA_IND'!AE30,'2ªCIA_IND'!AE30,'3ªCIA_IND'!AE30,ASCOM_CG!AE30)</f>
        <v>0</v>
      </c>
      <c r="AF30" s="15">
        <f>SUM('1ªCIA.1ºBBM'!AF30,'2ªCIA.1ºBBM'!AF30,'1ªCIA.2ºBBM'!AF30,'2ªCIA.2ºBBM'!AF30,'PA.2ºBBM'!AF30,'1ªCIA.3ºBBM'!AF30,'2ªCIA.3ºBBM'!AF30,,'1ªCIA.4ºBBM'!AF30,'2ªCIA.4ºBBM'!AF30,,'1ªCIA.5ºBBM'!AF30,'2ªCIA.5ºBBM'!AF30,'1ªCIA.6ºBBM'!AF30,'2ªCIA.6ºBBM'!AF30,'PA.6ºBBM'!AF30,'1ªCIA_IND'!AF30,'2ªCIA_IND'!AF30,'3ªCIA_IND'!AF30,ASCOM_CG!AF30)</f>
        <v>0</v>
      </c>
      <c r="AG30" s="20"/>
      <c r="AH30" s="12"/>
      <c r="AI30" s="19"/>
    </row>
    <row r="31" ht="22.5" customHeight="1">
      <c r="A31" s="18" t="s">
        <v>26</v>
      </c>
      <c r="B31" s="15">
        <f>SUM('1ªCIA.1ºBBM'!B31,'2ªCIA.1ºBBM'!B31,'1ªCIA.2ºBBM'!B31,'2ªCIA.2ºBBM'!B31,'PA.2ºBBM'!B31,'1ªCIA.3ºBBM'!B31,'2ªCIA.3ºBBM'!B31,,'1ªCIA.4ºBBM'!B31,'2ªCIA.4ºBBM'!B31,,'1ªCIA.5ºBBM'!B31,'2ªCIA.5ºBBM'!B31,'1ªCIA.6ºBBM'!B31,'2ªCIA.6ºBBM'!B31,'PA.6ºBBM'!B31,'1ªCIA_IND'!B31,'2ªCIA_IND'!B31,'3ªCIA_IND'!B31,ASCOM_CG!B31)</f>
        <v>0</v>
      </c>
      <c r="C31" s="16">
        <f>SUM('1ªCIA.1ºBBM'!C31,'2ªCIA.1ºBBM'!C31,'1ªCIA.2ºBBM'!C31,'2ªCIA.2ºBBM'!C31,'PA.2ºBBM'!C31,'1ªCIA.3ºBBM'!C31,'2ªCIA.3ºBBM'!C31,,'1ªCIA.4ºBBM'!C31,'2ªCIA.4ºBBM'!C31,,'1ªCIA.5ºBBM'!C31,'2ªCIA.5ºBBM'!C31,'1ªCIA.6ºBBM'!C31,'2ªCIA.6ºBBM'!D31,'PA.6ºBBM'!C31,'1ªCIA_IND'!C31,'2ªCIA_IND'!C31,'3ªCIA_IND'!C31,,ASCOM_CG!C31)</f>
        <v>0</v>
      </c>
      <c r="D31" s="15">
        <f>SUM('1ªCIA.1ºBBM'!D31,'2ªCIA.1ºBBM'!D31,'1ªCIA.2ºBBM'!D31,'2ªCIA.2ºBBM'!D31,'PA.2ºBBM'!D31,'1ªCIA.3ºBBM'!D31,'2ªCIA.3ºBBM'!D31,,'1ªCIA.4ºBBM'!E31,'2ªCIA.4ºBBM'!E31,,'1ªCIA.5ºBBM'!E31,'2ªCIA.5ºBBM'!E31,'1ªCIA.6ºBBM'!D31,'2ªCIA.6ºBBM'!E31,'PA.6ºBBM'!E31,'1ªCIA_IND'!E31,'2ªCIA_IND'!E31,'3ªCIA_IND'!E31,ASCOM_CG!E31)</f>
        <v>0</v>
      </c>
      <c r="E31" s="16">
        <f>SUM('1ªCIA.1ºBBM'!E31,'2ªCIA.1ºBBM'!E31,'1ªCIA.2ºBBM'!E31,'2ªCIA.2ºBBM'!E31,'PA.2ºBBM'!E31,'1ªCIA.3ºBBM'!E31,'2ªCIA.3ºBBM'!E31,,'1ªCIA.4ºBBM'!F31,'2ªCIA.4ºBBM'!F31,,'1ªCIA.5ºBBM'!F31,'2ªCIA.5ºBBM'!F31,'1ªCIA.6ºBBM'!F31,'2ªCIA.6ºBBM'!F31,'PA.6ºBBM'!F31,'1ªCIA_IND'!F31,'2ªCIA_IND'!F31,'3ªCIA_IND'!F31,ASCOM_CG!F31)</f>
        <v>0</v>
      </c>
      <c r="F31" s="15">
        <f>SUM('1ªCIA.1ºBBM'!F31,'2ªCIA.1ºBBM'!F31,'1ªCIA.2ºBBM'!F31,'2ªCIA.2ºBBM'!F31,'PA.2ºBBM'!F31,'1ªCIA.3ºBBM'!F31,'2ªCIA.3ºBBM'!F31,,'1ªCIA.4ºBBM'!G31,'2ªCIA.4ºBBM'!G31,,'1ªCIA.5ºBBM'!G31,'2ªCIA.5ºBBM'!G31,'1ªCIA.6ºBBM'!G31,'2ªCIA.6ºBBM'!G31,'PA.6ºBBM'!G31,'1ªCIA_IND'!G31,'2ªCIA_IND'!G31,'3ªCIA_IND'!G31,ASCOM_CG!G31)</f>
        <v>0</v>
      </c>
      <c r="G31" s="16">
        <f>SUM('1ªCIA.1ºBBM'!G31,'2ªCIA.1ºBBM'!G31,'1ªCIA.2ºBBM'!G31,'2ªCIA.2ºBBM'!G31,'PA.2ºBBM'!G31,'1ªCIA.3ºBBM'!G31,'2ªCIA.3ºBBM'!G31,,'1ªCIA.4ºBBM'!H31,'2ªCIA.4ºBBM'!H31,,'1ªCIA.5ºBBM'!H31,'2ªCIA.5ºBBM'!H31,'1ªCIA.6ºBBM'!H31,'2ªCIA.6ºBBM'!H31,'PA.6ºBBM'!H31,'1ªCIA_IND'!H31,'2ªCIA_IND'!H31,'3ªCIA_IND'!H31,ASCOM_CG!H31)</f>
        <v>0</v>
      </c>
      <c r="H31" s="15">
        <f>SUM('1ªCIA.1ºBBM'!H31,'2ªCIA.1ºBBM'!H31,'1ªCIA.2ºBBM'!H31,'2ªCIA.2ºBBM'!H31,'PA.2ºBBM'!H31,'1ªCIA.3ºBBM'!H31,'2ªCIA.3ºBBM'!H31,,'1ªCIA.4ºBBM'!I31,'2ªCIA.4ºBBM'!I31,,'1ªCIA.5ºBBM'!I31,'2ªCIA.5ºBBM'!I31,'1ªCIA.6ºBBM'!I31,'2ªCIA.6ºBBM'!I31,'PA.6ºBBM'!I31,'1ªCIA_IND'!I31,'2ªCIA_IND'!I31,'3ªCIA_IND'!I31,ASCOM_CG!I31)</f>
        <v>0</v>
      </c>
      <c r="I31" s="16">
        <f>SUM('1ªCIA.1ºBBM'!I31,'2ªCIA.1ºBBM'!I31,'1ªCIA.2ºBBM'!I31,'2ªCIA.2ºBBM'!I31,'PA.2ºBBM'!I31,'1ªCIA.3ºBBM'!I31,'2ªCIA.3ºBBM'!I31,,'1ªCIA.4ºBBM'!J31,'2ªCIA.4ºBBM'!J31,,'1ªCIA.5ºBBM'!J31,'2ªCIA.5ºBBM'!J31,'1ªCIA.6ºBBM'!J31,'2ªCIA.6ºBBM'!J31,'PA.6ºBBM'!J31,'1ªCIA_IND'!J31,'2ªCIA_IND'!J31,'3ªCIA_IND'!J31,ASCOM_CG!J31)</f>
        <v>0</v>
      </c>
      <c r="J31" s="15">
        <f>SUM('1ªCIA.1ºBBM'!J31,'2ªCIA.1ºBBM'!J31,'1ªCIA.2ºBBM'!J31,'2ªCIA.2ºBBM'!J31,'PA.2ºBBM'!J31,'1ªCIA.3ºBBM'!J31,'2ªCIA.3ºBBM'!J31,,'1ªCIA.4ºBBM'!K31,'2ªCIA.4ºBBM'!K31,,'1ªCIA.5ºBBM'!K31,'2ªCIA.5ºBBM'!K31,'1ªCIA.6ºBBM'!K31,'2ªCIA.6ºBBM'!K31,'PA.6ºBBM'!K31,'1ªCIA_IND'!K31,'2ªCIA_IND'!K31,'3ªCIA_IND'!K31,ASCOM_CG!K31)</f>
        <v>0</v>
      </c>
      <c r="K31" s="16">
        <f>SUM('1ªCIA.1ºBBM'!K31,'2ªCIA.1ºBBM'!K31,'1ªCIA.2ºBBM'!K31,'2ªCIA.2ºBBM'!K31,'PA.2ºBBM'!K31,'1ªCIA.3ºBBM'!K31,'2ªCIA.3ºBBM'!K31,,'1ªCIA.4ºBBM'!L31,'2ªCIA.4ºBBM'!L31,,'1ªCIA.5ºBBM'!L31,'2ªCIA.5ºBBM'!L31,'1ªCIA.6ºBBM'!L31,'2ªCIA.6ºBBM'!L31,'PA.6ºBBM'!L31,'1ªCIA_IND'!L31,'2ªCIA_IND'!L31,'3ªCIA_IND'!L31,ASCOM_CG!L31)</f>
        <v>0</v>
      </c>
      <c r="L31" s="15">
        <f>SUM('1ªCIA.1ºBBM'!L31,'2ªCIA.1ºBBM'!L31,'1ªCIA.2ºBBM'!L31,'2ªCIA.2ºBBM'!L31,'PA.2ºBBM'!L31,'1ªCIA.3ºBBM'!L31,'2ªCIA.3ºBBM'!L31,,'1ªCIA.4ºBBM'!M31,'2ªCIA.4ºBBM'!M31,,'1ªCIA.5ºBBM'!M31,'2ªCIA.5ºBBM'!M31,'1ªCIA.6ºBBM'!M31,'2ªCIA.6ºBBM'!M31,'PA.6ºBBM'!M31,'1ªCIA_IND'!M31,'2ªCIA_IND'!M31,'3ªCIA_IND'!M31,ASCOM_CG!M31)</f>
        <v>0</v>
      </c>
      <c r="M31" s="16">
        <f>SUM('1ªCIA.1ºBBM'!M31,'2ªCIA.1ºBBM'!M31,'1ªCIA.2ºBBM'!M31,'2ªCIA.2ºBBM'!M31,'PA.2ºBBM'!M31,'1ªCIA.3ºBBM'!M31,'2ªCIA.3ºBBM'!M31,,'1ªCIA.4ºBBM'!N31,'2ªCIA.4ºBBM'!N31,,'1ªCIA.5ºBBM'!N31,'2ªCIA.5ºBBM'!N31,'1ªCIA.6ºBBM'!N31,'2ªCIA.6ºBBM'!N31,'PA.6ºBBM'!N31,'1ªCIA_IND'!N31,'2ªCIA_IND'!N31,'3ªCIA_IND'!N31,ASCOM_CG!N31)</f>
        <v>0</v>
      </c>
      <c r="N31" s="15">
        <f>SUM('1ªCIA.1ºBBM'!N31,'2ªCIA.1ºBBM'!N31,'1ªCIA.2ºBBM'!N31,'2ªCIA.2ºBBM'!N31,'PA.2ºBBM'!N31,'1ªCIA.3ºBBM'!N31,'2ªCIA.3ºBBM'!N31,,'1ªCIA.4ºBBM'!O31,'2ªCIA.4ºBBM'!O31,,'1ªCIA.5ºBBM'!O31,'2ªCIA.5ºBBM'!O31,'1ªCIA.6ºBBM'!O31,'2ªCIA.6ºBBM'!O31,'PA.6ºBBM'!O31,'1ªCIA_IND'!O31,'2ªCIA_IND'!O31,'3ªCIA_IND'!O31,ASCOM_CG!O31)</f>
        <v>0</v>
      </c>
      <c r="O31" s="16">
        <f>SUM('1ªCIA.1ºBBM'!O31,'2ªCIA.1ºBBM'!O31,'1ªCIA.2ºBBM'!O31,'2ªCIA.2ºBBM'!O31,'PA.2ºBBM'!O31,'1ªCIA.3ºBBM'!O31,'2ªCIA.3ºBBM'!O31,,'1ªCIA.4ºBBM'!P31,'2ªCIA.4ºBBM'!P31,,'1ªCIA.5ºBBM'!P31,'2ªCIA.5ºBBM'!P31,'1ªCIA.6ºBBM'!P31,'2ªCIA.6ºBBM'!P31,'PA.6ºBBM'!P31,'1ªCIA_IND'!P31,'2ªCIA_IND'!P31,'3ªCIA_IND'!P31,ASCOM_CG!P31)</f>
        <v>0</v>
      </c>
      <c r="P31" s="15">
        <f>SUM('1ªCIA.1ºBBM'!P31,'2ªCIA.1ºBBM'!P31,'1ªCIA.2ºBBM'!P31,'2ªCIA.2ºBBM'!P31,'PA.2ºBBM'!P31,'1ªCIA.3ºBBM'!P31,'2ªCIA.3ºBBM'!P31,,'1ªCIA.4ºBBM'!Q31,'2ªCIA.4ºBBM'!Q31,,'1ªCIA.5ºBBM'!Q31,'2ªCIA.5ºBBM'!Q31,'1ªCIA.6ºBBM'!Q31,'2ªCIA.6ºBBM'!Q31,'PA.6ºBBM'!Q31,'1ªCIA_IND'!Q31,'2ªCIA_IND'!Q31,'3ªCIA_IND'!Q31,ASCOM_CG!Q31)</f>
        <v>0</v>
      </c>
      <c r="Q31" s="16">
        <f>SUM('1ªCIA.1ºBBM'!Q31,'2ªCIA.1ºBBM'!Q31,'1ªCIA.2ºBBM'!Q31,'2ªCIA.2ºBBM'!Q31,'PA.2ºBBM'!Q31,'1ªCIA.3ºBBM'!Q31,'2ªCIA.3ºBBM'!Q31,,'1ªCIA.4ºBBM'!R31,'2ªCIA.4ºBBM'!R31,,'1ªCIA.5ºBBM'!R31,'2ªCIA.5ºBBM'!R31,'1ªCIA.6ºBBM'!R31,'2ªCIA.6ºBBM'!R31,'PA.6ºBBM'!R31,'1ªCIA_IND'!R31,'2ªCIA_IND'!R31,'3ªCIA_IND'!R31,ASCOM_CG!R31)</f>
        <v>0</v>
      </c>
      <c r="R31" s="15">
        <f>SUM('1ªCIA.1ºBBM'!R31,'2ªCIA.1ºBBM'!R31,'1ªCIA.2ºBBM'!R31,'2ªCIA.2ºBBM'!R31,'PA.2ºBBM'!R31,'1ªCIA.3ºBBM'!R31,'2ªCIA.3ºBBM'!R31,,'1ªCIA.4ºBBM'!S31,'2ªCIA.4ºBBM'!S31,,'1ªCIA.5ºBBM'!S31,'2ªCIA.5ºBBM'!S31,'1ªCIA.6ºBBM'!S31,'2ªCIA.6ºBBM'!S31,'PA.6ºBBM'!S31,'1ªCIA_IND'!S31,'2ªCIA_IND'!S31,'3ªCIA_IND'!S31,ASCOM_CG!S31)</f>
        <v>0</v>
      </c>
      <c r="S31" s="16">
        <f>SUM('1ªCIA.1ºBBM'!S31,'2ªCIA.1ºBBM'!S31,'1ªCIA.2ºBBM'!S31,'2ªCIA.2ºBBM'!S31,'PA.2ºBBM'!S31,'1ªCIA.3ºBBM'!S31,'2ªCIA.3ºBBM'!S31,,'1ªCIA.4ºBBM'!T31,'2ªCIA.4ºBBM'!T31,,'1ªCIA.5ºBBM'!T31,'2ªCIA.5ºBBM'!T31,'1ªCIA.6ºBBM'!T31,'2ªCIA.6ºBBM'!T31,'PA.6ºBBM'!T31,'1ªCIA_IND'!T31,'2ªCIA_IND'!T31,'3ªCIA_IND'!T31,ASCOM_CG!T31)</f>
        <v>0</v>
      </c>
      <c r="T31" s="15">
        <f>SUM('1ªCIA.1ºBBM'!T31,'2ªCIA.1ºBBM'!T31,'1ªCIA.2ºBBM'!T31,'2ªCIA.2ºBBM'!T31,'PA.2ºBBM'!T31,'1ªCIA.3ºBBM'!T31,'2ªCIA.3ºBBM'!T31,,'1ªCIA.4ºBBM'!U31,'2ªCIA.4ºBBM'!U31,,'1ªCIA.5ºBBM'!U31,'2ªCIA.5ºBBM'!U31,'1ªCIA.6ºBBM'!U31,'2ªCIA.6ºBBM'!U31,'PA.6ºBBM'!U31,'1ªCIA_IND'!U31,'2ªCIA_IND'!U31,'3ªCIA_IND'!U31,ASCOM_CG!U31)</f>
        <v>0</v>
      </c>
      <c r="U31" s="16">
        <f>SUM('1ªCIA.1ºBBM'!U31,'2ªCIA.1ºBBM'!U31,'1ªCIA.2ºBBM'!U31,'2ªCIA.2ºBBM'!U31,'PA.2ºBBM'!U31,'1ªCIA.3ºBBM'!U31,'2ªCIA.3ºBBM'!U31,,'1ªCIA.4ºBBM'!V31,'2ªCIA.4ºBBM'!V31,,'1ªCIA.5ºBBM'!V31,'2ªCIA.5ºBBM'!V31,'1ªCIA.6ºBBM'!V31,'2ªCIA.6ºBBM'!V31,'PA.6ºBBM'!V31,'1ªCIA_IND'!V31,'2ªCIA_IND'!V31,'3ªCIA_IND'!V31,ASCOM_CG!V31)</f>
        <v>0</v>
      </c>
      <c r="V31" s="15">
        <f>SUM('1ªCIA.1ºBBM'!V31,'2ªCIA.1ºBBM'!V31,'1ªCIA.2ºBBM'!V31,'2ªCIA.2ºBBM'!V31,'PA.2ºBBM'!V31,'1ªCIA.3ºBBM'!V31,'2ªCIA.3ºBBM'!V31,,'1ªCIA.4ºBBM'!W31,'2ªCIA.4ºBBM'!W31,,'1ªCIA.5ºBBM'!W31,'2ªCIA.5ºBBM'!W31,'1ªCIA.6ºBBM'!W31,'2ªCIA.6ºBBM'!W31,'PA.6ºBBM'!W31,'1ªCIA_IND'!W31,'2ªCIA_IND'!W31,'3ªCIA_IND'!W31,ASCOM_CG!W31)</f>
        <v>0</v>
      </c>
      <c r="W31" s="16">
        <f>SUM('1ªCIA.1ºBBM'!W31,'2ªCIA.1ºBBM'!W31,'1ªCIA.2ºBBM'!W31,'2ªCIA.2ºBBM'!W31,'PA.2ºBBM'!W31,'1ªCIA.3ºBBM'!W31,'2ªCIA.3ºBBM'!W31,,'1ªCIA.4ºBBM'!X31,'2ªCIA.4ºBBM'!X31,,'1ªCIA.5ºBBM'!X31,'2ªCIA.5ºBBM'!X31,'1ªCIA.6ºBBM'!X31,'2ªCIA.6ºBBM'!X31,'PA.6ºBBM'!X31,'1ªCIA_IND'!X31,'2ªCIA_IND'!X31,'3ªCIA_IND'!X31,ASCOM_CG!X31)</f>
        <v>0</v>
      </c>
      <c r="X31" s="15">
        <f>SUM('1ªCIA.1ºBBM'!X31,'2ªCIA.1ºBBM'!X31,'1ªCIA.2ºBBM'!X31,'2ªCIA.2ºBBM'!X31,'PA.2ºBBM'!X31,'1ªCIA.3ºBBM'!X31,'2ªCIA.3ºBBM'!X31,,'1ªCIA.4ºBBM'!Y31,'2ªCIA.4ºBBM'!Y31,,'1ªCIA.5ºBBM'!Y31,'2ªCIA.5ºBBM'!Y31,'1ªCIA.6ºBBM'!Y31,'2ªCIA.6ºBBM'!Y31,'PA.6ºBBM'!Y31,'1ªCIA_IND'!Y31,'2ªCIA_IND'!Y31,'3ªCIA_IND'!Y31,ASCOM_CG!Y31)</f>
        <v>0</v>
      </c>
      <c r="Y31" s="16">
        <f>SUM('1ªCIA.1ºBBM'!Y31,'2ªCIA.1ºBBM'!Y31,'1ªCIA.2ºBBM'!Y31,'2ªCIA.2ºBBM'!Y31,'PA.2ºBBM'!Y31,'1ªCIA.3ºBBM'!Y31,'2ªCIA.3ºBBM'!Y31,,'1ªCIA.4ºBBM'!Z31,'2ªCIA.4ºBBM'!Z31,,'1ªCIA.5ºBBM'!Z31,'2ªCIA.5ºBBM'!Z31,'1ªCIA.6ºBBM'!Z31,'2ªCIA.6ºBBM'!Z31,'PA.6ºBBM'!Z31,'1ªCIA_IND'!Z31,'2ªCIA_IND'!Z31,'3ªCIA_IND'!Z31,ASCOM_CG!Z31)</f>
        <v>0</v>
      </c>
      <c r="Z31" s="15">
        <f>SUM('1ªCIA.1ºBBM'!Z31,'2ªCIA.1ºBBM'!Z31,'1ªCIA.2ºBBM'!Z31,'2ªCIA.2ºBBM'!Z31,'PA.2ºBBM'!Z31,'1ªCIA.3ºBBM'!Z31,'2ªCIA.3ºBBM'!Z31,,'1ªCIA.4ºBBM'!AA31,'2ªCIA.4ºBBM'!AA31,,'1ªCIA.5ºBBM'!AA31,'2ªCIA.5ºBBM'!AA31,'1ªCIA.6ºBBM'!AA31,'2ªCIA.6ºBBM'!AA31,'PA.6ºBBM'!AA31,'1ªCIA_IND'!AA31,'2ªCIA_IND'!AA31,'3ªCIA_IND'!AA31,ASCOM_CG!AA31)</f>
        <v>0</v>
      </c>
      <c r="AA31" s="16">
        <f>SUM('1ªCIA.1ºBBM'!AA31,'2ªCIA.1ºBBM'!AA31,'1ªCIA.2ºBBM'!AA31,'2ªCIA.2ºBBM'!AA31,'PA.2ºBBM'!AA31,'1ªCIA.3ºBBM'!AA31,'2ªCIA.3ºBBM'!AA31,,'1ªCIA.4ºBBM'!AB31,'2ªCIA.4ºBBM'!AB31,,'1ªCIA.5ºBBM'!AB31,'2ªCIA.5ºBBM'!AB31,'1ªCIA.6ºBBM'!AB31,'2ªCIA.6ºBBM'!AB31,'PA.6ºBBM'!AB31,'1ªCIA_IND'!AB31,'2ªCIA_IND'!AB31,'3ªCIA_IND'!AB31,ASCOM_CG!AB31)</f>
        <v>0</v>
      </c>
      <c r="AB31" s="15">
        <f>SUM('1ªCIA.1ºBBM'!AB31,'2ªCIA.1ºBBM'!AB31,'1ªCIA.2ºBBM'!AB31,'2ªCIA.2ºBBM'!AB31,'PA.2ºBBM'!AB31,'1ªCIA.3ºBBM'!AB31,'2ªCIA.3ºBBM'!AB31,,'1ªCIA.4ºBBM'!AC31,'2ªCIA.4ºBBM'!AC31,,'1ªCIA.5ºBBM'!AC31,'2ªCIA.5ºBBM'!AC31,'1ªCIA.6ºBBM'!AC31,'2ªCIA.6ºBBM'!AC31,'PA.6ºBBM'!AC31,'1ªCIA_IND'!AC31,'2ªCIA_IND'!AC31,'3ªCIA_IND'!AC31,ASCOM_CG!AC31)</f>
        <v>0</v>
      </c>
      <c r="AC31" s="16">
        <f>SUM('1ªCIA.1ºBBM'!AC31,'2ªCIA.1ºBBM'!AC31,'1ªCIA.2ºBBM'!AC31,'2ªCIA.2ºBBM'!AC31,'PA.2ºBBM'!AC31,'1ªCIA.3ºBBM'!AC31,'2ªCIA.3ºBBM'!AC31,,'1ªCIA.4ºBBM'!AD31,'2ªCIA.4ºBBM'!AD31,,'1ªCIA.5ºBBM'!AD31,'2ªCIA.5ºBBM'!AD31,'1ªCIA.6ºBBM'!AD31,'2ªCIA.6ºBBM'!AD31,'PA.6ºBBM'!AD31,'1ªCIA_IND'!AD31,'2ªCIA_IND'!AD31,'3ªCIA_IND'!AD31,ASCOM_CG!AD31)</f>
        <v>0</v>
      </c>
      <c r="AD31" s="15">
        <f>SUM('1ªCIA.1ºBBM'!AD31,'2ªCIA.1ºBBM'!AD31,'1ªCIA.2ºBBM'!AD31,'2ªCIA.2ºBBM'!AD31,'PA.2ºBBM'!AD31,'1ªCIA.3ºBBM'!AD31,'2ªCIA.3ºBBM'!AD31,,'1ªCIA.4ºBBM'!AE31,'2ªCIA.4ºBBM'!AE31,,'1ªCIA.5ºBBM'!AE31,'2ªCIA.5ºBBM'!AE31,'1ªCIA.6ºBBM'!AE31,'2ªCIA.6ºBBM'!AE31,'PA.6ºBBM'!AE31,'1ªCIA_IND'!AE31,'2ªCIA_IND'!AE31,'3ªCIA_IND'!AE31,ASCOM_CG!AE31)</f>
        <v>0</v>
      </c>
      <c r="AE31" s="16">
        <f>SUM('1ªCIA.1ºBBM'!AE31,'2ªCIA.1ºBBM'!AE31,'1ªCIA.2ºBBM'!AE31,'2ªCIA.2ºBBM'!AE31,'PA.2ºBBM'!AE31,'1ªCIA.3ºBBM'!AE31,'2ªCIA.3ºBBM'!AE31,,'1ªCIA.4ºBBM'!AE31,'2ªCIA.4ºBBM'!AE31,,'1ªCIA.5ºBBM'!AE31,'2ªCIA.5ºBBM'!AE31,'1ªCIA.6ºBBM'!AE31,'2ªCIA.6ºBBM'!AE31,'PA.6ºBBM'!AE31,'1ªCIA_IND'!AE31,'2ªCIA_IND'!AE31,'3ªCIA_IND'!AE31,ASCOM_CG!AE31)</f>
        <v>0</v>
      </c>
      <c r="AF31" s="15">
        <f>SUM('1ªCIA.1ºBBM'!AF31,'2ªCIA.1ºBBM'!AF31,'1ªCIA.2ºBBM'!AF31,'2ªCIA.2ºBBM'!AF31,'PA.2ºBBM'!AF31,'1ªCIA.3ºBBM'!AF31,'2ªCIA.3ºBBM'!AF31,,'1ªCIA.4ºBBM'!AF31,'2ªCIA.4ºBBM'!AF31,,'1ªCIA.5ºBBM'!AF31,'2ªCIA.5ºBBM'!AF31,'1ªCIA.6ºBBM'!AF31,'2ªCIA.6ºBBM'!AF31,'PA.6ºBBM'!AF31,'1ªCIA_IND'!AF31,'2ªCIA_IND'!AF31,'3ªCIA_IND'!AF31,ASCOM_CG!AF31)</f>
        <v>0</v>
      </c>
      <c r="AG31" s="20"/>
      <c r="AH31" s="12"/>
      <c r="AI31" s="19"/>
    </row>
    <row r="32" ht="22.5" customHeight="1">
      <c r="A32" s="18" t="s">
        <v>27</v>
      </c>
      <c r="B32" s="15">
        <f>SUM('1ªCIA.1ºBBM'!B32,'2ªCIA.1ºBBM'!B32,'1ªCIA.2ºBBM'!B32,'2ªCIA.2ºBBM'!B32,'PA.2ºBBM'!B32,'1ªCIA.3ºBBM'!B32,'2ªCIA.3ºBBM'!B32,,'1ªCIA.4ºBBM'!B32,'2ªCIA.4ºBBM'!B32,,'1ªCIA.5ºBBM'!B32,'2ªCIA.5ºBBM'!B32,'1ªCIA.6ºBBM'!B32,'2ªCIA.6ºBBM'!B32,'PA.6ºBBM'!B32,'1ªCIA_IND'!B32,'2ªCIA_IND'!B32,'3ªCIA_IND'!B32,ASCOM_CG!B32)</f>
        <v>0</v>
      </c>
      <c r="C32" s="16">
        <f>SUM('1ªCIA.1ºBBM'!C32,'2ªCIA.1ºBBM'!C32,'1ªCIA.2ºBBM'!C32,'2ªCIA.2ºBBM'!C32,'PA.2ºBBM'!C32,'1ªCIA.3ºBBM'!C32,'2ªCIA.3ºBBM'!C32,,'1ªCIA.4ºBBM'!C32,'2ªCIA.4ºBBM'!C32,,'1ªCIA.5ºBBM'!C32,'2ªCIA.5ºBBM'!C32,'1ªCIA.6ºBBM'!C32,'2ªCIA.6ºBBM'!D32,'PA.6ºBBM'!C32,'1ªCIA_IND'!C32,'2ªCIA_IND'!C32,'3ªCIA_IND'!C32,,ASCOM_CG!C32)</f>
        <v>0</v>
      </c>
      <c r="D32" s="15">
        <f>SUM('1ªCIA.1ºBBM'!D32,'2ªCIA.1ºBBM'!D32,'1ªCIA.2ºBBM'!D32,'2ªCIA.2ºBBM'!D32,'PA.2ºBBM'!D32,'1ªCIA.3ºBBM'!D32,'2ªCIA.3ºBBM'!D32,,'1ªCIA.4ºBBM'!E32,'2ªCIA.4ºBBM'!E32,,'1ªCIA.5ºBBM'!E32,'2ªCIA.5ºBBM'!E32,'1ªCIA.6ºBBM'!D32,'2ªCIA.6ºBBM'!E32,'PA.6ºBBM'!E32,'1ªCIA_IND'!E32,'2ªCIA_IND'!E32,'3ªCIA_IND'!E32,ASCOM_CG!E32)</f>
        <v>0</v>
      </c>
      <c r="E32" s="16">
        <f>SUM('1ªCIA.1ºBBM'!E32,'2ªCIA.1ºBBM'!E32,'1ªCIA.2ºBBM'!E32,'2ªCIA.2ºBBM'!E32,'PA.2ºBBM'!E32,'1ªCIA.3ºBBM'!E32,'2ªCIA.3ºBBM'!E32,,'1ªCIA.4ºBBM'!F32,'2ªCIA.4ºBBM'!F32,,'1ªCIA.5ºBBM'!F32,'2ªCIA.5ºBBM'!F32,'1ªCIA.6ºBBM'!F32,'2ªCIA.6ºBBM'!F32,'PA.6ºBBM'!F32,'1ªCIA_IND'!F32,'2ªCIA_IND'!F32,'3ªCIA_IND'!F32,ASCOM_CG!F32)</f>
        <v>0</v>
      </c>
      <c r="F32" s="15">
        <f>SUM('1ªCIA.1ºBBM'!F32,'2ªCIA.1ºBBM'!F32,'1ªCIA.2ºBBM'!F32,'2ªCIA.2ºBBM'!F32,'PA.2ºBBM'!F32,'1ªCIA.3ºBBM'!F32,'2ªCIA.3ºBBM'!F32,,'1ªCIA.4ºBBM'!G32,'2ªCIA.4ºBBM'!G32,,'1ªCIA.5ºBBM'!G32,'2ªCIA.5ºBBM'!G32,'1ªCIA.6ºBBM'!G32,'2ªCIA.6ºBBM'!G32,'PA.6ºBBM'!G32,'1ªCIA_IND'!G32,'2ªCIA_IND'!G32,'3ªCIA_IND'!G32,ASCOM_CG!G32)</f>
        <v>0</v>
      </c>
      <c r="G32" s="16">
        <f>SUM('1ªCIA.1ºBBM'!G32,'2ªCIA.1ºBBM'!G32,'1ªCIA.2ºBBM'!G32,'2ªCIA.2ºBBM'!G32,'PA.2ºBBM'!G32,'1ªCIA.3ºBBM'!G32,'2ªCIA.3ºBBM'!G32,,'1ªCIA.4ºBBM'!H32,'2ªCIA.4ºBBM'!H32,,'1ªCIA.5ºBBM'!H32,'2ªCIA.5ºBBM'!H32,'1ªCIA.6ºBBM'!H32,'2ªCIA.6ºBBM'!H32,'PA.6ºBBM'!H32,'1ªCIA_IND'!H32,'2ªCIA_IND'!H32,'3ªCIA_IND'!H32,ASCOM_CG!H32)</f>
        <v>0</v>
      </c>
      <c r="H32" s="15">
        <f>SUM('1ªCIA.1ºBBM'!H32,'2ªCIA.1ºBBM'!H32,'1ªCIA.2ºBBM'!H32,'2ªCIA.2ºBBM'!H32,'PA.2ºBBM'!H32,'1ªCIA.3ºBBM'!H32,'2ªCIA.3ºBBM'!H32,,'1ªCIA.4ºBBM'!I32,'2ªCIA.4ºBBM'!I32,,'1ªCIA.5ºBBM'!I32,'2ªCIA.5ºBBM'!I32,'1ªCIA.6ºBBM'!I32,'2ªCIA.6ºBBM'!I32,'PA.6ºBBM'!I32,'1ªCIA_IND'!I32,'2ªCIA_IND'!I32,'3ªCIA_IND'!I32,ASCOM_CG!I32)</f>
        <v>0</v>
      </c>
      <c r="I32" s="16">
        <f>SUM('1ªCIA.1ºBBM'!I32,'2ªCIA.1ºBBM'!I32,'1ªCIA.2ºBBM'!I32,'2ªCIA.2ºBBM'!I32,'PA.2ºBBM'!I32,'1ªCIA.3ºBBM'!I32,'2ªCIA.3ºBBM'!I32,,'1ªCIA.4ºBBM'!J32,'2ªCIA.4ºBBM'!J32,,'1ªCIA.5ºBBM'!J32,'2ªCIA.5ºBBM'!J32,'1ªCIA.6ºBBM'!J32,'2ªCIA.6ºBBM'!J32,'PA.6ºBBM'!J32,'1ªCIA_IND'!J32,'2ªCIA_IND'!J32,'3ªCIA_IND'!J32,ASCOM_CG!J32)</f>
        <v>0</v>
      </c>
      <c r="J32" s="15">
        <f>SUM('1ªCIA.1ºBBM'!J32,'2ªCIA.1ºBBM'!J32,'1ªCIA.2ºBBM'!J32,'2ªCIA.2ºBBM'!J32,'PA.2ºBBM'!J32,'1ªCIA.3ºBBM'!J32,'2ªCIA.3ºBBM'!J32,,'1ªCIA.4ºBBM'!K32,'2ªCIA.4ºBBM'!K32,,'1ªCIA.5ºBBM'!K32,'2ªCIA.5ºBBM'!K32,'1ªCIA.6ºBBM'!K32,'2ªCIA.6ºBBM'!K32,'PA.6ºBBM'!K32,'1ªCIA_IND'!K32,'2ªCIA_IND'!K32,'3ªCIA_IND'!K32,ASCOM_CG!K32)</f>
        <v>0</v>
      </c>
      <c r="K32" s="16">
        <f>SUM('1ªCIA.1ºBBM'!K32,'2ªCIA.1ºBBM'!K32,'1ªCIA.2ºBBM'!K32,'2ªCIA.2ºBBM'!K32,'PA.2ºBBM'!K32,'1ªCIA.3ºBBM'!K32,'2ªCIA.3ºBBM'!K32,,'1ªCIA.4ºBBM'!L32,'2ªCIA.4ºBBM'!L32,,'1ªCIA.5ºBBM'!L32,'2ªCIA.5ºBBM'!L32,'1ªCIA.6ºBBM'!L32,'2ªCIA.6ºBBM'!L32,'PA.6ºBBM'!L32,'1ªCIA_IND'!L32,'2ªCIA_IND'!L32,'3ªCIA_IND'!L32,ASCOM_CG!L32)</f>
        <v>0</v>
      </c>
      <c r="L32" s="15">
        <f>SUM('1ªCIA.1ºBBM'!L32,'2ªCIA.1ºBBM'!L32,'1ªCIA.2ºBBM'!L32,'2ªCIA.2ºBBM'!L32,'PA.2ºBBM'!L32,'1ªCIA.3ºBBM'!L32,'2ªCIA.3ºBBM'!L32,,'1ªCIA.4ºBBM'!M32,'2ªCIA.4ºBBM'!M32,,'1ªCIA.5ºBBM'!M32,'2ªCIA.5ºBBM'!M32,'1ªCIA.6ºBBM'!M32,'2ªCIA.6ºBBM'!M32,'PA.6ºBBM'!M32,'1ªCIA_IND'!M32,'2ªCIA_IND'!M32,'3ªCIA_IND'!M32,ASCOM_CG!M32)</f>
        <v>0</v>
      </c>
      <c r="M32" s="16">
        <f>SUM('1ªCIA.1ºBBM'!M32,'2ªCIA.1ºBBM'!M32,'1ªCIA.2ºBBM'!M32,'2ªCIA.2ºBBM'!M32,'PA.2ºBBM'!M32,'1ªCIA.3ºBBM'!M32,'2ªCIA.3ºBBM'!M32,,'1ªCIA.4ºBBM'!N32,'2ªCIA.4ºBBM'!N32,,'1ªCIA.5ºBBM'!N32,'2ªCIA.5ºBBM'!N32,'1ªCIA.6ºBBM'!N32,'2ªCIA.6ºBBM'!N32,'PA.6ºBBM'!N32,'1ªCIA_IND'!N32,'2ªCIA_IND'!N32,'3ªCIA_IND'!N32,ASCOM_CG!N32)</f>
        <v>0</v>
      </c>
      <c r="N32" s="15">
        <f>SUM('1ªCIA.1ºBBM'!N32,'2ªCIA.1ºBBM'!N32,'1ªCIA.2ºBBM'!N32,'2ªCIA.2ºBBM'!N32,'PA.2ºBBM'!N32,'1ªCIA.3ºBBM'!N32,'2ªCIA.3ºBBM'!N32,,'1ªCIA.4ºBBM'!O32,'2ªCIA.4ºBBM'!O32,,'1ªCIA.5ºBBM'!O32,'2ªCIA.5ºBBM'!O32,'1ªCIA.6ºBBM'!O32,'2ªCIA.6ºBBM'!O32,'PA.6ºBBM'!O32,'1ªCIA_IND'!O32,'2ªCIA_IND'!O32,'3ªCIA_IND'!O32,ASCOM_CG!O32)</f>
        <v>0</v>
      </c>
      <c r="O32" s="16">
        <f>SUM('1ªCIA.1ºBBM'!O32,'2ªCIA.1ºBBM'!O32,'1ªCIA.2ºBBM'!O32,'2ªCIA.2ºBBM'!O32,'PA.2ºBBM'!O32,'1ªCIA.3ºBBM'!O32,'2ªCIA.3ºBBM'!O32,,'1ªCIA.4ºBBM'!P32,'2ªCIA.4ºBBM'!P32,,'1ªCIA.5ºBBM'!P32,'2ªCIA.5ºBBM'!P32,'1ªCIA.6ºBBM'!P32,'2ªCIA.6ºBBM'!P32,'PA.6ºBBM'!P32,'1ªCIA_IND'!P32,'2ªCIA_IND'!P32,'3ªCIA_IND'!P32,ASCOM_CG!P32)</f>
        <v>0</v>
      </c>
      <c r="P32" s="15">
        <f>SUM('1ªCIA.1ºBBM'!P32,'2ªCIA.1ºBBM'!P32,'1ªCIA.2ºBBM'!P32,'2ªCIA.2ºBBM'!P32,'PA.2ºBBM'!P32,'1ªCIA.3ºBBM'!P32,'2ªCIA.3ºBBM'!P32,,'1ªCIA.4ºBBM'!Q32,'2ªCIA.4ºBBM'!Q32,,'1ªCIA.5ºBBM'!Q32,'2ªCIA.5ºBBM'!Q32,'1ªCIA.6ºBBM'!Q32,'2ªCIA.6ºBBM'!Q32,'PA.6ºBBM'!Q32,'1ªCIA_IND'!Q32,'2ªCIA_IND'!Q32,'3ªCIA_IND'!Q32,ASCOM_CG!Q32)</f>
        <v>0</v>
      </c>
      <c r="Q32" s="16">
        <f>SUM('1ªCIA.1ºBBM'!Q32,'2ªCIA.1ºBBM'!Q32,'1ªCIA.2ºBBM'!Q32,'2ªCIA.2ºBBM'!Q32,'PA.2ºBBM'!Q32,'1ªCIA.3ºBBM'!Q32,'2ªCIA.3ºBBM'!Q32,,'1ªCIA.4ºBBM'!R32,'2ªCIA.4ºBBM'!R32,,'1ªCIA.5ºBBM'!R32,'2ªCIA.5ºBBM'!R32,'1ªCIA.6ºBBM'!R32,'2ªCIA.6ºBBM'!R32,'PA.6ºBBM'!R32,'1ªCIA_IND'!R32,'2ªCIA_IND'!R32,'3ªCIA_IND'!R32,ASCOM_CG!R32)</f>
        <v>0</v>
      </c>
      <c r="R32" s="15">
        <f>SUM('1ªCIA.1ºBBM'!R32,'2ªCIA.1ºBBM'!R32,'1ªCIA.2ºBBM'!R32,'2ªCIA.2ºBBM'!R32,'PA.2ºBBM'!R32,'1ªCIA.3ºBBM'!R32,'2ªCIA.3ºBBM'!R32,,'1ªCIA.4ºBBM'!S32,'2ªCIA.4ºBBM'!S32,,'1ªCIA.5ºBBM'!S32,'2ªCIA.5ºBBM'!S32,'1ªCIA.6ºBBM'!S32,'2ªCIA.6ºBBM'!S32,'PA.6ºBBM'!S32,'1ªCIA_IND'!S32,'2ªCIA_IND'!S32,'3ªCIA_IND'!S32,ASCOM_CG!S32)</f>
        <v>0</v>
      </c>
      <c r="S32" s="16">
        <f>SUM('1ªCIA.1ºBBM'!S32,'2ªCIA.1ºBBM'!S32,'1ªCIA.2ºBBM'!S32,'2ªCIA.2ºBBM'!S32,'PA.2ºBBM'!S32,'1ªCIA.3ºBBM'!S32,'2ªCIA.3ºBBM'!S32,,'1ªCIA.4ºBBM'!T32,'2ªCIA.4ºBBM'!T32,,'1ªCIA.5ºBBM'!T32,'2ªCIA.5ºBBM'!T32,'1ªCIA.6ºBBM'!T32,'2ªCIA.6ºBBM'!T32,'PA.6ºBBM'!T32,'1ªCIA_IND'!T32,'2ªCIA_IND'!T32,'3ªCIA_IND'!T32,ASCOM_CG!T32)</f>
        <v>0</v>
      </c>
      <c r="T32" s="15">
        <f>SUM('1ªCIA.1ºBBM'!T32,'2ªCIA.1ºBBM'!T32,'1ªCIA.2ºBBM'!T32,'2ªCIA.2ºBBM'!T32,'PA.2ºBBM'!T32,'1ªCIA.3ºBBM'!T32,'2ªCIA.3ºBBM'!T32,,'1ªCIA.4ºBBM'!U32,'2ªCIA.4ºBBM'!U32,,'1ªCIA.5ºBBM'!U32,'2ªCIA.5ºBBM'!U32,'1ªCIA.6ºBBM'!U32,'2ªCIA.6ºBBM'!U32,'PA.6ºBBM'!U32,'1ªCIA_IND'!U32,'2ªCIA_IND'!U32,'3ªCIA_IND'!U32,ASCOM_CG!U32)</f>
        <v>0</v>
      </c>
      <c r="U32" s="16">
        <f>SUM('1ªCIA.1ºBBM'!U32,'2ªCIA.1ºBBM'!U32,'1ªCIA.2ºBBM'!U32,'2ªCIA.2ºBBM'!U32,'PA.2ºBBM'!U32,'1ªCIA.3ºBBM'!U32,'2ªCIA.3ºBBM'!U32,,'1ªCIA.4ºBBM'!V32,'2ªCIA.4ºBBM'!V32,,'1ªCIA.5ºBBM'!V32,'2ªCIA.5ºBBM'!V32,'1ªCIA.6ºBBM'!V32,'2ªCIA.6ºBBM'!V32,'PA.6ºBBM'!V32,'1ªCIA_IND'!V32,'2ªCIA_IND'!V32,'3ªCIA_IND'!V32,ASCOM_CG!V32)</f>
        <v>2500</v>
      </c>
      <c r="V32" s="15">
        <f>SUM('1ªCIA.1ºBBM'!V32,'2ªCIA.1ºBBM'!V32,'1ªCIA.2ºBBM'!V32,'2ªCIA.2ºBBM'!V32,'PA.2ºBBM'!V32,'1ªCIA.3ºBBM'!V32,'2ªCIA.3ºBBM'!V32,,'1ªCIA.4ºBBM'!W32,'2ªCIA.4ºBBM'!W32,,'1ªCIA.5ºBBM'!W32,'2ªCIA.5ºBBM'!W32,'1ªCIA.6ºBBM'!W32,'2ªCIA.6ºBBM'!W32,'PA.6ºBBM'!W32,'1ªCIA_IND'!W32,'2ªCIA_IND'!W32,'3ªCIA_IND'!W32,ASCOM_CG!W32)</f>
        <v>0</v>
      </c>
      <c r="W32" s="16">
        <f>SUM('1ªCIA.1ºBBM'!W32,'2ªCIA.1ºBBM'!W32,'1ªCIA.2ºBBM'!W32,'2ªCIA.2ºBBM'!W32,'PA.2ºBBM'!W32,'1ªCIA.3ºBBM'!W32,'2ªCIA.3ºBBM'!W32,,'1ªCIA.4ºBBM'!X32,'2ªCIA.4ºBBM'!X32,,'1ªCIA.5ºBBM'!X32,'2ªCIA.5ºBBM'!X32,'1ªCIA.6ºBBM'!X32,'2ªCIA.6ºBBM'!X32,'PA.6ºBBM'!X32,'1ªCIA_IND'!X32,'2ªCIA_IND'!X32,'3ªCIA_IND'!X32,ASCOM_CG!X32)</f>
        <v>0</v>
      </c>
      <c r="X32" s="15">
        <f>SUM('1ªCIA.1ºBBM'!X32,'2ªCIA.1ºBBM'!X32,'1ªCIA.2ºBBM'!X32,'2ªCIA.2ºBBM'!X32,'PA.2ºBBM'!X32,'1ªCIA.3ºBBM'!X32,'2ªCIA.3ºBBM'!X32,,'1ªCIA.4ºBBM'!Y32,'2ªCIA.4ºBBM'!Y32,,'1ªCIA.5ºBBM'!Y32,'2ªCIA.5ºBBM'!Y32,'1ªCIA.6ºBBM'!Y32,'2ªCIA.6ºBBM'!Y32,'PA.6ºBBM'!Y32,'1ªCIA_IND'!Y32,'2ªCIA_IND'!Y32,'3ªCIA_IND'!Y32,ASCOM_CG!Y32)</f>
        <v>0</v>
      </c>
      <c r="Y32" s="16">
        <f>SUM('1ªCIA.1ºBBM'!Y32,'2ªCIA.1ºBBM'!Y32,'1ªCIA.2ºBBM'!Y32,'2ªCIA.2ºBBM'!Y32,'PA.2ºBBM'!Y32,'1ªCIA.3ºBBM'!Y32,'2ªCIA.3ºBBM'!Y32,,'1ªCIA.4ºBBM'!Z32,'2ªCIA.4ºBBM'!Z32,,'1ªCIA.5ºBBM'!Z32,'2ªCIA.5ºBBM'!Z32,'1ªCIA.6ºBBM'!Z32,'2ªCIA.6ºBBM'!Z32,'PA.6ºBBM'!Z32,'1ªCIA_IND'!Z32,'2ªCIA_IND'!Z32,'3ªCIA_IND'!Z32,ASCOM_CG!Z32)</f>
        <v>0</v>
      </c>
      <c r="Z32" s="15">
        <f>SUM('1ªCIA.1ºBBM'!Z32,'2ªCIA.1ºBBM'!Z32,'1ªCIA.2ºBBM'!Z32,'2ªCIA.2ºBBM'!Z32,'PA.2ºBBM'!Z32,'1ªCIA.3ºBBM'!Z32,'2ªCIA.3ºBBM'!Z32,,'1ªCIA.4ºBBM'!AA32,'2ªCIA.4ºBBM'!AA32,,'1ªCIA.5ºBBM'!AA32,'2ªCIA.5ºBBM'!AA32,'1ªCIA.6ºBBM'!AA32,'2ªCIA.6ºBBM'!AA32,'PA.6ºBBM'!AA32,'1ªCIA_IND'!AA32,'2ªCIA_IND'!AA32,'3ªCIA_IND'!AA32,ASCOM_CG!AA32)</f>
        <v>0</v>
      </c>
      <c r="AA32" s="16">
        <f>SUM('1ªCIA.1ºBBM'!AA32,'2ªCIA.1ºBBM'!AA32,'1ªCIA.2ºBBM'!AA32,'2ªCIA.2ºBBM'!AA32,'PA.2ºBBM'!AA32,'1ªCIA.3ºBBM'!AA32,'2ªCIA.3ºBBM'!AA32,,'1ªCIA.4ºBBM'!AB32,'2ªCIA.4ºBBM'!AB32,,'1ªCIA.5ºBBM'!AB32,'2ªCIA.5ºBBM'!AB32,'1ªCIA.6ºBBM'!AB32,'2ªCIA.6ºBBM'!AB32,'PA.6ºBBM'!AB32,'1ªCIA_IND'!AB32,'2ªCIA_IND'!AB32,'3ªCIA_IND'!AB32,ASCOM_CG!AB32)</f>
        <v>0</v>
      </c>
      <c r="AB32" s="15">
        <f>SUM('1ªCIA.1ºBBM'!AB32,'2ªCIA.1ºBBM'!AB32,'1ªCIA.2ºBBM'!AB32,'2ªCIA.2ºBBM'!AB32,'PA.2ºBBM'!AB32,'1ªCIA.3ºBBM'!AB32,'2ªCIA.3ºBBM'!AB32,,'1ªCIA.4ºBBM'!AC32,'2ªCIA.4ºBBM'!AC32,,'1ªCIA.5ºBBM'!AC32,'2ªCIA.5ºBBM'!AC32,'1ªCIA.6ºBBM'!AC32,'2ªCIA.6ºBBM'!AC32,'PA.6ºBBM'!AC32,'1ªCIA_IND'!AC32,'2ªCIA_IND'!AC32,'3ªCIA_IND'!AC32,ASCOM_CG!AC32)</f>
        <v>0</v>
      </c>
      <c r="AC32" s="16">
        <f>SUM('1ªCIA.1ºBBM'!AC32,'2ªCIA.1ºBBM'!AC32,'1ªCIA.2ºBBM'!AC32,'2ªCIA.2ºBBM'!AC32,'PA.2ºBBM'!AC32,'1ªCIA.3ºBBM'!AC32,'2ªCIA.3ºBBM'!AC32,,'1ªCIA.4ºBBM'!AD32,'2ªCIA.4ºBBM'!AD32,,'1ªCIA.5ºBBM'!AD32,'2ªCIA.5ºBBM'!AD32,'1ªCIA.6ºBBM'!AD32,'2ªCIA.6ºBBM'!AD32,'PA.6ºBBM'!AD32,'1ªCIA_IND'!AD32,'2ªCIA_IND'!AD32,'3ªCIA_IND'!AD32,ASCOM_CG!AD32)</f>
        <v>0</v>
      </c>
      <c r="AD32" s="15">
        <f>SUM('1ªCIA.1ºBBM'!AD32,'2ªCIA.1ºBBM'!AD32,'1ªCIA.2ºBBM'!AD32,'2ªCIA.2ºBBM'!AD32,'PA.2ºBBM'!AD32,'1ªCIA.3ºBBM'!AD32,'2ªCIA.3ºBBM'!AD32,,'1ªCIA.4ºBBM'!AE32,'2ªCIA.4ºBBM'!AE32,,'1ªCIA.5ºBBM'!AE32,'2ªCIA.5ºBBM'!AE32,'1ªCIA.6ºBBM'!AE32,'2ªCIA.6ºBBM'!AE32,'PA.6ºBBM'!AE32,'1ªCIA_IND'!AE32,'2ªCIA_IND'!AE32,'3ªCIA_IND'!AE32,ASCOM_CG!AE32)</f>
        <v>0</v>
      </c>
      <c r="AE32" s="16">
        <f>SUM('1ªCIA.1ºBBM'!AE32,'2ªCIA.1ºBBM'!AE32,'1ªCIA.2ºBBM'!AE32,'2ªCIA.2ºBBM'!AE32,'PA.2ºBBM'!AE32,'1ªCIA.3ºBBM'!AE32,'2ªCIA.3ºBBM'!AE32,,'1ªCIA.4ºBBM'!AE32,'2ªCIA.4ºBBM'!AE32,,'1ªCIA.5ºBBM'!AE32,'2ªCIA.5ºBBM'!AE32,'1ªCIA.6ºBBM'!AE32,'2ªCIA.6ºBBM'!AE32,'PA.6ºBBM'!AE32,'1ªCIA_IND'!AE32,'2ªCIA_IND'!AE32,'3ªCIA_IND'!AE32,ASCOM_CG!AE32)</f>
        <v>0</v>
      </c>
      <c r="AF32" s="15">
        <f>SUM('1ªCIA.1ºBBM'!AF32,'2ªCIA.1ºBBM'!AF32,'1ªCIA.2ºBBM'!AF32,'2ªCIA.2ºBBM'!AF32,'PA.2ºBBM'!AF32,'1ªCIA.3ºBBM'!AF32,'2ªCIA.3ºBBM'!AF32,,'1ªCIA.4ºBBM'!AF32,'2ªCIA.4ºBBM'!AF32,,'1ªCIA.5ºBBM'!AF32,'2ªCIA.5ºBBM'!AF32,'1ªCIA.6ºBBM'!AF32,'2ªCIA.6ºBBM'!AF32,'PA.6ºBBM'!AF32,'1ªCIA_IND'!AF32,'2ªCIA_IND'!AF32,'3ªCIA_IND'!AF32,ASCOM_CG!AF32)</f>
        <v>0</v>
      </c>
      <c r="AG32" s="20"/>
      <c r="AH32" s="12"/>
      <c r="AI32" s="19"/>
    </row>
    <row r="33" ht="22.5" customHeight="1">
      <c r="A33" s="18"/>
      <c r="B33" s="15">
        <f>SUM('1ªCIA.1ºBBM'!B33,'2ªCIA.1ºBBM'!B33,'1ªCIA.2ºBBM'!B33,'2ªCIA.2ºBBM'!B33,'PA.2ºBBM'!B33,'1ªCIA.3ºBBM'!B33,'2ªCIA.3ºBBM'!B33,,'1ªCIA.4ºBBM'!B33,'2ªCIA.4ºBBM'!B33,,'1ªCIA.5ºBBM'!B33,'2ªCIA.5ºBBM'!B33,'1ªCIA.6ºBBM'!B33,'2ªCIA.6ºBBM'!B33,'PA.6ºBBM'!B33,'1ªCIA_IND'!B33,'2ªCIA_IND'!B33,'3ªCIA_IND'!B33,ASCOM_CG!B33)</f>
        <v>0</v>
      </c>
      <c r="C33" s="16">
        <f>SUM('1ªCIA.1ºBBM'!C33,'2ªCIA.1ºBBM'!C33,'1ªCIA.2ºBBM'!C33,'2ªCIA.2ºBBM'!C33,'PA.2ºBBM'!C33,'1ªCIA.3ºBBM'!C33,'2ªCIA.3ºBBM'!C33,,'1ªCIA.4ºBBM'!C33,'2ªCIA.4ºBBM'!C33,,'1ªCIA.5ºBBM'!C33,'2ªCIA.5ºBBM'!C33,'1ªCIA.6ºBBM'!C33,'2ªCIA.6ºBBM'!D33,'PA.6ºBBM'!C33,'1ªCIA_IND'!C33,'2ªCIA_IND'!C33,'3ªCIA_IND'!C33,,ASCOM_CG!C33)</f>
        <v>0</v>
      </c>
      <c r="D33" s="15">
        <f>SUM('1ªCIA.1ºBBM'!D33,'2ªCIA.1ºBBM'!D33,'1ªCIA.2ºBBM'!D33,'2ªCIA.2ºBBM'!D33,'PA.2ºBBM'!D33,'1ªCIA.3ºBBM'!D33,'2ªCIA.3ºBBM'!D33,,'1ªCIA.4ºBBM'!E33,'2ªCIA.4ºBBM'!E33,,'1ªCIA.5ºBBM'!E33,'2ªCIA.5ºBBM'!E33,'1ªCIA.6ºBBM'!D33,'2ªCIA.6ºBBM'!E33,'PA.6ºBBM'!E33,'1ªCIA_IND'!E33,'2ªCIA_IND'!E33,'3ªCIA_IND'!E33,ASCOM_CG!E33)</f>
        <v>0</v>
      </c>
      <c r="E33" s="16">
        <f>SUM('1ªCIA.1ºBBM'!E33,'2ªCIA.1ºBBM'!E33,'1ªCIA.2ºBBM'!E33,'2ªCIA.2ºBBM'!E33,'PA.2ºBBM'!E33,'1ªCIA.3ºBBM'!E33,'2ªCIA.3ºBBM'!E33,,'1ªCIA.4ºBBM'!F33,'2ªCIA.4ºBBM'!F33,,'1ªCIA.5ºBBM'!F33,'2ªCIA.5ºBBM'!F33,'1ªCIA.6ºBBM'!F33,'2ªCIA.6ºBBM'!F33,'PA.6ºBBM'!F33,'1ªCIA_IND'!F33,'2ªCIA_IND'!F33,'3ªCIA_IND'!F33,ASCOM_CG!F33)</f>
        <v>0</v>
      </c>
      <c r="F33" s="15">
        <f>SUM('1ªCIA.1ºBBM'!F33,'2ªCIA.1ºBBM'!F33,'1ªCIA.2ºBBM'!F33,'2ªCIA.2ºBBM'!F33,'PA.2ºBBM'!F33,'1ªCIA.3ºBBM'!F33,'2ªCIA.3ºBBM'!F33,,'1ªCIA.4ºBBM'!G33,'2ªCIA.4ºBBM'!G33,,'1ªCIA.5ºBBM'!G33,'2ªCIA.5ºBBM'!G33,'1ªCIA.6ºBBM'!G33,'2ªCIA.6ºBBM'!G33,'PA.6ºBBM'!G33,'1ªCIA_IND'!G33,'2ªCIA_IND'!G33,'3ªCIA_IND'!G33,ASCOM_CG!G33)</f>
        <v>0</v>
      </c>
      <c r="G33" s="16">
        <f>SUM('1ªCIA.1ºBBM'!G33,'2ªCIA.1ºBBM'!G33,'1ªCIA.2ºBBM'!G33,'2ªCIA.2ºBBM'!G33,'PA.2ºBBM'!G33,'1ªCIA.3ºBBM'!G33,'2ªCIA.3ºBBM'!G33,,'1ªCIA.4ºBBM'!H33,'2ªCIA.4ºBBM'!H33,,'1ªCIA.5ºBBM'!H33,'2ªCIA.5ºBBM'!H33,'1ªCIA.6ºBBM'!H33,'2ªCIA.6ºBBM'!H33,'PA.6ºBBM'!H33,'1ªCIA_IND'!H33,'2ªCIA_IND'!H33,'3ªCIA_IND'!H33,ASCOM_CG!H33)</f>
        <v>0</v>
      </c>
      <c r="H33" s="15">
        <f>SUM('1ªCIA.1ºBBM'!H33,'2ªCIA.1ºBBM'!H33,'1ªCIA.2ºBBM'!H33,'2ªCIA.2ºBBM'!H33,'PA.2ºBBM'!H33,'1ªCIA.3ºBBM'!H33,'2ªCIA.3ºBBM'!H33,,'1ªCIA.4ºBBM'!I33,'2ªCIA.4ºBBM'!I33,,'1ªCIA.5ºBBM'!I33,'2ªCIA.5ºBBM'!I33,'1ªCIA.6ºBBM'!I33,'2ªCIA.6ºBBM'!I33,'PA.6ºBBM'!I33,'1ªCIA_IND'!I33,'2ªCIA_IND'!I33,'3ªCIA_IND'!I33,ASCOM_CG!I33)</f>
        <v>0</v>
      </c>
      <c r="I33" s="16">
        <f>SUM('1ªCIA.1ºBBM'!I33,'2ªCIA.1ºBBM'!I33,'1ªCIA.2ºBBM'!I33,'2ªCIA.2ºBBM'!I33,'PA.2ºBBM'!I33,'1ªCIA.3ºBBM'!I33,'2ªCIA.3ºBBM'!I33,,'1ªCIA.4ºBBM'!J33,'2ªCIA.4ºBBM'!J33,,'1ªCIA.5ºBBM'!J33,'2ªCIA.5ºBBM'!J33,'1ªCIA.6ºBBM'!J33,'2ªCIA.6ºBBM'!J33,'PA.6ºBBM'!J33,'1ªCIA_IND'!J33,'2ªCIA_IND'!J33,'3ªCIA_IND'!J33,ASCOM_CG!J33)</f>
        <v>0</v>
      </c>
      <c r="J33" s="15">
        <f>SUM('1ªCIA.1ºBBM'!J33,'2ªCIA.1ºBBM'!J33,'1ªCIA.2ºBBM'!J33,'2ªCIA.2ºBBM'!J33,'PA.2ºBBM'!J33,'1ªCIA.3ºBBM'!J33,'2ªCIA.3ºBBM'!J33,,'1ªCIA.4ºBBM'!K33,'2ªCIA.4ºBBM'!K33,,'1ªCIA.5ºBBM'!K33,'2ªCIA.5ºBBM'!K33,'1ªCIA.6ºBBM'!K33,'2ªCIA.6ºBBM'!K33,'PA.6ºBBM'!K33,'1ªCIA_IND'!K33,'2ªCIA_IND'!K33,'3ªCIA_IND'!K33,ASCOM_CG!K33)</f>
        <v>0</v>
      </c>
      <c r="K33" s="16">
        <f>SUM('1ªCIA.1ºBBM'!K33,'2ªCIA.1ºBBM'!K33,'1ªCIA.2ºBBM'!K33,'2ªCIA.2ºBBM'!K33,'PA.2ºBBM'!K33,'1ªCIA.3ºBBM'!K33,'2ªCIA.3ºBBM'!K33,,'1ªCIA.4ºBBM'!L33,'2ªCIA.4ºBBM'!L33,,'1ªCIA.5ºBBM'!L33,'2ªCIA.5ºBBM'!L33,'1ªCIA.6ºBBM'!L33,'2ªCIA.6ºBBM'!L33,'PA.6ºBBM'!L33,'1ªCIA_IND'!L33,'2ªCIA_IND'!L33,'3ªCIA_IND'!L33,ASCOM_CG!L33)</f>
        <v>0</v>
      </c>
      <c r="L33" s="15">
        <f>SUM('1ªCIA.1ºBBM'!L33,'2ªCIA.1ºBBM'!L33,'1ªCIA.2ºBBM'!L33,'2ªCIA.2ºBBM'!L33,'PA.2ºBBM'!L33,'1ªCIA.3ºBBM'!L33,'2ªCIA.3ºBBM'!L33,,'1ªCIA.4ºBBM'!M33,'2ªCIA.4ºBBM'!M33,,'1ªCIA.5ºBBM'!M33,'2ªCIA.5ºBBM'!M33,'1ªCIA.6ºBBM'!M33,'2ªCIA.6ºBBM'!M33,'PA.6ºBBM'!M33,'1ªCIA_IND'!M33,'2ªCIA_IND'!M33,'3ªCIA_IND'!M33,ASCOM_CG!M33)</f>
        <v>0</v>
      </c>
      <c r="M33" s="16">
        <f>SUM('1ªCIA.1ºBBM'!M33,'2ªCIA.1ºBBM'!M33,'1ªCIA.2ºBBM'!M33,'2ªCIA.2ºBBM'!M33,'PA.2ºBBM'!M33,'1ªCIA.3ºBBM'!M33,'2ªCIA.3ºBBM'!M33,,'1ªCIA.4ºBBM'!N33,'2ªCIA.4ºBBM'!N33,,'1ªCIA.5ºBBM'!N33,'2ªCIA.5ºBBM'!N33,'1ªCIA.6ºBBM'!N33,'2ªCIA.6ºBBM'!N33,'PA.6ºBBM'!N33,'1ªCIA_IND'!N33,'2ªCIA_IND'!N33,'3ªCIA_IND'!N33,ASCOM_CG!N33)</f>
        <v>0</v>
      </c>
      <c r="N33" s="15">
        <f>SUM('1ªCIA.1ºBBM'!N33,'2ªCIA.1ºBBM'!N33,'1ªCIA.2ºBBM'!N33,'2ªCIA.2ºBBM'!N33,'PA.2ºBBM'!N33,'1ªCIA.3ºBBM'!N33,'2ªCIA.3ºBBM'!N33,,'1ªCIA.4ºBBM'!O33,'2ªCIA.4ºBBM'!O33,,'1ªCIA.5ºBBM'!O33,'2ªCIA.5ºBBM'!O33,'1ªCIA.6ºBBM'!O33,'2ªCIA.6ºBBM'!O33,'PA.6ºBBM'!O33,'1ªCIA_IND'!O33,'2ªCIA_IND'!O33,'3ªCIA_IND'!O33,ASCOM_CG!O33)</f>
        <v>0</v>
      </c>
      <c r="O33" s="16">
        <f>SUM('1ªCIA.1ºBBM'!O33,'2ªCIA.1ºBBM'!O33,'1ªCIA.2ºBBM'!O33,'2ªCIA.2ºBBM'!O33,'PA.2ºBBM'!O33,'1ªCIA.3ºBBM'!O33,'2ªCIA.3ºBBM'!O33,,'1ªCIA.4ºBBM'!P33,'2ªCIA.4ºBBM'!P33,,'1ªCIA.5ºBBM'!P33,'2ªCIA.5ºBBM'!P33,'1ªCIA.6ºBBM'!P33,'2ªCIA.6ºBBM'!P33,'PA.6ºBBM'!P33,'1ªCIA_IND'!P33,'2ªCIA_IND'!P33,'3ªCIA_IND'!P33,ASCOM_CG!P33)</f>
        <v>0</v>
      </c>
      <c r="P33" s="15">
        <f>SUM('1ªCIA.1ºBBM'!P33,'2ªCIA.1ºBBM'!P33,'1ªCIA.2ºBBM'!P33,'2ªCIA.2ºBBM'!P33,'PA.2ºBBM'!P33,'1ªCIA.3ºBBM'!P33,'2ªCIA.3ºBBM'!P33,,'1ªCIA.4ºBBM'!Q33,'2ªCIA.4ºBBM'!Q33,,'1ªCIA.5ºBBM'!Q33,'2ªCIA.5ºBBM'!Q33,'1ªCIA.6ºBBM'!Q33,'2ªCIA.6ºBBM'!Q33,'PA.6ºBBM'!Q33,'1ªCIA_IND'!Q33,'2ªCIA_IND'!Q33,'3ªCIA_IND'!Q33,ASCOM_CG!Q33)</f>
        <v>0</v>
      </c>
      <c r="Q33" s="16">
        <f>SUM('1ªCIA.1ºBBM'!Q33,'2ªCIA.1ºBBM'!Q33,'1ªCIA.2ºBBM'!Q33,'2ªCIA.2ºBBM'!Q33,'PA.2ºBBM'!Q33,'1ªCIA.3ºBBM'!Q33,'2ªCIA.3ºBBM'!Q33,,'1ªCIA.4ºBBM'!R33,'2ªCIA.4ºBBM'!R33,,'1ªCIA.5ºBBM'!R33,'2ªCIA.5ºBBM'!R33,'1ªCIA.6ºBBM'!R33,'2ªCIA.6ºBBM'!R33,'PA.6ºBBM'!R33,'1ªCIA_IND'!R33,'2ªCIA_IND'!R33,'3ªCIA_IND'!R33,ASCOM_CG!R33)</f>
        <v>0</v>
      </c>
      <c r="R33" s="15">
        <f>SUM('1ªCIA.1ºBBM'!R33,'2ªCIA.1ºBBM'!R33,'1ªCIA.2ºBBM'!R33,'2ªCIA.2ºBBM'!R33,'PA.2ºBBM'!R33,'1ªCIA.3ºBBM'!R33,'2ªCIA.3ºBBM'!R33,,'1ªCIA.4ºBBM'!S33,'2ªCIA.4ºBBM'!S33,,'1ªCIA.5ºBBM'!S33,'2ªCIA.5ºBBM'!S33,'1ªCIA.6ºBBM'!S33,'2ªCIA.6ºBBM'!S33,'PA.6ºBBM'!S33,'1ªCIA_IND'!S33,'2ªCIA_IND'!S33,'3ªCIA_IND'!S33,ASCOM_CG!S33)</f>
        <v>0</v>
      </c>
      <c r="S33" s="16">
        <f>SUM('1ªCIA.1ºBBM'!S33,'2ªCIA.1ºBBM'!S33,'1ªCIA.2ºBBM'!S33,'2ªCIA.2ºBBM'!S33,'PA.2ºBBM'!S33,'1ªCIA.3ºBBM'!S33,'2ªCIA.3ºBBM'!S33,,'1ªCIA.4ºBBM'!T33,'2ªCIA.4ºBBM'!T33,,'1ªCIA.5ºBBM'!T33,'2ªCIA.5ºBBM'!T33,'1ªCIA.6ºBBM'!T33,'2ªCIA.6ºBBM'!T33,'PA.6ºBBM'!T33,'1ªCIA_IND'!T33,'2ªCIA_IND'!T33,'3ªCIA_IND'!T33,ASCOM_CG!T33)</f>
        <v>0</v>
      </c>
      <c r="T33" s="15">
        <f>SUM('1ªCIA.1ºBBM'!T33,'2ªCIA.1ºBBM'!T33,'1ªCIA.2ºBBM'!T33,'2ªCIA.2ºBBM'!T33,'PA.2ºBBM'!T33,'1ªCIA.3ºBBM'!T33,'2ªCIA.3ºBBM'!T33,,'1ªCIA.4ºBBM'!U33,'2ªCIA.4ºBBM'!U33,,'1ªCIA.5ºBBM'!U33,'2ªCIA.5ºBBM'!U33,'1ªCIA.6ºBBM'!U33,'2ªCIA.6ºBBM'!U33,'PA.6ºBBM'!U33,'1ªCIA_IND'!U33,'2ªCIA_IND'!U33,'3ªCIA_IND'!U33,ASCOM_CG!U33)</f>
        <v>0</v>
      </c>
      <c r="U33" s="16">
        <f>SUM('1ªCIA.1ºBBM'!U33,'2ªCIA.1ºBBM'!U33,'1ªCIA.2ºBBM'!U33,'2ªCIA.2ºBBM'!U33,'PA.2ºBBM'!U33,'1ªCIA.3ºBBM'!U33,'2ªCIA.3ºBBM'!U33,,'1ªCIA.4ºBBM'!V33,'2ªCIA.4ºBBM'!V33,,'1ªCIA.5ºBBM'!V33,'2ªCIA.5ºBBM'!V33,'1ªCIA.6ºBBM'!V33,'2ªCIA.6ºBBM'!V33,'PA.6ºBBM'!V33,'1ªCIA_IND'!V33,'2ªCIA_IND'!V33,'3ªCIA_IND'!V33,ASCOM_CG!V33)</f>
        <v>0</v>
      </c>
      <c r="V33" s="15">
        <f>SUM('1ªCIA.1ºBBM'!V33,'2ªCIA.1ºBBM'!V33,'1ªCIA.2ºBBM'!V33,'2ªCIA.2ºBBM'!V33,'PA.2ºBBM'!V33,'1ªCIA.3ºBBM'!V33,'2ªCIA.3ºBBM'!V33,,'1ªCIA.4ºBBM'!W33,'2ªCIA.4ºBBM'!W33,,'1ªCIA.5ºBBM'!W33,'2ªCIA.5ºBBM'!W33,'1ªCIA.6ºBBM'!W33,'2ªCIA.6ºBBM'!W33,'PA.6ºBBM'!W33,'1ªCIA_IND'!W33,'2ªCIA_IND'!W33,'3ªCIA_IND'!W33,ASCOM_CG!W33)</f>
        <v>0</v>
      </c>
      <c r="W33" s="16">
        <f>SUM('1ªCIA.1ºBBM'!W33,'2ªCIA.1ºBBM'!W33,'1ªCIA.2ºBBM'!W33,'2ªCIA.2ºBBM'!W33,'PA.2ºBBM'!W33,'1ªCIA.3ºBBM'!W33,'2ªCIA.3ºBBM'!W33,,'1ªCIA.4ºBBM'!X33,'2ªCIA.4ºBBM'!X33,,'1ªCIA.5ºBBM'!X33,'2ªCIA.5ºBBM'!X33,'1ªCIA.6ºBBM'!X33,'2ªCIA.6ºBBM'!X33,'PA.6ºBBM'!X33,'1ªCIA_IND'!X33,'2ªCIA_IND'!X33,'3ªCIA_IND'!X33,ASCOM_CG!X33)</f>
        <v>0</v>
      </c>
      <c r="X33" s="15">
        <f>SUM('1ªCIA.1ºBBM'!X33,'2ªCIA.1ºBBM'!X33,'1ªCIA.2ºBBM'!X33,'2ªCIA.2ºBBM'!X33,'PA.2ºBBM'!X33,'1ªCIA.3ºBBM'!X33,'2ªCIA.3ºBBM'!X33,,'1ªCIA.4ºBBM'!Y33,'2ªCIA.4ºBBM'!Y33,,'1ªCIA.5ºBBM'!Y33,'2ªCIA.5ºBBM'!Y33,'1ªCIA.6ºBBM'!Y33,'2ªCIA.6ºBBM'!Y33,'PA.6ºBBM'!Y33,'1ªCIA_IND'!Y33,'2ªCIA_IND'!Y33,'3ªCIA_IND'!Y33,ASCOM_CG!Y33)</f>
        <v>0</v>
      </c>
      <c r="Y33" s="16">
        <f>SUM('1ªCIA.1ºBBM'!Y33,'2ªCIA.1ºBBM'!Y33,'1ªCIA.2ºBBM'!Y33,'2ªCIA.2ºBBM'!Y33,'PA.2ºBBM'!Y33,'1ªCIA.3ºBBM'!Y33,'2ªCIA.3ºBBM'!Y33,,'1ªCIA.4ºBBM'!Z33,'2ªCIA.4ºBBM'!Z33,,'1ªCIA.5ºBBM'!Z33,'2ªCIA.5ºBBM'!Z33,'1ªCIA.6ºBBM'!Z33,'2ªCIA.6ºBBM'!Z33,'PA.6ºBBM'!Z33,'1ªCIA_IND'!Z33,'2ªCIA_IND'!Z33,'3ªCIA_IND'!Z33,ASCOM_CG!Z33)</f>
        <v>0</v>
      </c>
      <c r="Z33" s="15">
        <f>SUM('1ªCIA.1ºBBM'!Z33,'2ªCIA.1ºBBM'!Z33,'1ªCIA.2ºBBM'!Z33,'2ªCIA.2ºBBM'!Z33,'PA.2ºBBM'!Z33,'1ªCIA.3ºBBM'!Z33,'2ªCIA.3ºBBM'!Z33,,'1ªCIA.4ºBBM'!AA33,'2ªCIA.4ºBBM'!AA33,,'1ªCIA.5ºBBM'!AA33,'2ªCIA.5ºBBM'!AA33,'1ªCIA.6ºBBM'!AA33,'2ªCIA.6ºBBM'!AA33,'PA.6ºBBM'!AA33,'1ªCIA_IND'!AA33,'2ªCIA_IND'!AA33,'3ªCIA_IND'!AA33,ASCOM_CG!AA33)</f>
        <v>0</v>
      </c>
      <c r="AA33" s="16">
        <f>SUM('1ªCIA.1ºBBM'!AA33,'2ªCIA.1ºBBM'!AA33,'1ªCIA.2ºBBM'!AA33,'2ªCIA.2ºBBM'!AA33,'PA.2ºBBM'!AA33,'1ªCIA.3ºBBM'!AA33,'2ªCIA.3ºBBM'!AA33,,'1ªCIA.4ºBBM'!AB33,'2ªCIA.4ºBBM'!AB33,,'1ªCIA.5ºBBM'!AB33,'2ªCIA.5ºBBM'!AB33,'1ªCIA.6ºBBM'!AB33,'2ªCIA.6ºBBM'!AB33,'PA.6ºBBM'!AB33,'1ªCIA_IND'!AB33,'2ªCIA_IND'!AB33,'3ªCIA_IND'!AB33,ASCOM_CG!AB33)</f>
        <v>0</v>
      </c>
      <c r="AB33" s="15">
        <f>SUM('1ªCIA.1ºBBM'!AB33,'2ªCIA.1ºBBM'!AB33,'1ªCIA.2ºBBM'!AB33,'2ªCIA.2ºBBM'!AB33,'PA.2ºBBM'!AB33,'1ªCIA.3ºBBM'!AB33,'2ªCIA.3ºBBM'!AB33,,'1ªCIA.4ºBBM'!AC33,'2ªCIA.4ºBBM'!AC33,,'1ªCIA.5ºBBM'!AC33,'2ªCIA.5ºBBM'!AC33,'1ªCIA.6ºBBM'!AC33,'2ªCIA.6ºBBM'!AC33,'PA.6ºBBM'!AC33,'1ªCIA_IND'!AC33,'2ªCIA_IND'!AC33,'3ªCIA_IND'!AC33,ASCOM_CG!AC33)</f>
        <v>0</v>
      </c>
      <c r="AC33" s="16">
        <f>SUM('1ªCIA.1ºBBM'!AC33,'2ªCIA.1ºBBM'!AC33,'1ªCIA.2ºBBM'!AC33,'2ªCIA.2ºBBM'!AC33,'PA.2ºBBM'!AC33,'1ªCIA.3ºBBM'!AC33,'2ªCIA.3ºBBM'!AC33,,'1ªCIA.4ºBBM'!AD33,'2ªCIA.4ºBBM'!AD33,,'1ªCIA.5ºBBM'!AD33,'2ªCIA.5ºBBM'!AD33,'1ªCIA.6ºBBM'!AD33,'2ªCIA.6ºBBM'!AD33,'PA.6ºBBM'!AD33,'1ªCIA_IND'!AD33,'2ªCIA_IND'!AD33,'3ªCIA_IND'!AD33,ASCOM_CG!AD33)</f>
        <v>0</v>
      </c>
      <c r="AD33" s="15">
        <f>SUM('1ªCIA.1ºBBM'!AD33,'2ªCIA.1ºBBM'!AD33,'1ªCIA.2ºBBM'!AD33,'2ªCIA.2ºBBM'!AD33,'PA.2ºBBM'!AD33,'1ªCIA.3ºBBM'!AD33,'2ªCIA.3ºBBM'!AD33,,'1ªCIA.4ºBBM'!AE33,'2ªCIA.4ºBBM'!AE33,,'1ªCIA.5ºBBM'!AE33,'2ªCIA.5ºBBM'!AE33,'1ªCIA.6ºBBM'!AE33,'2ªCIA.6ºBBM'!AE33,'PA.6ºBBM'!AE33,'1ªCIA_IND'!AE33,'2ªCIA_IND'!AE33,'3ªCIA_IND'!AE33,ASCOM_CG!AE33)</f>
        <v>0</v>
      </c>
      <c r="AE33" s="16">
        <f>SUM('1ªCIA.1ºBBM'!AE33,'2ªCIA.1ºBBM'!AE33,'1ªCIA.2ºBBM'!AE33,'2ªCIA.2ºBBM'!AE33,'PA.2ºBBM'!AE33,'1ªCIA.3ºBBM'!AE33,'2ªCIA.3ºBBM'!AE33,,'1ªCIA.4ºBBM'!AE33,'2ªCIA.4ºBBM'!AE33,,'1ªCIA.5ºBBM'!AE33,'2ªCIA.5ºBBM'!AE33,'1ªCIA.6ºBBM'!AE33,'2ªCIA.6ºBBM'!AE33,'PA.6ºBBM'!AE33,'1ªCIA_IND'!AE33,'2ªCIA_IND'!AE33,'3ªCIA_IND'!AE33,ASCOM_CG!AE33)</f>
        <v>0</v>
      </c>
      <c r="AF33" s="15">
        <f>SUM('1ªCIA.1ºBBM'!AF33,'2ªCIA.1ºBBM'!AF33,'1ªCIA.2ºBBM'!AF33,'2ªCIA.2ºBBM'!AF33,'PA.2ºBBM'!AF33,'1ªCIA.3ºBBM'!AF33,'2ªCIA.3ºBBM'!AF33,,'1ªCIA.4ºBBM'!AF33,'2ªCIA.4ºBBM'!AF33,,'1ªCIA.5ºBBM'!AF33,'2ªCIA.5ºBBM'!AF33,'1ªCIA.6ºBBM'!AF33,'2ªCIA.6ºBBM'!AF33,'PA.6ºBBM'!AF33,'1ªCIA_IND'!AF33,'2ªCIA_IND'!AF33,'3ªCIA_IND'!AF33,ASCOM_CG!AF33)</f>
        <v>0</v>
      </c>
      <c r="AG33" s="20"/>
      <c r="AH33" s="12"/>
      <c r="AI33" s="19"/>
    </row>
    <row r="34" ht="22.5" customHeight="1">
      <c r="A34" s="18"/>
      <c r="B34" s="15">
        <f>SUM('1ªCIA.1ºBBM'!B34,'2ªCIA.1ºBBM'!B34,'1ªCIA.2ºBBM'!B34,'2ªCIA.2ºBBM'!B34,'PA.2ºBBM'!B34,'1ªCIA.3ºBBM'!B34,'2ªCIA.3ºBBM'!B34,,'1ªCIA.4ºBBM'!B34,'2ªCIA.4ºBBM'!B34,,'1ªCIA.5ºBBM'!B34,'2ªCIA.5ºBBM'!B34,'1ªCIA.6ºBBM'!B34,'2ªCIA.6ºBBM'!B34,'PA.6ºBBM'!B34,'1ªCIA_IND'!B34,'2ªCIA_IND'!B34,'3ªCIA_IND'!B34,ASCOM_CG!B34)</f>
        <v>0</v>
      </c>
      <c r="C34" s="16">
        <f>SUM('1ªCIA.1ºBBM'!C34,'2ªCIA.1ºBBM'!C34,'1ªCIA.2ºBBM'!C34,'2ªCIA.2ºBBM'!C34,'PA.2ºBBM'!C34,'1ªCIA.3ºBBM'!C34,'2ªCIA.3ºBBM'!C34,,'1ªCIA.4ºBBM'!C34,'2ªCIA.4ºBBM'!C34,,'1ªCIA.5ºBBM'!C34,'2ªCIA.5ºBBM'!C34,'1ªCIA.6ºBBM'!C34,'2ªCIA.6ºBBM'!D34,'PA.6ºBBM'!C34,'1ªCIA_IND'!C34,'2ªCIA_IND'!C34,'3ªCIA_IND'!C34,,ASCOM_CG!C34)</f>
        <v>0</v>
      </c>
      <c r="D34" s="15">
        <f>SUM('1ªCIA.1ºBBM'!D34,'2ªCIA.1ºBBM'!D34,'1ªCIA.2ºBBM'!D34,'2ªCIA.2ºBBM'!D34,'PA.2ºBBM'!D34,'1ªCIA.3ºBBM'!D34,'2ªCIA.3ºBBM'!D34,,'1ªCIA.4ºBBM'!E34,'2ªCIA.4ºBBM'!E34,,'1ªCIA.5ºBBM'!E34,'2ªCIA.5ºBBM'!E34,'1ªCIA.6ºBBM'!D34,'2ªCIA.6ºBBM'!E34,'PA.6ºBBM'!E34,'1ªCIA_IND'!E34,'2ªCIA_IND'!E34,'3ªCIA_IND'!E34,ASCOM_CG!E34)</f>
        <v>0</v>
      </c>
      <c r="E34" s="16">
        <f>SUM('1ªCIA.1ºBBM'!E34,'2ªCIA.1ºBBM'!E34,'1ªCIA.2ºBBM'!E34,'2ªCIA.2ºBBM'!E34,'PA.2ºBBM'!E34,'1ªCIA.3ºBBM'!E34,'2ªCIA.3ºBBM'!E34,,'1ªCIA.4ºBBM'!F34,'2ªCIA.4ºBBM'!F34,,'1ªCIA.5ºBBM'!F34,'2ªCIA.5ºBBM'!F34,'1ªCIA.6ºBBM'!F34,'2ªCIA.6ºBBM'!F34,'PA.6ºBBM'!F34,'1ªCIA_IND'!F34,'2ªCIA_IND'!F34,'3ªCIA_IND'!F34,ASCOM_CG!F34)</f>
        <v>0</v>
      </c>
      <c r="F34" s="15">
        <f>SUM('1ªCIA.1ºBBM'!F34,'2ªCIA.1ºBBM'!F34,'1ªCIA.2ºBBM'!F34,'2ªCIA.2ºBBM'!F34,'PA.2ºBBM'!F34,'1ªCIA.3ºBBM'!F34,'2ªCIA.3ºBBM'!F34,,'1ªCIA.4ºBBM'!G34,'2ªCIA.4ºBBM'!G34,,'1ªCIA.5ºBBM'!G34,'2ªCIA.5ºBBM'!G34,'1ªCIA.6ºBBM'!G34,'2ªCIA.6ºBBM'!G34,'PA.6ºBBM'!G34,'1ªCIA_IND'!G34,'2ªCIA_IND'!G34,'3ªCIA_IND'!G34,ASCOM_CG!G34)</f>
        <v>0</v>
      </c>
      <c r="G34" s="16">
        <f>SUM('1ªCIA.1ºBBM'!G34,'2ªCIA.1ºBBM'!G34,'1ªCIA.2ºBBM'!G34,'2ªCIA.2ºBBM'!G34,'PA.2ºBBM'!G34,'1ªCIA.3ºBBM'!G34,'2ªCIA.3ºBBM'!G34,,'1ªCIA.4ºBBM'!H34,'2ªCIA.4ºBBM'!H34,,'1ªCIA.5ºBBM'!H34,'2ªCIA.5ºBBM'!H34,'1ªCIA.6ºBBM'!H34,'2ªCIA.6ºBBM'!H34,'PA.6ºBBM'!H34,'1ªCIA_IND'!H34,'2ªCIA_IND'!H34,'3ªCIA_IND'!H34,ASCOM_CG!H34)</f>
        <v>0</v>
      </c>
      <c r="H34" s="15">
        <f>SUM('1ªCIA.1ºBBM'!H34,'2ªCIA.1ºBBM'!H34,'1ªCIA.2ºBBM'!H34,'2ªCIA.2ºBBM'!H34,'PA.2ºBBM'!H34,'1ªCIA.3ºBBM'!H34,'2ªCIA.3ºBBM'!H34,,'1ªCIA.4ºBBM'!I34,'2ªCIA.4ºBBM'!I34,,'1ªCIA.5ºBBM'!I34,'2ªCIA.5ºBBM'!I34,'1ªCIA.6ºBBM'!I34,'2ªCIA.6ºBBM'!I34,'PA.6ºBBM'!I34,'1ªCIA_IND'!I34,'2ªCIA_IND'!I34,'3ªCIA_IND'!I34,ASCOM_CG!I34)</f>
        <v>0</v>
      </c>
      <c r="I34" s="16">
        <f>SUM('1ªCIA.1ºBBM'!I34,'2ªCIA.1ºBBM'!I34,'1ªCIA.2ºBBM'!I34,'2ªCIA.2ºBBM'!I34,'PA.2ºBBM'!I34,'1ªCIA.3ºBBM'!I34,'2ªCIA.3ºBBM'!I34,,'1ªCIA.4ºBBM'!J34,'2ªCIA.4ºBBM'!J34,,'1ªCIA.5ºBBM'!J34,'2ªCIA.5ºBBM'!J34,'1ªCIA.6ºBBM'!J34,'2ªCIA.6ºBBM'!J34,'PA.6ºBBM'!J34,'1ªCIA_IND'!J34,'2ªCIA_IND'!J34,'3ªCIA_IND'!J34,ASCOM_CG!J34)</f>
        <v>0</v>
      </c>
      <c r="J34" s="15">
        <f>SUM('1ªCIA.1ºBBM'!J34,'2ªCIA.1ºBBM'!J34,'1ªCIA.2ºBBM'!J34,'2ªCIA.2ºBBM'!J34,'PA.2ºBBM'!J34,'1ªCIA.3ºBBM'!J34,'2ªCIA.3ºBBM'!J34,,'1ªCIA.4ºBBM'!K34,'2ªCIA.4ºBBM'!K34,,'1ªCIA.5ºBBM'!K34,'2ªCIA.5ºBBM'!K34,'1ªCIA.6ºBBM'!K34,'2ªCIA.6ºBBM'!K34,'PA.6ºBBM'!K34,'1ªCIA_IND'!K34,'2ªCIA_IND'!K34,'3ªCIA_IND'!K34,ASCOM_CG!K34)</f>
        <v>0</v>
      </c>
      <c r="K34" s="16">
        <f>SUM('1ªCIA.1ºBBM'!K34,'2ªCIA.1ºBBM'!K34,'1ªCIA.2ºBBM'!K34,'2ªCIA.2ºBBM'!K34,'PA.2ºBBM'!K34,'1ªCIA.3ºBBM'!K34,'2ªCIA.3ºBBM'!K34,,'1ªCIA.4ºBBM'!L34,'2ªCIA.4ºBBM'!L34,,'1ªCIA.5ºBBM'!L34,'2ªCIA.5ºBBM'!L34,'1ªCIA.6ºBBM'!L34,'2ªCIA.6ºBBM'!L34,'PA.6ºBBM'!L34,'1ªCIA_IND'!L34,'2ªCIA_IND'!L34,'3ªCIA_IND'!L34,ASCOM_CG!L34)</f>
        <v>0</v>
      </c>
      <c r="L34" s="15">
        <f>SUM('1ªCIA.1ºBBM'!L34,'2ªCIA.1ºBBM'!L34,'1ªCIA.2ºBBM'!L34,'2ªCIA.2ºBBM'!L34,'PA.2ºBBM'!L34,'1ªCIA.3ºBBM'!L34,'2ªCIA.3ºBBM'!L34,,'1ªCIA.4ºBBM'!M34,'2ªCIA.4ºBBM'!M34,,'1ªCIA.5ºBBM'!M34,'2ªCIA.5ºBBM'!M34,'1ªCIA.6ºBBM'!M34,'2ªCIA.6ºBBM'!M34,'PA.6ºBBM'!M34,'1ªCIA_IND'!M34,'2ªCIA_IND'!M34,'3ªCIA_IND'!M34,ASCOM_CG!M34)</f>
        <v>0</v>
      </c>
      <c r="M34" s="16">
        <f>SUM('1ªCIA.1ºBBM'!M34,'2ªCIA.1ºBBM'!M34,'1ªCIA.2ºBBM'!M34,'2ªCIA.2ºBBM'!M34,'PA.2ºBBM'!M34,'1ªCIA.3ºBBM'!M34,'2ªCIA.3ºBBM'!M34,,'1ªCIA.4ºBBM'!N34,'2ªCIA.4ºBBM'!N34,,'1ªCIA.5ºBBM'!N34,'2ªCIA.5ºBBM'!N34,'1ªCIA.6ºBBM'!N34,'2ªCIA.6ºBBM'!N34,'PA.6ºBBM'!N34,'1ªCIA_IND'!N34,'2ªCIA_IND'!N34,'3ªCIA_IND'!N34,ASCOM_CG!N34)</f>
        <v>0</v>
      </c>
      <c r="N34" s="15">
        <f>SUM('1ªCIA.1ºBBM'!N34,'2ªCIA.1ºBBM'!N34,'1ªCIA.2ºBBM'!N34,'2ªCIA.2ºBBM'!N34,'PA.2ºBBM'!N34,'1ªCIA.3ºBBM'!N34,'2ªCIA.3ºBBM'!N34,,'1ªCIA.4ºBBM'!O34,'2ªCIA.4ºBBM'!O34,,'1ªCIA.5ºBBM'!O34,'2ªCIA.5ºBBM'!O34,'1ªCIA.6ºBBM'!O34,'2ªCIA.6ºBBM'!O34,'PA.6ºBBM'!O34,'1ªCIA_IND'!O34,'2ªCIA_IND'!O34,'3ªCIA_IND'!O34,ASCOM_CG!O34)</f>
        <v>0</v>
      </c>
      <c r="O34" s="16">
        <f>SUM('1ªCIA.1ºBBM'!O34,'2ªCIA.1ºBBM'!O34,'1ªCIA.2ºBBM'!O34,'2ªCIA.2ºBBM'!O34,'PA.2ºBBM'!O34,'1ªCIA.3ºBBM'!O34,'2ªCIA.3ºBBM'!O34,,'1ªCIA.4ºBBM'!P34,'2ªCIA.4ºBBM'!P34,,'1ªCIA.5ºBBM'!P34,'2ªCIA.5ºBBM'!P34,'1ªCIA.6ºBBM'!P34,'2ªCIA.6ºBBM'!P34,'PA.6ºBBM'!P34,'1ªCIA_IND'!P34,'2ªCIA_IND'!P34,'3ªCIA_IND'!P34,ASCOM_CG!P34)</f>
        <v>0</v>
      </c>
      <c r="P34" s="15">
        <f>SUM('1ªCIA.1ºBBM'!P34,'2ªCIA.1ºBBM'!P34,'1ªCIA.2ºBBM'!P34,'2ªCIA.2ºBBM'!P34,'PA.2ºBBM'!P34,'1ªCIA.3ºBBM'!P34,'2ªCIA.3ºBBM'!P34,,'1ªCIA.4ºBBM'!Q34,'2ªCIA.4ºBBM'!Q34,,'1ªCIA.5ºBBM'!Q34,'2ªCIA.5ºBBM'!Q34,'1ªCIA.6ºBBM'!Q34,'2ªCIA.6ºBBM'!Q34,'PA.6ºBBM'!Q34,'1ªCIA_IND'!Q34,'2ªCIA_IND'!Q34,'3ªCIA_IND'!Q34,ASCOM_CG!Q34)</f>
        <v>0</v>
      </c>
      <c r="Q34" s="16">
        <f>SUM('1ªCIA.1ºBBM'!Q34,'2ªCIA.1ºBBM'!Q34,'1ªCIA.2ºBBM'!Q34,'2ªCIA.2ºBBM'!Q34,'PA.2ºBBM'!Q34,'1ªCIA.3ºBBM'!Q34,'2ªCIA.3ºBBM'!Q34,,'1ªCIA.4ºBBM'!R34,'2ªCIA.4ºBBM'!R34,,'1ªCIA.5ºBBM'!R34,'2ªCIA.5ºBBM'!R34,'1ªCIA.6ºBBM'!R34,'2ªCIA.6ºBBM'!R34,'PA.6ºBBM'!R34,'1ªCIA_IND'!R34,'2ªCIA_IND'!R34,'3ªCIA_IND'!R34,ASCOM_CG!R34)</f>
        <v>0</v>
      </c>
      <c r="R34" s="15">
        <f>SUM('1ªCIA.1ºBBM'!R34,'2ªCIA.1ºBBM'!R34,'1ªCIA.2ºBBM'!R34,'2ªCIA.2ºBBM'!R34,'PA.2ºBBM'!R34,'1ªCIA.3ºBBM'!R34,'2ªCIA.3ºBBM'!R34,,'1ªCIA.4ºBBM'!S34,'2ªCIA.4ºBBM'!S34,,'1ªCIA.5ºBBM'!S34,'2ªCIA.5ºBBM'!S34,'1ªCIA.6ºBBM'!S34,'2ªCIA.6ºBBM'!S34,'PA.6ºBBM'!S34,'1ªCIA_IND'!S34,'2ªCIA_IND'!S34,'3ªCIA_IND'!S34,ASCOM_CG!S34)</f>
        <v>0</v>
      </c>
      <c r="S34" s="16">
        <f>SUM('1ªCIA.1ºBBM'!S34,'2ªCIA.1ºBBM'!S34,'1ªCIA.2ºBBM'!S34,'2ªCIA.2ºBBM'!S34,'PA.2ºBBM'!S34,'1ªCIA.3ºBBM'!S34,'2ªCIA.3ºBBM'!S34,,'1ªCIA.4ºBBM'!T34,'2ªCIA.4ºBBM'!T34,,'1ªCIA.5ºBBM'!T34,'2ªCIA.5ºBBM'!T34,'1ªCIA.6ºBBM'!T34,'2ªCIA.6ºBBM'!T34,'PA.6ºBBM'!T34,'1ªCIA_IND'!T34,'2ªCIA_IND'!T34,'3ªCIA_IND'!T34,ASCOM_CG!T34)</f>
        <v>0</v>
      </c>
      <c r="T34" s="15">
        <f>SUM('1ªCIA.1ºBBM'!T34,'2ªCIA.1ºBBM'!T34,'1ªCIA.2ºBBM'!T34,'2ªCIA.2ºBBM'!T34,'PA.2ºBBM'!T34,'1ªCIA.3ºBBM'!T34,'2ªCIA.3ºBBM'!T34,,'1ªCIA.4ºBBM'!U34,'2ªCIA.4ºBBM'!U34,,'1ªCIA.5ºBBM'!U34,'2ªCIA.5ºBBM'!U34,'1ªCIA.6ºBBM'!U34,'2ªCIA.6ºBBM'!U34,'PA.6ºBBM'!U34,'1ªCIA_IND'!U34,'2ªCIA_IND'!U34,'3ªCIA_IND'!U34,ASCOM_CG!U34)</f>
        <v>0</v>
      </c>
      <c r="U34" s="16">
        <f>SUM('1ªCIA.1ºBBM'!U34,'2ªCIA.1ºBBM'!U34,'1ªCIA.2ºBBM'!U34,'2ªCIA.2ºBBM'!U34,'PA.2ºBBM'!U34,'1ªCIA.3ºBBM'!U34,'2ªCIA.3ºBBM'!U34,,'1ªCIA.4ºBBM'!V34,'2ªCIA.4ºBBM'!V34,,'1ªCIA.5ºBBM'!V34,'2ªCIA.5ºBBM'!V34,'1ªCIA.6ºBBM'!V34,'2ªCIA.6ºBBM'!V34,'PA.6ºBBM'!V34,'1ªCIA_IND'!V34,'2ªCIA_IND'!V34,'3ªCIA_IND'!V34,ASCOM_CG!V34)</f>
        <v>0</v>
      </c>
      <c r="V34" s="15">
        <f>SUM('1ªCIA.1ºBBM'!V34,'2ªCIA.1ºBBM'!V34,'1ªCIA.2ºBBM'!V34,'2ªCIA.2ºBBM'!V34,'PA.2ºBBM'!V34,'1ªCIA.3ºBBM'!V34,'2ªCIA.3ºBBM'!V34,,'1ªCIA.4ºBBM'!W34,'2ªCIA.4ºBBM'!W34,,'1ªCIA.5ºBBM'!W34,'2ªCIA.5ºBBM'!W34,'1ªCIA.6ºBBM'!W34,'2ªCIA.6ºBBM'!W34,'PA.6ºBBM'!W34,'1ªCIA_IND'!W34,'2ªCIA_IND'!W34,'3ªCIA_IND'!W34,ASCOM_CG!W34)</f>
        <v>0</v>
      </c>
      <c r="W34" s="16">
        <f>SUM('1ªCIA.1ºBBM'!W34,'2ªCIA.1ºBBM'!W34,'1ªCIA.2ºBBM'!W34,'2ªCIA.2ºBBM'!W34,'PA.2ºBBM'!W34,'1ªCIA.3ºBBM'!W34,'2ªCIA.3ºBBM'!W34,,'1ªCIA.4ºBBM'!X34,'2ªCIA.4ºBBM'!X34,,'1ªCIA.5ºBBM'!X34,'2ªCIA.5ºBBM'!X34,'1ªCIA.6ºBBM'!X34,'2ªCIA.6ºBBM'!X34,'PA.6ºBBM'!X34,'1ªCIA_IND'!X34,'2ªCIA_IND'!X34,'3ªCIA_IND'!X34,ASCOM_CG!X34)</f>
        <v>0</v>
      </c>
      <c r="X34" s="15">
        <f>SUM('1ªCIA.1ºBBM'!X34,'2ªCIA.1ºBBM'!X34,'1ªCIA.2ºBBM'!X34,'2ªCIA.2ºBBM'!X34,'PA.2ºBBM'!X34,'1ªCIA.3ºBBM'!X34,'2ªCIA.3ºBBM'!X34,,'1ªCIA.4ºBBM'!Y34,'2ªCIA.4ºBBM'!Y34,,'1ªCIA.5ºBBM'!Y34,'2ªCIA.5ºBBM'!Y34,'1ªCIA.6ºBBM'!Y34,'2ªCIA.6ºBBM'!Y34,'PA.6ºBBM'!Y34,'1ªCIA_IND'!Y34,'2ªCIA_IND'!Y34,'3ªCIA_IND'!Y34,ASCOM_CG!Y34)</f>
        <v>0</v>
      </c>
      <c r="Y34" s="16">
        <f>SUM('1ªCIA.1ºBBM'!Y34,'2ªCIA.1ºBBM'!Y34,'1ªCIA.2ºBBM'!Y34,'2ªCIA.2ºBBM'!Y34,'PA.2ºBBM'!Y34,'1ªCIA.3ºBBM'!Y34,'2ªCIA.3ºBBM'!Y34,,'1ªCIA.4ºBBM'!Z34,'2ªCIA.4ºBBM'!Z34,,'1ªCIA.5ºBBM'!Z34,'2ªCIA.5ºBBM'!Z34,'1ªCIA.6ºBBM'!Z34,'2ªCIA.6ºBBM'!Z34,'PA.6ºBBM'!Z34,'1ªCIA_IND'!Z34,'2ªCIA_IND'!Z34,'3ªCIA_IND'!Z34,ASCOM_CG!Z34)</f>
        <v>0</v>
      </c>
      <c r="Z34" s="15">
        <f>SUM('1ªCIA.1ºBBM'!Z34,'2ªCIA.1ºBBM'!Z34,'1ªCIA.2ºBBM'!Z34,'2ªCIA.2ºBBM'!Z34,'PA.2ºBBM'!Z34,'1ªCIA.3ºBBM'!Z34,'2ªCIA.3ºBBM'!Z34,,'1ªCIA.4ºBBM'!AA34,'2ªCIA.4ºBBM'!AA34,,'1ªCIA.5ºBBM'!AA34,'2ªCIA.5ºBBM'!AA34,'1ªCIA.6ºBBM'!AA34,'2ªCIA.6ºBBM'!AA34,'PA.6ºBBM'!AA34,'1ªCIA_IND'!AA34,'2ªCIA_IND'!AA34,'3ªCIA_IND'!AA34,ASCOM_CG!AA34)</f>
        <v>0</v>
      </c>
      <c r="AA34" s="16">
        <f>SUM('1ªCIA.1ºBBM'!AA34,'2ªCIA.1ºBBM'!AA34,'1ªCIA.2ºBBM'!AA34,'2ªCIA.2ºBBM'!AA34,'PA.2ºBBM'!AA34,'1ªCIA.3ºBBM'!AA34,'2ªCIA.3ºBBM'!AA34,,'1ªCIA.4ºBBM'!AB34,'2ªCIA.4ºBBM'!AB34,,'1ªCIA.5ºBBM'!AB34,'2ªCIA.5ºBBM'!AB34,'1ªCIA.6ºBBM'!AB34,'2ªCIA.6ºBBM'!AB34,'PA.6ºBBM'!AB34,'1ªCIA_IND'!AB34,'2ªCIA_IND'!AB34,'3ªCIA_IND'!AB34,ASCOM_CG!AB34)</f>
        <v>0</v>
      </c>
      <c r="AB34" s="15">
        <f>SUM('1ªCIA.1ºBBM'!AB34,'2ªCIA.1ºBBM'!AB34,'1ªCIA.2ºBBM'!AB34,'2ªCIA.2ºBBM'!AB34,'PA.2ºBBM'!AB34,'1ªCIA.3ºBBM'!AB34,'2ªCIA.3ºBBM'!AB34,,'1ªCIA.4ºBBM'!AC34,'2ªCIA.4ºBBM'!AC34,,'1ªCIA.5ºBBM'!AC34,'2ªCIA.5ºBBM'!AC34,'1ªCIA.6ºBBM'!AC34,'2ªCIA.6ºBBM'!AC34,'PA.6ºBBM'!AC34,'1ªCIA_IND'!AC34,'2ªCIA_IND'!AC34,'3ªCIA_IND'!AC34,ASCOM_CG!AC34)</f>
        <v>0</v>
      </c>
      <c r="AC34" s="16">
        <f>SUM('1ªCIA.1ºBBM'!AC34,'2ªCIA.1ºBBM'!AC34,'1ªCIA.2ºBBM'!AC34,'2ªCIA.2ºBBM'!AC34,'PA.2ºBBM'!AC34,'1ªCIA.3ºBBM'!AC34,'2ªCIA.3ºBBM'!AC34,,'1ªCIA.4ºBBM'!AD34,'2ªCIA.4ºBBM'!AD34,,'1ªCIA.5ºBBM'!AD34,'2ªCIA.5ºBBM'!AD34,'1ªCIA.6ºBBM'!AD34,'2ªCIA.6ºBBM'!AD34,'PA.6ºBBM'!AD34,'1ªCIA_IND'!AD34,'2ªCIA_IND'!AD34,'3ªCIA_IND'!AD34,ASCOM_CG!AD34)</f>
        <v>0</v>
      </c>
      <c r="AD34" s="15">
        <f>SUM('1ªCIA.1ºBBM'!AD34,'2ªCIA.1ºBBM'!AD34,'1ªCIA.2ºBBM'!AD34,'2ªCIA.2ºBBM'!AD34,'PA.2ºBBM'!AD34,'1ªCIA.3ºBBM'!AD34,'2ªCIA.3ºBBM'!AD34,,'1ªCIA.4ºBBM'!AE34,'2ªCIA.4ºBBM'!AE34,,'1ªCIA.5ºBBM'!AE34,'2ªCIA.5ºBBM'!AE34,'1ªCIA.6ºBBM'!AE34,'2ªCIA.6ºBBM'!AE34,'PA.6ºBBM'!AE34,'1ªCIA_IND'!AE34,'2ªCIA_IND'!AE34,'3ªCIA_IND'!AE34,ASCOM_CG!AE34)</f>
        <v>0</v>
      </c>
      <c r="AE34" s="16">
        <f>SUM('1ªCIA.1ºBBM'!AE34,'2ªCIA.1ºBBM'!AE34,'1ªCIA.2ºBBM'!AE34,'2ªCIA.2ºBBM'!AE34,'PA.2ºBBM'!AE34,'1ªCIA.3ºBBM'!AE34,'2ªCIA.3ºBBM'!AE34,,'1ªCIA.4ºBBM'!AE34,'2ªCIA.4ºBBM'!AE34,,'1ªCIA.5ºBBM'!AE34,'2ªCIA.5ºBBM'!AE34,'1ªCIA.6ºBBM'!AE34,'2ªCIA.6ºBBM'!AE34,'PA.6ºBBM'!AE34,'1ªCIA_IND'!AE34,'2ªCIA_IND'!AE34,'3ªCIA_IND'!AE34,ASCOM_CG!AE34)</f>
        <v>0</v>
      </c>
      <c r="AF34" s="15">
        <f>SUM('1ªCIA.1ºBBM'!AF34,'2ªCIA.1ºBBM'!AF34,'1ªCIA.2ºBBM'!AF34,'2ªCIA.2ºBBM'!AF34,'PA.2ºBBM'!AF34,'1ªCIA.3ºBBM'!AF34,'2ªCIA.3ºBBM'!AF34,,'1ªCIA.4ºBBM'!AF34,'2ªCIA.4ºBBM'!AF34,,'1ªCIA.5ºBBM'!AF34,'2ªCIA.5ºBBM'!AF34,'1ªCIA.6ºBBM'!AF34,'2ªCIA.6ºBBM'!AF34,'PA.6ºBBM'!AF34,'1ªCIA_IND'!AF34,'2ªCIA_IND'!AF34,'3ªCIA_IND'!AF34,ASCOM_CG!AF34)</f>
        <v>0</v>
      </c>
      <c r="AG34" s="20"/>
      <c r="AH34" s="12"/>
      <c r="AI34" s="19"/>
    </row>
    <row r="35" ht="22.5" customHeight="1">
      <c r="A35" s="21"/>
      <c r="B35" s="15">
        <f>SUM('1ªCIA.1ºBBM'!B35,'2ªCIA.1ºBBM'!B35,'1ªCIA.2ºBBM'!B35,'2ªCIA.2ºBBM'!B35,'PA.2ºBBM'!B35,'1ªCIA.3ºBBM'!B35,'2ªCIA.3ºBBM'!B35,,'1ªCIA.4ºBBM'!B35,'2ªCIA.4ºBBM'!B35,,'1ªCIA.5ºBBM'!B35,'2ªCIA.5ºBBM'!B35,'1ªCIA.6ºBBM'!B35,'2ªCIA.6ºBBM'!B35,'PA.6ºBBM'!B35,'1ªCIA_IND'!B35,'2ªCIA_IND'!B35,'3ªCIA_IND'!B35,ASCOM_CG!B35)</f>
        <v>0</v>
      </c>
      <c r="C35" s="16">
        <f>SUM('1ªCIA.1ºBBM'!C35,'2ªCIA.1ºBBM'!C35,'1ªCIA.2ºBBM'!C35,'2ªCIA.2ºBBM'!C35,'PA.2ºBBM'!C35,'1ªCIA.3ºBBM'!C35,'2ªCIA.3ºBBM'!C35,,'1ªCIA.4ºBBM'!C35,'2ªCIA.4ºBBM'!C35,,'1ªCIA.5ºBBM'!C35,'2ªCIA.5ºBBM'!C35,'1ªCIA.6ºBBM'!C35,'2ªCIA.6ºBBM'!D35,'PA.6ºBBM'!C35,'1ªCIA_IND'!C35,'2ªCIA_IND'!C35,'3ªCIA_IND'!C35,,ASCOM_CG!C35)</f>
        <v>0</v>
      </c>
      <c r="D35" s="15">
        <f>SUM('1ªCIA.1ºBBM'!D35,'2ªCIA.1ºBBM'!D35,'1ªCIA.2ºBBM'!D35,'2ªCIA.2ºBBM'!D35,'PA.2ºBBM'!D35,'1ªCIA.3ºBBM'!D35,'2ªCIA.3ºBBM'!D35,,'1ªCIA.4ºBBM'!E35,'2ªCIA.4ºBBM'!E35,,'1ªCIA.5ºBBM'!E35,'2ªCIA.5ºBBM'!E35,'1ªCIA.6ºBBM'!D35,'2ªCIA.6ºBBM'!E35,'PA.6ºBBM'!E35,'1ªCIA_IND'!E35,'2ªCIA_IND'!E35,'3ªCIA_IND'!E35,ASCOM_CG!E35)</f>
        <v>0</v>
      </c>
      <c r="E35" s="16">
        <f>SUM('1ªCIA.1ºBBM'!E35,'2ªCIA.1ºBBM'!E35,'1ªCIA.2ºBBM'!E35,'2ªCIA.2ºBBM'!E35,'PA.2ºBBM'!E35,'1ªCIA.3ºBBM'!E35,'2ªCIA.3ºBBM'!E35,,'1ªCIA.4ºBBM'!F35,'2ªCIA.4ºBBM'!F35,,'1ªCIA.5ºBBM'!F35,'2ªCIA.5ºBBM'!F35,'1ªCIA.6ºBBM'!F35,'2ªCIA.6ºBBM'!F35,'PA.6ºBBM'!F35,'1ªCIA_IND'!F35,'2ªCIA_IND'!F35,'3ªCIA_IND'!F35,ASCOM_CG!F35)</f>
        <v>0</v>
      </c>
      <c r="F35" s="15">
        <f>SUM('1ªCIA.1ºBBM'!F35,'2ªCIA.1ºBBM'!F35,'1ªCIA.2ºBBM'!F35,'2ªCIA.2ºBBM'!F35,'PA.2ºBBM'!F35,'1ªCIA.3ºBBM'!F35,'2ªCIA.3ºBBM'!F35,,'1ªCIA.4ºBBM'!G35,'2ªCIA.4ºBBM'!G35,,'1ªCIA.5ºBBM'!G35,'2ªCIA.5ºBBM'!G35,'1ªCIA.6ºBBM'!G35,'2ªCIA.6ºBBM'!G35,'PA.6ºBBM'!G35,'1ªCIA_IND'!G35,'2ªCIA_IND'!G35,'3ªCIA_IND'!G35,ASCOM_CG!G35)</f>
        <v>0</v>
      </c>
      <c r="G35" s="16">
        <f>SUM('1ªCIA.1ºBBM'!G35,'2ªCIA.1ºBBM'!G35,'1ªCIA.2ºBBM'!G35,'2ªCIA.2ºBBM'!G35,'PA.2ºBBM'!G35,'1ªCIA.3ºBBM'!G35,'2ªCIA.3ºBBM'!G35,,'1ªCIA.4ºBBM'!H35,'2ªCIA.4ºBBM'!H35,,'1ªCIA.5ºBBM'!H35,'2ªCIA.5ºBBM'!H35,'1ªCIA.6ºBBM'!H35,'2ªCIA.6ºBBM'!H35,'PA.6ºBBM'!H35,'1ªCIA_IND'!H35,'2ªCIA_IND'!H35,'3ªCIA_IND'!H35,ASCOM_CG!H35)</f>
        <v>0</v>
      </c>
      <c r="H35" s="15">
        <f>SUM('1ªCIA.1ºBBM'!H35,'2ªCIA.1ºBBM'!H35,'1ªCIA.2ºBBM'!H35,'2ªCIA.2ºBBM'!H35,'PA.2ºBBM'!H35,'1ªCIA.3ºBBM'!H35,'2ªCIA.3ºBBM'!H35,,'1ªCIA.4ºBBM'!I35,'2ªCIA.4ºBBM'!I35,,'1ªCIA.5ºBBM'!I35,'2ªCIA.5ºBBM'!I35,'1ªCIA.6ºBBM'!I35,'2ªCIA.6ºBBM'!I35,'PA.6ºBBM'!I35,'1ªCIA_IND'!I35,'2ªCIA_IND'!I35,'3ªCIA_IND'!I35,ASCOM_CG!I35)</f>
        <v>0</v>
      </c>
      <c r="I35" s="16">
        <f>SUM('1ªCIA.1ºBBM'!I35,'2ªCIA.1ºBBM'!I35,'1ªCIA.2ºBBM'!I35,'2ªCIA.2ºBBM'!I35,'PA.2ºBBM'!I35,'1ªCIA.3ºBBM'!I35,'2ªCIA.3ºBBM'!I35,,'1ªCIA.4ºBBM'!J35,'2ªCIA.4ºBBM'!J35,,'1ªCIA.5ºBBM'!J35,'2ªCIA.5ºBBM'!J35,'1ªCIA.6ºBBM'!J35,'2ªCIA.6ºBBM'!J35,'PA.6ºBBM'!J35,'1ªCIA_IND'!J35,'2ªCIA_IND'!J35,'3ªCIA_IND'!J35,ASCOM_CG!J35)</f>
        <v>0</v>
      </c>
      <c r="J35" s="15">
        <f>SUM('1ªCIA.1ºBBM'!J35,'2ªCIA.1ºBBM'!J35,'1ªCIA.2ºBBM'!J35,'2ªCIA.2ºBBM'!J35,'PA.2ºBBM'!J35,'1ªCIA.3ºBBM'!J35,'2ªCIA.3ºBBM'!J35,,'1ªCIA.4ºBBM'!K35,'2ªCIA.4ºBBM'!K35,,'1ªCIA.5ºBBM'!K35,'2ªCIA.5ºBBM'!K35,'1ªCIA.6ºBBM'!K35,'2ªCIA.6ºBBM'!K35,'PA.6ºBBM'!K35,'1ªCIA_IND'!K35,'2ªCIA_IND'!K35,'3ªCIA_IND'!K35,ASCOM_CG!K35)</f>
        <v>0</v>
      </c>
      <c r="K35" s="16">
        <f>SUM('1ªCIA.1ºBBM'!K35,'2ªCIA.1ºBBM'!K35,'1ªCIA.2ºBBM'!K35,'2ªCIA.2ºBBM'!K35,'PA.2ºBBM'!K35,'1ªCIA.3ºBBM'!K35,'2ªCIA.3ºBBM'!K35,,'1ªCIA.4ºBBM'!L35,'2ªCIA.4ºBBM'!L35,,'1ªCIA.5ºBBM'!L35,'2ªCIA.5ºBBM'!L35,'1ªCIA.6ºBBM'!L35,'2ªCIA.6ºBBM'!L35,'PA.6ºBBM'!L35,'1ªCIA_IND'!L35,'2ªCIA_IND'!L35,'3ªCIA_IND'!L35,ASCOM_CG!L35)</f>
        <v>0</v>
      </c>
      <c r="L35" s="15">
        <f>SUM('1ªCIA.1ºBBM'!L35,'2ªCIA.1ºBBM'!L35,'1ªCIA.2ºBBM'!L35,'2ªCIA.2ºBBM'!L35,'PA.2ºBBM'!L35,'1ªCIA.3ºBBM'!L35,'2ªCIA.3ºBBM'!L35,,'1ªCIA.4ºBBM'!M35,'2ªCIA.4ºBBM'!M35,,'1ªCIA.5ºBBM'!M35,'2ªCIA.5ºBBM'!M35,'1ªCIA.6ºBBM'!M35,'2ªCIA.6ºBBM'!M35,'PA.6ºBBM'!M35,'1ªCIA_IND'!M35,'2ªCIA_IND'!M35,'3ªCIA_IND'!M35,ASCOM_CG!M35)</f>
        <v>0</v>
      </c>
      <c r="M35" s="16">
        <f>SUM('1ªCIA.1ºBBM'!M35,'2ªCIA.1ºBBM'!M35,'1ªCIA.2ºBBM'!M35,'2ªCIA.2ºBBM'!M35,'PA.2ºBBM'!M35,'1ªCIA.3ºBBM'!M35,'2ªCIA.3ºBBM'!M35,,'1ªCIA.4ºBBM'!N35,'2ªCIA.4ºBBM'!N35,,'1ªCIA.5ºBBM'!N35,'2ªCIA.5ºBBM'!N35,'1ªCIA.6ºBBM'!N35,'2ªCIA.6ºBBM'!N35,'PA.6ºBBM'!N35,'1ªCIA_IND'!N35,'2ªCIA_IND'!N35,'3ªCIA_IND'!N35,ASCOM_CG!N35)</f>
        <v>0</v>
      </c>
      <c r="N35" s="15">
        <f>SUM('1ªCIA.1ºBBM'!N35,'2ªCIA.1ºBBM'!N35,'1ªCIA.2ºBBM'!N35,'2ªCIA.2ºBBM'!N35,'PA.2ºBBM'!N35,'1ªCIA.3ºBBM'!N35,'2ªCIA.3ºBBM'!N35,,'1ªCIA.4ºBBM'!O35,'2ªCIA.4ºBBM'!O35,,'1ªCIA.5ºBBM'!O35,'2ªCIA.5ºBBM'!O35,'1ªCIA.6ºBBM'!O35,'2ªCIA.6ºBBM'!O35,'PA.6ºBBM'!O35,'1ªCIA_IND'!O35,'2ªCIA_IND'!O35,'3ªCIA_IND'!O35,ASCOM_CG!O35)</f>
        <v>0</v>
      </c>
      <c r="O35" s="16">
        <f>SUM('1ªCIA.1ºBBM'!O35,'2ªCIA.1ºBBM'!O35,'1ªCIA.2ºBBM'!O35,'2ªCIA.2ºBBM'!O35,'PA.2ºBBM'!O35,'1ªCIA.3ºBBM'!O35,'2ªCIA.3ºBBM'!O35,,'1ªCIA.4ºBBM'!P35,'2ªCIA.4ºBBM'!P35,,'1ªCIA.5ºBBM'!P35,'2ªCIA.5ºBBM'!P35,'1ªCIA.6ºBBM'!P35,'2ªCIA.6ºBBM'!P35,'PA.6ºBBM'!P35,'1ªCIA_IND'!P35,'2ªCIA_IND'!P35,'3ªCIA_IND'!P35,ASCOM_CG!P35)</f>
        <v>0</v>
      </c>
      <c r="P35" s="15">
        <f>SUM('1ªCIA.1ºBBM'!P35,'2ªCIA.1ºBBM'!P35,'1ªCIA.2ºBBM'!P35,'2ªCIA.2ºBBM'!P35,'PA.2ºBBM'!P35,'1ªCIA.3ºBBM'!P35,'2ªCIA.3ºBBM'!P35,,'1ªCIA.4ºBBM'!Q35,'2ªCIA.4ºBBM'!Q35,,'1ªCIA.5ºBBM'!Q35,'2ªCIA.5ºBBM'!Q35,'1ªCIA.6ºBBM'!Q35,'2ªCIA.6ºBBM'!Q35,'PA.6ºBBM'!Q35,'1ªCIA_IND'!Q35,'2ªCIA_IND'!Q35,'3ªCIA_IND'!Q35,ASCOM_CG!Q35)</f>
        <v>0</v>
      </c>
      <c r="Q35" s="16">
        <f>SUM('1ªCIA.1ºBBM'!Q35,'2ªCIA.1ºBBM'!Q35,'1ªCIA.2ºBBM'!Q35,'2ªCIA.2ºBBM'!Q35,'PA.2ºBBM'!Q35,'1ªCIA.3ºBBM'!Q35,'2ªCIA.3ºBBM'!Q35,,'1ªCIA.4ºBBM'!R35,'2ªCIA.4ºBBM'!R35,,'1ªCIA.5ºBBM'!R35,'2ªCIA.5ºBBM'!R35,'1ªCIA.6ºBBM'!R35,'2ªCIA.6ºBBM'!R35,'PA.6ºBBM'!R35,'1ªCIA_IND'!R35,'2ªCIA_IND'!R35,'3ªCIA_IND'!R35,ASCOM_CG!R35)</f>
        <v>0</v>
      </c>
      <c r="R35" s="15">
        <f>SUM('1ªCIA.1ºBBM'!R35,'2ªCIA.1ºBBM'!R35,'1ªCIA.2ºBBM'!R35,'2ªCIA.2ºBBM'!R35,'PA.2ºBBM'!R35,'1ªCIA.3ºBBM'!R35,'2ªCIA.3ºBBM'!R35,,'1ªCIA.4ºBBM'!S35,'2ªCIA.4ºBBM'!S35,,'1ªCIA.5ºBBM'!S35,'2ªCIA.5ºBBM'!S35,'1ªCIA.6ºBBM'!S35,'2ªCIA.6ºBBM'!S35,'PA.6ºBBM'!S35,'1ªCIA_IND'!S35,'2ªCIA_IND'!S35,'3ªCIA_IND'!S35,ASCOM_CG!S35)</f>
        <v>0</v>
      </c>
      <c r="S35" s="16">
        <f>SUM('1ªCIA.1ºBBM'!S35,'2ªCIA.1ºBBM'!S35,'1ªCIA.2ºBBM'!S35,'2ªCIA.2ºBBM'!S35,'PA.2ºBBM'!S35,'1ªCIA.3ºBBM'!S35,'2ªCIA.3ºBBM'!S35,,'1ªCIA.4ºBBM'!T35,'2ªCIA.4ºBBM'!T35,,'1ªCIA.5ºBBM'!T35,'2ªCIA.5ºBBM'!T35,'1ªCIA.6ºBBM'!T35,'2ªCIA.6ºBBM'!T35,'PA.6ºBBM'!T35,'1ªCIA_IND'!T35,'2ªCIA_IND'!T35,'3ªCIA_IND'!T35,ASCOM_CG!T35)</f>
        <v>0</v>
      </c>
      <c r="T35" s="15">
        <f>SUM('1ªCIA.1ºBBM'!T35,'2ªCIA.1ºBBM'!T35,'1ªCIA.2ºBBM'!T35,'2ªCIA.2ºBBM'!T35,'PA.2ºBBM'!T35,'1ªCIA.3ºBBM'!T35,'2ªCIA.3ºBBM'!T35,,'1ªCIA.4ºBBM'!U35,'2ªCIA.4ºBBM'!U35,,'1ªCIA.5ºBBM'!U35,'2ªCIA.5ºBBM'!U35,'1ªCIA.6ºBBM'!U35,'2ªCIA.6ºBBM'!U35,'PA.6ºBBM'!U35,'1ªCIA_IND'!U35,'2ªCIA_IND'!U35,'3ªCIA_IND'!U35,ASCOM_CG!U35)</f>
        <v>0</v>
      </c>
      <c r="U35" s="16">
        <f>SUM('1ªCIA.1ºBBM'!U35,'2ªCIA.1ºBBM'!U35,'1ªCIA.2ºBBM'!U35,'2ªCIA.2ºBBM'!U35,'PA.2ºBBM'!U35,'1ªCIA.3ºBBM'!U35,'2ªCIA.3ºBBM'!U35,,'1ªCIA.4ºBBM'!V35,'2ªCIA.4ºBBM'!V35,,'1ªCIA.5ºBBM'!V35,'2ªCIA.5ºBBM'!V35,'1ªCIA.6ºBBM'!V35,'2ªCIA.6ºBBM'!V35,'PA.6ºBBM'!V35,'1ªCIA_IND'!V35,'2ªCIA_IND'!V35,'3ªCIA_IND'!V35,ASCOM_CG!V35)</f>
        <v>0</v>
      </c>
      <c r="V35" s="15">
        <f>SUM('1ªCIA.1ºBBM'!V35,'2ªCIA.1ºBBM'!V35,'1ªCIA.2ºBBM'!V35,'2ªCIA.2ºBBM'!V35,'PA.2ºBBM'!V35,'1ªCIA.3ºBBM'!V35,'2ªCIA.3ºBBM'!V35,,'1ªCIA.4ºBBM'!W35,'2ªCIA.4ºBBM'!W35,,'1ªCIA.5ºBBM'!W35,'2ªCIA.5ºBBM'!W35,'1ªCIA.6ºBBM'!W35,'2ªCIA.6ºBBM'!W35,'PA.6ºBBM'!W35,'1ªCIA_IND'!W35,'2ªCIA_IND'!W35,'3ªCIA_IND'!W35,ASCOM_CG!W35)</f>
        <v>0</v>
      </c>
      <c r="W35" s="16">
        <f>SUM('1ªCIA.1ºBBM'!W35,'2ªCIA.1ºBBM'!W35,'1ªCIA.2ºBBM'!W35,'2ªCIA.2ºBBM'!W35,'PA.2ºBBM'!W35,'1ªCIA.3ºBBM'!W35,'2ªCIA.3ºBBM'!W35,,'1ªCIA.4ºBBM'!X35,'2ªCIA.4ºBBM'!X35,,'1ªCIA.5ºBBM'!X35,'2ªCIA.5ºBBM'!X35,'1ªCIA.6ºBBM'!X35,'2ªCIA.6ºBBM'!X35,'PA.6ºBBM'!X35,'1ªCIA_IND'!X35,'2ªCIA_IND'!X35,'3ªCIA_IND'!X35,ASCOM_CG!X35)</f>
        <v>0</v>
      </c>
      <c r="X35" s="15">
        <f>SUM('1ªCIA.1ºBBM'!X35,'2ªCIA.1ºBBM'!X35,'1ªCIA.2ºBBM'!X35,'2ªCIA.2ºBBM'!X35,'PA.2ºBBM'!X35,'1ªCIA.3ºBBM'!X35,'2ªCIA.3ºBBM'!X35,,'1ªCIA.4ºBBM'!Y35,'2ªCIA.4ºBBM'!Y35,,'1ªCIA.5ºBBM'!Y35,'2ªCIA.5ºBBM'!Y35,'1ªCIA.6ºBBM'!Y35,'2ªCIA.6ºBBM'!Y35,'PA.6ºBBM'!Y35,'1ªCIA_IND'!Y35,'2ªCIA_IND'!Y35,'3ªCIA_IND'!Y35,ASCOM_CG!Y35)</f>
        <v>0</v>
      </c>
      <c r="Y35" s="16">
        <f>SUM('1ªCIA.1ºBBM'!Y35,'2ªCIA.1ºBBM'!Y35,'1ªCIA.2ºBBM'!Y35,'2ªCIA.2ºBBM'!Y35,'PA.2ºBBM'!Y35,'1ªCIA.3ºBBM'!Y35,'2ªCIA.3ºBBM'!Y35,,'1ªCIA.4ºBBM'!Z35,'2ªCIA.4ºBBM'!Z35,,'1ªCIA.5ºBBM'!Z35,'2ªCIA.5ºBBM'!Z35,'1ªCIA.6ºBBM'!Z35,'2ªCIA.6ºBBM'!Z35,'PA.6ºBBM'!Z35,'1ªCIA_IND'!Z35,'2ªCIA_IND'!Z35,'3ªCIA_IND'!Z35,ASCOM_CG!Z35)</f>
        <v>0</v>
      </c>
      <c r="Z35" s="15">
        <f>SUM('1ªCIA.1ºBBM'!Z35,'2ªCIA.1ºBBM'!Z35,'1ªCIA.2ºBBM'!Z35,'2ªCIA.2ºBBM'!Z35,'PA.2ºBBM'!Z35,'1ªCIA.3ºBBM'!Z35,'2ªCIA.3ºBBM'!Z35,,'1ªCIA.4ºBBM'!AA35,'2ªCIA.4ºBBM'!AA35,,'1ªCIA.5ºBBM'!AA35,'2ªCIA.5ºBBM'!AA35,'1ªCIA.6ºBBM'!AA35,'2ªCIA.6ºBBM'!AA35,'PA.6ºBBM'!AA35,'1ªCIA_IND'!AA35,'2ªCIA_IND'!AA35,'3ªCIA_IND'!AA35,ASCOM_CG!AA35)</f>
        <v>0</v>
      </c>
      <c r="AA35" s="16">
        <f>SUM('1ªCIA.1ºBBM'!AA35,'2ªCIA.1ºBBM'!AA35,'1ªCIA.2ºBBM'!AA35,'2ªCIA.2ºBBM'!AA35,'PA.2ºBBM'!AA35,'1ªCIA.3ºBBM'!AA35,'2ªCIA.3ºBBM'!AA35,,'1ªCIA.4ºBBM'!AB35,'2ªCIA.4ºBBM'!AB35,,'1ªCIA.5ºBBM'!AB35,'2ªCIA.5ºBBM'!AB35,'1ªCIA.6ºBBM'!AB35,'2ªCIA.6ºBBM'!AB35,'PA.6ºBBM'!AB35,'1ªCIA_IND'!AB35,'2ªCIA_IND'!AB35,'3ªCIA_IND'!AB35,ASCOM_CG!AB35)</f>
        <v>0</v>
      </c>
      <c r="AB35" s="15">
        <f>SUM('1ªCIA.1ºBBM'!AB35,'2ªCIA.1ºBBM'!AB35,'1ªCIA.2ºBBM'!AB35,'2ªCIA.2ºBBM'!AB35,'PA.2ºBBM'!AB35,'1ªCIA.3ºBBM'!AB35,'2ªCIA.3ºBBM'!AB35,,'1ªCIA.4ºBBM'!AC35,'2ªCIA.4ºBBM'!AC35,,'1ªCIA.5ºBBM'!AC35,'2ªCIA.5ºBBM'!AC35,'1ªCIA.6ºBBM'!AC35,'2ªCIA.6ºBBM'!AC35,'PA.6ºBBM'!AC35,'1ªCIA_IND'!AC35,'2ªCIA_IND'!AC35,'3ªCIA_IND'!AC35,ASCOM_CG!AC35)</f>
        <v>0</v>
      </c>
      <c r="AC35" s="16">
        <f>SUM('1ªCIA.1ºBBM'!AC35,'2ªCIA.1ºBBM'!AC35,'1ªCIA.2ºBBM'!AC35,'2ªCIA.2ºBBM'!AC35,'PA.2ºBBM'!AC35,'1ªCIA.3ºBBM'!AC35,'2ªCIA.3ºBBM'!AC35,,'1ªCIA.4ºBBM'!AD35,'2ªCIA.4ºBBM'!AD35,,'1ªCIA.5ºBBM'!AD35,'2ªCIA.5ºBBM'!AD35,'1ªCIA.6ºBBM'!AD35,'2ªCIA.6ºBBM'!AD35,'PA.6ºBBM'!AD35,'1ªCIA_IND'!AD35,'2ªCIA_IND'!AD35,'3ªCIA_IND'!AD35,ASCOM_CG!AD35)</f>
        <v>0</v>
      </c>
      <c r="AD35" s="15">
        <f>SUM('1ªCIA.1ºBBM'!AD35,'2ªCIA.1ºBBM'!AD35,'1ªCIA.2ºBBM'!AD35,'2ªCIA.2ºBBM'!AD35,'PA.2ºBBM'!AD35,'1ªCIA.3ºBBM'!AD35,'2ªCIA.3ºBBM'!AD35,,'1ªCIA.4ºBBM'!AE35,'2ªCIA.4ºBBM'!AE35,,'1ªCIA.5ºBBM'!AE35,'2ªCIA.5ºBBM'!AE35,'1ªCIA.6ºBBM'!AE35,'2ªCIA.6ºBBM'!AE35,'PA.6ºBBM'!AE35,'1ªCIA_IND'!AE35,'2ªCIA_IND'!AE35,'3ªCIA_IND'!AE35,ASCOM_CG!AE35)</f>
        <v>0</v>
      </c>
      <c r="AE35" s="16">
        <f>SUM('1ªCIA.1ºBBM'!AE35,'2ªCIA.1ºBBM'!AE35,'1ªCIA.2ºBBM'!AE35,'2ªCIA.2ºBBM'!AE35,'PA.2ºBBM'!AE35,'1ªCIA.3ºBBM'!AE35,'2ªCIA.3ºBBM'!AE35,,'1ªCIA.4ºBBM'!AE35,'2ªCIA.4ºBBM'!AE35,,'1ªCIA.5ºBBM'!AE35,'2ªCIA.5ºBBM'!AE35,'1ªCIA.6ºBBM'!AE35,'2ªCIA.6ºBBM'!AE35,'PA.6ºBBM'!AE35,'1ªCIA_IND'!AE35,'2ªCIA_IND'!AE35,'3ªCIA_IND'!AE35,ASCOM_CG!AE35)</f>
        <v>0</v>
      </c>
      <c r="AF35" s="15">
        <f>SUM('1ªCIA.1ºBBM'!AF35,'2ªCIA.1ºBBM'!AF35,'1ªCIA.2ºBBM'!AF35,'2ªCIA.2ºBBM'!AF35,'PA.2ºBBM'!AF35,'1ªCIA.3ºBBM'!AF35,'2ªCIA.3ºBBM'!AF35,,'1ªCIA.4ºBBM'!AF35,'2ªCIA.4ºBBM'!AF35,,'1ªCIA.5ºBBM'!AF35,'2ªCIA.5ºBBM'!AF35,'1ªCIA.6ºBBM'!AF35,'2ªCIA.6ºBBM'!AF35,'PA.6ºBBM'!AF35,'1ªCIA_IND'!AF35,'2ªCIA_IND'!AF35,'3ªCIA_IND'!AF35,ASCOM_CG!AF35)</f>
        <v>0</v>
      </c>
      <c r="AG35" s="20"/>
      <c r="AH35" s="12"/>
      <c r="AI35" s="19"/>
    </row>
    <row r="36" ht="22.5" customHeight="1">
      <c r="A36" s="21"/>
      <c r="B36" s="15">
        <f>SUM('1ªCIA.1ºBBM'!B36,'2ªCIA.1ºBBM'!B36,'1ªCIA.2ºBBM'!B36,'2ªCIA.2ºBBM'!B36,'PA.2ºBBM'!B36,'1ªCIA.3ºBBM'!B36,'2ªCIA.3ºBBM'!B36,,'1ªCIA.4ºBBM'!B36,'2ªCIA.4ºBBM'!B36,,'1ªCIA.5ºBBM'!B36,'2ªCIA.5ºBBM'!B36,'1ªCIA.6ºBBM'!B36,'2ªCIA.6ºBBM'!B36,'PA.6ºBBM'!B36,'1ªCIA_IND'!B36,'2ªCIA_IND'!B36,'3ªCIA_IND'!B36,ASCOM_CG!B36)</f>
        <v>0</v>
      </c>
      <c r="C36" s="16">
        <f>SUM('1ªCIA.1ºBBM'!C36,'2ªCIA.1ºBBM'!C36,'1ªCIA.2ºBBM'!C36,'2ªCIA.2ºBBM'!C36,'PA.2ºBBM'!C36,'1ªCIA.3ºBBM'!C36,'2ªCIA.3ºBBM'!C36,,'1ªCIA.4ºBBM'!C36,'2ªCIA.4ºBBM'!C36,,'1ªCIA.5ºBBM'!C36,'2ªCIA.5ºBBM'!C36,'1ªCIA.6ºBBM'!C36,'2ªCIA.6ºBBM'!D36,'PA.6ºBBM'!C36,'1ªCIA_IND'!C36,'2ªCIA_IND'!C36,'3ªCIA_IND'!C36,,ASCOM_CG!C36)</f>
        <v>0</v>
      </c>
      <c r="D36" s="15">
        <f>SUM('1ªCIA.1ºBBM'!D36,'2ªCIA.1ºBBM'!D36,'1ªCIA.2ºBBM'!D36,'2ªCIA.2ºBBM'!D36,'PA.2ºBBM'!D36,'1ªCIA.3ºBBM'!D36,'2ªCIA.3ºBBM'!D36,,'1ªCIA.4ºBBM'!E36,'2ªCIA.4ºBBM'!E36,,'1ªCIA.5ºBBM'!E36,'2ªCIA.5ºBBM'!E36,'1ªCIA.6ºBBM'!D36,'2ªCIA.6ºBBM'!E36,'PA.6ºBBM'!E36,'1ªCIA_IND'!E36,'2ªCIA_IND'!E36,'3ªCIA_IND'!E36,ASCOM_CG!E36)</f>
        <v>0</v>
      </c>
      <c r="E36" s="16">
        <f>SUM('1ªCIA.1ºBBM'!E36,'2ªCIA.1ºBBM'!E36,'1ªCIA.2ºBBM'!E36,'2ªCIA.2ºBBM'!E36,'PA.2ºBBM'!E36,'1ªCIA.3ºBBM'!E36,'2ªCIA.3ºBBM'!E36,,'1ªCIA.4ºBBM'!F36,'2ªCIA.4ºBBM'!F36,,'1ªCIA.5ºBBM'!F36,'2ªCIA.5ºBBM'!F36,'1ªCIA.6ºBBM'!F36,'2ªCIA.6ºBBM'!F36,'PA.6ºBBM'!F36,'1ªCIA_IND'!F36,'2ªCIA_IND'!F36,'3ªCIA_IND'!F36,ASCOM_CG!F36)</f>
        <v>0</v>
      </c>
      <c r="F36" s="15">
        <f>SUM('1ªCIA.1ºBBM'!F36,'2ªCIA.1ºBBM'!F36,'1ªCIA.2ºBBM'!F36,'2ªCIA.2ºBBM'!F36,'PA.2ºBBM'!F36,'1ªCIA.3ºBBM'!F36,'2ªCIA.3ºBBM'!F36,,'1ªCIA.4ºBBM'!G36,'2ªCIA.4ºBBM'!G36,,'1ªCIA.5ºBBM'!G36,'2ªCIA.5ºBBM'!G36,'1ªCIA.6ºBBM'!G36,'2ªCIA.6ºBBM'!G36,'PA.6ºBBM'!G36,'1ªCIA_IND'!G36,'2ªCIA_IND'!G36,'3ªCIA_IND'!G36,ASCOM_CG!G36)</f>
        <v>0</v>
      </c>
      <c r="G36" s="16">
        <f>SUM('1ªCIA.1ºBBM'!G36,'2ªCIA.1ºBBM'!G36,'1ªCIA.2ºBBM'!G36,'2ªCIA.2ºBBM'!G36,'PA.2ºBBM'!G36,'1ªCIA.3ºBBM'!G36,'2ªCIA.3ºBBM'!G36,,'1ªCIA.4ºBBM'!H36,'2ªCIA.4ºBBM'!H36,,'1ªCIA.5ºBBM'!H36,'2ªCIA.5ºBBM'!H36,'1ªCIA.6ºBBM'!H36,'2ªCIA.6ºBBM'!H36,'PA.6ºBBM'!H36,'1ªCIA_IND'!H36,'2ªCIA_IND'!H36,'3ªCIA_IND'!H36,ASCOM_CG!H36)</f>
        <v>0</v>
      </c>
      <c r="H36" s="15">
        <f>SUM('1ªCIA.1ºBBM'!H36,'2ªCIA.1ºBBM'!H36,'1ªCIA.2ºBBM'!H36,'2ªCIA.2ºBBM'!H36,'PA.2ºBBM'!H36,'1ªCIA.3ºBBM'!H36,'2ªCIA.3ºBBM'!H36,,'1ªCIA.4ºBBM'!I36,'2ªCIA.4ºBBM'!I36,,'1ªCIA.5ºBBM'!I36,'2ªCIA.5ºBBM'!I36,'1ªCIA.6ºBBM'!I36,'2ªCIA.6ºBBM'!I36,'PA.6ºBBM'!I36,'1ªCIA_IND'!I36,'2ªCIA_IND'!I36,'3ªCIA_IND'!I36,ASCOM_CG!I36)</f>
        <v>0</v>
      </c>
      <c r="I36" s="16">
        <f>SUM('1ªCIA.1ºBBM'!I36,'2ªCIA.1ºBBM'!I36,'1ªCIA.2ºBBM'!I36,'2ªCIA.2ºBBM'!I36,'PA.2ºBBM'!I36,'1ªCIA.3ºBBM'!I36,'2ªCIA.3ºBBM'!I36,,'1ªCIA.4ºBBM'!J36,'2ªCIA.4ºBBM'!J36,,'1ªCIA.5ºBBM'!J36,'2ªCIA.5ºBBM'!J36,'1ªCIA.6ºBBM'!J36,'2ªCIA.6ºBBM'!J36,'PA.6ºBBM'!J36,'1ªCIA_IND'!J36,'2ªCIA_IND'!J36,'3ªCIA_IND'!J36,ASCOM_CG!J36)</f>
        <v>0</v>
      </c>
      <c r="J36" s="15">
        <f>SUM('1ªCIA.1ºBBM'!J36,'2ªCIA.1ºBBM'!J36,'1ªCIA.2ºBBM'!J36,'2ªCIA.2ºBBM'!J36,'PA.2ºBBM'!J36,'1ªCIA.3ºBBM'!J36,'2ªCIA.3ºBBM'!J36,,'1ªCIA.4ºBBM'!K36,'2ªCIA.4ºBBM'!K36,,'1ªCIA.5ºBBM'!K36,'2ªCIA.5ºBBM'!K36,'1ªCIA.6ºBBM'!K36,'2ªCIA.6ºBBM'!K36,'PA.6ºBBM'!K36,'1ªCIA_IND'!K36,'2ªCIA_IND'!K36,'3ªCIA_IND'!K36,ASCOM_CG!K36)</f>
        <v>0</v>
      </c>
      <c r="K36" s="16">
        <f>SUM('1ªCIA.1ºBBM'!K36,'2ªCIA.1ºBBM'!K36,'1ªCIA.2ºBBM'!K36,'2ªCIA.2ºBBM'!K36,'PA.2ºBBM'!K36,'1ªCIA.3ºBBM'!K36,'2ªCIA.3ºBBM'!K36,,'1ªCIA.4ºBBM'!L36,'2ªCIA.4ºBBM'!L36,,'1ªCIA.5ºBBM'!L36,'2ªCIA.5ºBBM'!L36,'1ªCIA.6ºBBM'!L36,'2ªCIA.6ºBBM'!L36,'PA.6ºBBM'!L36,'1ªCIA_IND'!L36,'2ªCIA_IND'!L36,'3ªCIA_IND'!L36,ASCOM_CG!L36)</f>
        <v>0</v>
      </c>
      <c r="L36" s="15">
        <f>SUM('1ªCIA.1ºBBM'!L36,'2ªCIA.1ºBBM'!L36,'1ªCIA.2ºBBM'!L36,'2ªCIA.2ºBBM'!L36,'PA.2ºBBM'!L36,'1ªCIA.3ºBBM'!L36,'2ªCIA.3ºBBM'!L36,,'1ªCIA.4ºBBM'!M36,'2ªCIA.4ºBBM'!M36,,'1ªCIA.5ºBBM'!M36,'2ªCIA.5ºBBM'!M36,'1ªCIA.6ºBBM'!M36,'2ªCIA.6ºBBM'!M36,'PA.6ºBBM'!M36,'1ªCIA_IND'!M36,'2ªCIA_IND'!M36,'3ªCIA_IND'!M36,ASCOM_CG!M36)</f>
        <v>0</v>
      </c>
      <c r="M36" s="16">
        <f>SUM('1ªCIA.1ºBBM'!M36,'2ªCIA.1ºBBM'!M36,'1ªCIA.2ºBBM'!M36,'2ªCIA.2ºBBM'!M36,'PA.2ºBBM'!M36,'1ªCIA.3ºBBM'!M36,'2ªCIA.3ºBBM'!M36,,'1ªCIA.4ºBBM'!N36,'2ªCIA.4ºBBM'!N36,,'1ªCIA.5ºBBM'!N36,'2ªCIA.5ºBBM'!N36,'1ªCIA.6ºBBM'!N36,'2ªCIA.6ºBBM'!N36,'PA.6ºBBM'!N36,'1ªCIA_IND'!N36,'2ªCIA_IND'!N36,'3ªCIA_IND'!N36,ASCOM_CG!N36)</f>
        <v>0</v>
      </c>
      <c r="N36" s="15">
        <f>SUM('1ªCIA.1ºBBM'!N36,'2ªCIA.1ºBBM'!N36,'1ªCIA.2ºBBM'!N36,'2ªCIA.2ºBBM'!N36,'PA.2ºBBM'!N36,'1ªCIA.3ºBBM'!N36,'2ªCIA.3ºBBM'!N36,,'1ªCIA.4ºBBM'!O36,'2ªCIA.4ºBBM'!O36,,'1ªCIA.5ºBBM'!O36,'2ªCIA.5ºBBM'!O36,'1ªCIA.6ºBBM'!O36,'2ªCIA.6ºBBM'!O36,'PA.6ºBBM'!O36,'1ªCIA_IND'!O36,'2ªCIA_IND'!O36,'3ªCIA_IND'!O36,ASCOM_CG!O36)</f>
        <v>0</v>
      </c>
      <c r="O36" s="16">
        <f>SUM('1ªCIA.1ºBBM'!O36,'2ªCIA.1ºBBM'!O36,'1ªCIA.2ºBBM'!O36,'2ªCIA.2ºBBM'!O36,'PA.2ºBBM'!O36,'1ªCIA.3ºBBM'!O36,'2ªCIA.3ºBBM'!O36,,'1ªCIA.4ºBBM'!P36,'2ªCIA.4ºBBM'!P36,,'1ªCIA.5ºBBM'!P36,'2ªCIA.5ºBBM'!P36,'1ªCIA.6ºBBM'!P36,'2ªCIA.6ºBBM'!P36,'PA.6ºBBM'!P36,'1ªCIA_IND'!P36,'2ªCIA_IND'!P36,'3ªCIA_IND'!P36,ASCOM_CG!P36)</f>
        <v>0</v>
      </c>
      <c r="P36" s="15">
        <f>SUM('1ªCIA.1ºBBM'!P36,'2ªCIA.1ºBBM'!P36,'1ªCIA.2ºBBM'!P36,'2ªCIA.2ºBBM'!P36,'PA.2ºBBM'!P36,'1ªCIA.3ºBBM'!P36,'2ªCIA.3ºBBM'!P36,,'1ªCIA.4ºBBM'!Q36,'2ªCIA.4ºBBM'!Q36,,'1ªCIA.5ºBBM'!Q36,'2ªCIA.5ºBBM'!Q36,'1ªCIA.6ºBBM'!Q36,'2ªCIA.6ºBBM'!Q36,'PA.6ºBBM'!Q36,'1ªCIA_IND'!Q36,'2ªCIA_IND'!Q36,'3ªCIA_IND'!Q36,ASCOM_CG!Q36)</f>
        <v>0</v>
      </c>
      <c r="Q36" s="16">
        <f>SUM('1ªCIA.1ºBBM'!Q36,'2ªCIA.1ºBBM'!Q36,'1ªCIA.2ºBBM'!Q36,'2ªCIA.2ºBBM'!Q36,'PA.2ºBBM'!Q36,'1ªCIA.3ºBBM'!Q36,'2ªCIA.3ºBBM'!Q36,,'1ªCIA.4ºBBM'!R36,'2ªCIA.4ºBBM'!R36,,'1ªCIA.5ºBBM'!R36,'2ªCIA.5ºBBM'!R36,'1ªCIA.6ºBBM'!R36,'2ªCIA.6ºBBM'!R36,'PA.6ºBBM'!R36,'1ªCIA_IND'!R36,'2ªCIA_IND'!R36,'3ªCIA_IND'!R36,ASCOM_CG!R36)</f>
        <v>0</v>
      </c>
      <c r="R36" s="15">
        <f>SUM('1ªCIA.1ºBBM'!R36,'2ªCIA.1ºBBM'!R36,'1ªCIA.2ºBBM'!R36,'2ªCIA.2ºBBM'!R36,'PA.2ºBBM'!R36,'1ªCIA.3ºBBM'!R36,'2ªCIA.3ºBBM'!R36,,'1ªCIA.4ºBBM'!S36,'2ªCIA.4ºBBM'!S36,,'1ªCIA.5ºBBM'!S36,'2ªCIA.5ºBBM'!S36,'1ªCIA.6ºBBM'!S36,'2ªCIA.6ºBBM'!S36,'PA.6ºBBM'!S36,'1ªCIA_IND'!S36,'2ªCIA_IND'!S36,'3ªCIA_IND'!S36,ASCOM_CG!S36)</f>
        <v>0</v>
      </c>
      <c r="S36" s="16">
        <f>SUM('1ªCIA.1ºBBM'!S36,'2ªCIA.1ºBBM'!S36,'1ªCIA.2ºBBM'!S36,'2ªCIA.2ºBBM'!S36,'PA.2ºBBM'!S36,'1ªCIA.3ºBBM'!S36,'2ªCIA.3ºBBM'!S36,,'1ªCIA.4ºBBM'!T36,'2ªCIA.4ºBBM'!T36,,'1ªCIA.5ºBBM'!T36,'2ªCIA.5ºBBM'!T36,'1ªCIA.6ºBBM'!T36,'2ªCIA.6ºBBM'!T36,'PA.6ºBBM'!T36,'1ªCIA_IND'!T36,'2ªCIA_IND'!T36,'3ªCIA_IND'!T36,ASCOM_CG!T36)</f>
        <v>0</v>
      </c>
      <c r="T36" s="15">
        <f>SUM('1ªCIA.1ºBBM'!T36,'2ªCIA.1ºBBM'!T36,'1ªCIA.2ºBBM'!T36,'2ªCIA.2ºBBM'!T36,'PA.2ºBBM'!T36,'1ªCIA.3ºBBM'!T36,'2ªCIA.3ºBBM'!T36,,'1ªCIA.4ºBBM'!U36,'2ªCIA.4ºBBM'!U36,,'1ªCIA.5ºBBM'!U36,'2ªCIA.5ºBBM'!U36,'1ªCIA.6ºBBM'!U36,'2ªCIA.6ºBBM'!U36,'PA.6ºBBM'!U36,'1ªCIA_IND'!U36,'2ªCIA_IND'!U36,'3ªCIA_IND'!U36,ASCOM_CG!U36)</f>
        <v>0</v>
      </c>
      <c r="U36" s="16">
        <f>SUM('1ªCIA.1ºBBM'!U36,'2ªCIA.1ºBBM'!U36,'1ªCIA.2ºBBM'!U36,'2ªCIA.2ºBBM'!U36,'PA.2ºBBM'!U36,'1ªCIA.3ºBBM'!U36,'2ªCIA.3ºBBM'!U36,,'1ªCIA.4ºBBM'!V36,'2ªCIA.4ºBBM'!V36,,'1ªCIA.5ºBBM'!V36,'2ªCIA.5ºBBM'!V36,'1ªCIA.6ºBBM'!V36,'2ªCIA.6ºBBM'!V36,'PA.6ºBBM'!V36,'1ªCIA_IND'!V36,'2ªCIA_IND'!V36,'3ªCIA_IND'!V36,ASCOM_CG!V36)</f>
        <v>0</v>
      </c>
      <c r="V36" s="15">
        <f>SUM('1ªCIA.1ºBBM'!V36,'2ªCIA.1ºBBM'!V36,'1ªCIA.2ºBBM'!V36,'2ªCIA.2ºBBM'!V36,'PA.2ºBBM'!V36,'1ªCIA.3ºBBM'!V36,'2ªCIA.3ºBBM'!V36,,'1ªCIA.4ºBBM'!W36,'2ªCIA.4ºBBM'!W36,,'1ªCIA.5ºBBM'!W36,'2ªCIA.5ºBBM'!W36,'1ªCIA.6ºBBM'!W36,'2ªCIA.6ºBBM'!W36,'PA.6ºBBM'!W36,'1ªCIA_IND'!W36,'2ªCIA_IND'!W36,'3ªCIA_IND'!W36,ASCOM_CG!W36)</f>
        <v>0</v>
      </c>
      <c r="W36" s="16">
        <f>SUM('1ªCIA.1ºBBM'!W36,'2ªCIA.1ºBBM'!W36,'1ªCIA.2ºBBM'!W36,'2ªCIA.2ºBBM'!W36,'PA.2ºBBM'!W36,'1ªCIA.3ºBBM'!W36,'2ªCIA.3ºBBM'!W36,,'1ªCIA.4ºBBM'!X36,'2ªCIA.4ºBBM'!X36,,'1ªCIA.5ºBBM'!X36,'2ªCIA.5ºBBM'!X36,'1ªCIA.6ºBBM'!X36,'2ªCIA.6ºBBM'!X36,'PA.6ºBBM'!X36,'1ªCIA_IND'!X36,'2ªCIA_IND'!X36,'3ªCIA_IND'!X36,ASCOM_CG!X36)</f>
        <v>0</v>
      </c>
      <c r="X36" s="15">
        <f>SUM('1ªCIA.1ºBBM'!X36,'2ªCIA.1ºBBM'!X36,'1ªCIA.2ºBBM'!X36,'2ªCIA.2ºBBM'!X36,'PA.2ºBBM'!X36,'1ªCIA.3ºBBM'!X36,'2ªCIA.3ºBBM'!X36,,'1ªCIA.4ºBBM'!Y36,'2ªCIA.4ºBBM'!Y36,,'1ªCIA.5ºBBM'!Y36,'2ªCIA.5ºBBM'!Y36,'1ªCIA.6ºBBM'!Y36,'2ªCIA.6ºBBM'!Y36,'PA.6ºBBM'!Y36,'1ªCIA_IND'!Y36,'2ªCIA_IND'!Y36,'3ªCIA_IND'!Y36,ASCOM_CG!Y36)</f>
        <v>0</v>
      </c>
      <c r="Y36" s="16">
        <f>SUM('1ªCIA.1ºBBM'!Y36,'2ªCIA.1ºBBM'!Y36,'1ªCIA.2ºBBM'!Y36,'2ªCIA.2ºBBM'!Y36,'PA.2ºBBM'!Y36,'1ªCIA.3ºBBM'!Y36,'2ªCIA.3ºBBM'!Y36,,'1ªCIA.4ºBBM'!Z36,'2ªCIA.4ºBBM'!Z36,,'1ªCIA.5ºBBM'!Z36,'2ªCIA.5ºBBM'!Z36,'1ªCIA.6ºBBM'!Z36,'2ªCIA.6ºBBM'!Z36,'PA.6ºBBM'!Z36,'1ªCIA_IND'!Z36,'2ªCIA_IND'!Z36,'3ªCIA_IND'!Z36,ASCOM_CG!Z36)</f>
        <v>0</v>
      </c>
      <c r="Z36" s="15">
        <f>SUM('1ªCIA.1ºBBM'!Z36,'2ªCIA.1ºBBM'!Z36,'1ªCIA.2ºBBM'!Z36,'2ªCIA.2ºBBM'!Z36,'PA.2ºBBM'!Z36,'1ªCIA.3ºBBM'!Z36,'2ªCIA.3ºBBM'!Z36,,'1ªCIA.4ºBBM'!AA36,'2ªCIA.4ºBBM'!AA36,,'1ªCIA.5ºBBM'!AA36,'2ªCIA.5ºBBM'!AA36,'1ªCIA.6ºBBM'!AA36,'2ªCIA.6ºBBM'!AA36,'PA.6ºBBM'!AA36,'1ªCIA_IND'!AA36,'2ªCIA_IND'!AA36,'3ªCIA_IND'!AA36,ASCOM_CG!AA36)</f>
        <v>0</v>
      </c>
      <c r="AA36" s="16">
        <f>SUM('1ªCIA.1ºBBM'!AA36,'2ªCIA.1ºBBM'!AA36,'1ªCIA.2ºBBM'!AA36,'2ªCIA.2ºBBM'!AA36,'PA.2ºBBM'!AA36,'1ªCIA.3ºBBM'!AA36,'2ªCIA.3ºBBM'!AA36,,'1ªCIA.4ºBBM'!AB36,'2ªCIA.4ºBBM'!AB36,,'1ªCIA.5ºBBM'!AB36,'2ªCIA.5ºBBM'!AB36,'1ªCIA.6ºBBM'!AB36,'2ªCIA.6ºBBM'!AB36,'PA.6ºBBM'!AB36,'1ªCIA_IND'!AB36,'2ªCIA_IND'!AB36,'3ªCIA_IND'!AB36,ASCOM_CG!AB36)</f>
        <v>0</v>
      </c>
      <c r="AB36" s="15">
        <f>SUM('1ªCIA.1ºBBM'!AB36,'2ªCIA.1ºBBM'!AB36,'1ªCIA.2ºBBM'!AB36,'2ªCIA.2ºBBM'!AB36,'PA.2ºBBM'!AB36,'1ªCIA.3ºBBM'!AB36,'2ªCIA.3ºBBM'!AB36,,'1ªCIA.4ºBBM'!AC36,'2ªCIA.4ºBBM'!AC36,,'1ªCIA.5ºBBM'!AC36,'2ªCIA.5ºBBM'!AC36,'1ªCIA.6ºBBM'!AC36,'2ªCIA.6ºBBM'!AC36,'PA.6ºBBM'!AC36,'1ªCIA_IND'!AC36,'2ªCIA_IND'!AC36,'3ªCIA_IND'!AC36,ASCOM_CG!AC36)</f>
        <v>0</v>
      </c>
      <c r="AC36" s="16">
        <f>SUM('1ªCIA.1ºBBM'!AC36,'2ªCIA.1ºBBM'!AC36,'1ªCIA.2ºBBM'!AC36,'2ªCIA.2ºBBM'!AC36,'PA.2ºBBM'!AC36,'1ªCIA.3ºBBM'!AC36,'2ªCIA.3ºBBM'!AC36,,'1ªCIA.4ºBBM'!AD36,'2ªCIA.4ºBBM'!AD36,,'1ªCIA.5ºBBM'!AD36,'2ªCIA.5ºBBM'!AD36,'1ªCIA.6ºBBM'!AD36,'2ªCIA.6ºBBM'!AD36,'PA.6ºBBM'!AD36,'1ªCIA_IND'!AD36,'2ªCIA_IND'!AD36,'3ªCIA_IND'!AD36,ASCOM_CG!AD36)</f>
        <v>0</v>
      </c>
      <c r="AD36" s="15">
        <f>SUM('1ªCIA.1ºBBM'!AD36,'2ªCIA.1ºBBM'!AD36,'1ªCIA.2ºBBM'!AD36,'2ªCIA.2ºBBM'!AD36,'PA.2ºBBM'!AD36,'1ªCIA.3ºBBM'!AD36,'2ªCIA.3ºBBM'!AD36,,'1ªCIA.4ºBBM'!AE36,'2ªCIA.4ºBBM'!AE36,,'1ªCIA.5ºBBM'!AE36,'2ªCIA.5ºBBM'!AE36,'1ªCIA.6ºBBM'!AE36,'2ªCIA.6ºBBM'!AE36,'PA.6ºBBM'!AE36,'1ªCIA_IND'!AE36,'2ªCIA_IND'!AE36,'3ªCIA_IND'!AE36,ASCOM_CG!AE36)</f>
        <v>0</v>
      </c>
      <c r="AE36" s="16">
        <f>SUM('1ªCIA.1ºBBM'!AE36,'2ªCIA.1ºBBM'!AE36,'1ªCIA.2ºBBM'!AE36,'2ªCIA.2ºBBM'!AE36,'PA.2ºBBM'!AE36,'1ªCIA.3ºBBM'!AE36,'2ªCIA.3ºBBM'!AE36,,'1ªCIA.4ºBBM'!AE36,'2ªCIA.4ºBBM'!AE36,,'1ªCIA.5ºBBM'!AE36,'2ªCIA.5ºBBM'!AE36,'1ªCIA.6ºBBM'!AE36,'2ªCIA.6ºBBM'!AE36,'PA.6ºBBM'!AE36,'1ªCIA_IND'!AE36,'2ªCIA_IND'!AE36,'3ªCIA_IND'!AE36,ASCOM_CG!AE36)</f>
        <v>0</v>
      </c>
      <c r="AF36" s="15">
        <f>SUM('1ªCIA.1ºBBM'!AF36,'2ªCIA.1ºBBM'!AF36,'1ªCIA.2ºBBM'!AF36,'2ªCIA.2ºBBM'!AF36,'PA.2ºBBM'!AF36,'1ªCIA.3ºBBM'!AF36,'2ªCIA.3ºBBM'!AF36,,'1ªCIA.4ºBBM'!AF36,'2ªCIA.4ºBBM'!AF36,,'1ªCIA.5ºBBM'!AF36,'2ªCIA.5ºBBM'!AF36,'1ªCIA.6ºBBM'!AF36,'2ªCIA.6ºBBM'!AF36,'PA.6ºBBM'!AF36,'1ªCIA_IND'!AF36,'2ªCIA_IND'!AF36,'3ªCIA_IND'!AF36,ASCOM_CG!AF36)</f>
        <v>0</v>
      </c>
      <c r="AG36" s="20"/>
      <c r="AH36" s="12"/>
      <c r="AI36" s="19"/>
    </row>
    <row r="37" ht="22.5" customHeight="1">
      <c r="A37" s="21"/>
      <c r="B37" s="15">
        <f>SUM('1ªCIA.1ºBBM'!B37,'2ªCIA.1ºBBM'!B37,'1ªCIA.2ºBBM'!B37,'2ªCIA.2ºBBM'!B37,'PA.2ºBBM'!B37,'1ªCIA.3ºBBM'!B37,'2ªCIA.3ºBBM'!B37,,'1ªCIA.4ºBBM'!B37,'2ªCIA.4ºBBM'!B37,,'1ªCIA.5ºBBM'!B37,'2ªCIA.5ºBBM'!B37,'1ªCIA.6ºBBM'!B37,'2ªCIA.6ºBBM'!B37,'PA.6ºBBM'!B37,'1ªCIA_IND'!B37,'2ªCIA_IND'!B37,'3ªCIA_IND'!B37,ASCOM_CG!B37)</f>
        <v>0</v>
      </c>
      <c r="C37" s="16">
        <f>SUM('1ªCIA.1ºBBM'!C37,'2ªCIA.1ºBBM'!C37,'1ªCIA.2ºBBM'!C37,'2ªCIA.2ºBBM'!C37,'PA.2ºBBM'!C37,'1ªCIA.3ºBBM'!C37,'2ªCIA.3ºBBM'!C37,,'1ªCIA.4ºBBM'!C37,'2ªCIA.4ºBBM'!C37,,'1ªCIA.5ºBBM'!C37,'2ªCIA.5ºBBM'!C37,'1ªCIA.6ºBBM'!C37,'2ªCIA.6ºBBM'!D37,'PA.6ºBBM'!C37,'1ªCIA_IND'!C37,'2ªCIA_IND'!C37,'3ªCIA_IND'!C37,,ASCOM_CG!C37)</f>
        <v>0</v>
      </c>
      <c r="D37" s="15">
        <f>SUM('1ªCIA.1ºBBM'!D37,'2ªCIA.1ºBBM'!D37,'1ªCIA.2ºBBM'!D37,'2ªCIA.2ºBBM'!D37,'PA.2ºBBM'!D37,'1ªCIA.3ºBBM'!D37,'2ªCIA.3ºBBM'!D37,,'1ªCIA.4ºBBM'!E37,'2ªCIA.4ºBBM'!E37,,'1ªCIA.5ºBBM'!E37,'2ªCIA.5ºBBM'!E37,'1ªCIA.6ºBBM'!D37,'2ªCIA.6ºBBM'!E37,'PA.6ºBBM'!E37,'1ªCIA_IND'!E37,'2ªCIA_IND'!E37,'3ªCIA_IND'!E37,ASCOM_CG!E37)</f>
        <v>0</v>
      </c>
      <c r="E37" s="16">
        <f>SUM('1ªCIA.1ºBBM'!E37,'2ªCIA.1ºBBM'!E37,'1ªCIA.2ºBBM'!E37,'2ªCIA.2ºBBM'!E37,'PA.2ºBBM'!E37,'1ªCIA.3ºBBM'!E37,'2ªCIA.3ºBBM'!E37,,'1ªCIA.4ºBBM'!F37,'2ªCIA.4ºBBM'!F37,,'1ªCIA.5ºBBM'!F37,'2ªCIA.5ºBBM'!F37,'1ªCIA.6ºBBM'!F37,'2ªCIA.6ºBBM'!F37,'PA.6ºBBM'!F37,'1ªCIA_IND'!F37,'2ªCIA_IND'!F37,'3ªCIA_IND'!F37,ASCOM_CG!F37)</f>
        <v>0</v>
      </c>
      <c r="F37" s="15">
        <f>SUM('1ªCIA.1ºBBM'!F37,'2ªCIA.1ºBBM'!F37,'1ªCIA.2ºBBM'!F37,'2ªCIA.2ºBBM'!F37,'PA.2ºBBM'!F37,'1ªCIA.3ºBBM'!F37,'2ªCIA.3ºBBM'!F37,,'1ªCIA.4ºBBM'!G37,'2ªCIA.4ºBBM'!G37,,'1ªCIA.5ºBBM'!G37,'2ªCIA.5ºBBM'!G37,'1ªCIA.6ºBBM'!G37,'2ªCIA.6ºBBM'!G37,'PA.6ºBBM'!G37,'1ªCIA_IND'!G37,'2ªCIA_IND'!G37,'3ªCIA_IND'!G37,ASCOM_CG!G37)</f>
        <v>0</v>
      </c>
      <c r="G37" s="16">
        <f>SUM('1ªCIA.1ºBBM'!G37,'2ªCIA.1ºBBM'!G37,'1ªCIA.2ºBBM'!G37,'2ªCIA.2ºBBM'!G37,'PA.2ºBBM'!G37,'1ªCIA.3ºBBM'!G37,'2ªCIA.3ºBBM'!G37,,'1ªCIA.4ºBBM'!H37,'2ªCIA.4ºBBM'!H37,,'1ªCIA.5ºBBM'!H37,'2ªCIA.5ºBBM'!H37,'1ªCIA.6ºBBM'!H37,'2ªCIA.6ºBBM'!H37,'PA.6ºBBM'!H37,'1ªCIA_IND'!H37,'2ªCIA_IND'!H37,'3ªCIA_IND'!H37,ASCOM_CG!H37)</f>
        <v>0</v>
      </c>
      <c r="H37" s="15">
        <f>SUM('1ªCIA.1ºBBM'!H37,'2ªCIA.1ºBBM'!H37,'1ªCIA.2ºBBM'!H37,'2ªCIA.2ºBBM'!H37,'PA.2ºBBM'!H37,'1ªCIA.3ºBBM'!H37,'2ªCIA.3ºBBM'!H37,,'1ªCIA.4ºBBM'!I37,'2ªCIA.4ºBBM'!I37,,'1ªCIA.5ºBBM'!I37,'2ªCIA.5ºBBM'!I37,'1ªCIA.6ºBBM'!I37,'2ªCIA.6ºBBM'!I37,'PA.6ºBBM'!I37,'1ªCIA_IND'!I37,'2ªCIA_IND'!I37,'3ªCIA_IND'!I37,ASCOM_CG!I37)</f>
        <v>0</v>
      </c>
      <c r="I37" s="16">
        <f>SUM('1ªCIA.1ºBBM'!I37,'2ªCIA.1ºBBM'!I37,'1ªCIA.2ºBBM'!I37,'2ªCIA.2ºBBM'!I37,'PA.2ºBBM'!I37,'1ªCIA.3ºBBM'!I37,'2ªCIA.3ºBBM'!I37,,'1ªCIA.4ºBBM'!J37,'2ªCIA.4ºBBM'!J37,,'1ªCIA.5ºBBM'!J37,'2ªCIA.5ºBBM'!J37,'1ªCIA.6ºBBM'!J37,'2ªCIA.6ºBBM'!J37,'PA.6ºBBM'!J37,'1ªCIA_IND'!J37,'2ªCIA_IND'!J37,'3ªCIA_IND'!J37,ASCOM_CG!J37)</f>
        <v>0</v>
      </c>
      <c r="J37" s="15">
        <f>SUM('1ªCIA.1ºBBM'!J37,'2ªCIA.1ºBBM'!J37,'1ªCIA.2ºBBM'!J37,'2ªCIA.2ºBBM'!J37,'PA.2ºBBM'!J37,'1ªCIA.3ºBBM'!J37,'2ªCIA.3ºBBM'!J37,,'1ªCIA.4ºBBM'!K37,'2ªCIA.4ºBBM'!K37,,'1ªCIA.5ºBBM'!K37,'2ªCIA.5ºBBM'!K37,'1ªCIA.6ºBBM'!K37,'2ªCIA.6ºBBM'!K37,'PA.6ºBBM'!K37,'1ªCIA_IND'!K37,'2ªCIA_IND'!K37,'3ªCIA_IND'!K37,ASCOM_CG!K37)</f>
        <v>0</v>
      </c>
      <c r="K37" s="16">
        <f>SUM('1ªCIA.1ºBBM'!K37,'2ªCIA.1ºBBM'!K37,'1ªCIA.2ºBBM'!K37,'2ªCIA.2ºBBM'!K37,'PA.2ºBBM'!K37,'1ªCIA.3ºBBM'!K37,'2ªCIA.3ºBBM'!K37,,'1ªCIA.4ºBBM'!L37,'2ªCIA.4ºBBM'!L37,,'1ªCIA.5ºBBM'!L37,'2ªCIA.5ºBBM'!L37,'1ªCIA.6ºBBM'!L37,'2ªCIA.6ºBBM'!L37,'PA.6ºBBM'!L37,'1ªCIA_IND'!L37,'2ªCIA_IND'!L37,'3ªCIA_IND'!L37,ASCOM_CG!L37)</f>
        <v>0</v>
      </c>
      <c r="L37" s="15">
        <f>SUM('1ªCIA.1ºBBM'!L37,'2ªCIA.1ºBBM'!L37,'1ªCIA.2ºBBM'!L37,'2ªCIA.2ºBBM'!L37,'PA.2ºBBM'!L37,'1ªCIA.3ºBBM'!L37,'2ªCIA.3ºBBM'!L37,,'1ªCIA.4ºBBM'!M37,'2ªCIA.4ºBBM'!M37,,'1ªCIA.5ºBBM'!M37,'2ªCIA.5ºBBM'!M37,'1ªCIA.6ºBBM'!M37,'2ªCIA.6ºBBM'!M37,'PA.6ºBBM'!M37,'1ªCIA_IND'!M37,'2ªCIA_IND'!M37,'3ªCIA_IND'!M37,ASCOM_CG!M37)</f>
        <v>0</v>
      </c>
      <c r="M37" s="16">
        <f>SUM('1ªCIA.1ºBBM'!M37,'2ªCIA.1ºBBM'!M37,'1ªCIA.2ºBBM'!M37,'2ªCIA.2ºBBM'!M37,'PA.2ºBBM'!M37,'1ªCIA.3ºBBM'!M37,'2ªCIA.3ºBBM'!M37,,'1ªCIA.4ºBBM'!N37,'2ªCIA.4ºBBM'!N37,,'1ªCIA.5ºBBM'!N37,'2ªCIA.5ºBBM'!N37,'1ªCIA.6ºBBM'!N37,'2ªCIA.6ºBBM'!N37,'PA.6ºBBM'!N37,'1ªCIA_IND'!N37,'2ªCIA_IND'!N37,'3ªCIA_IND'!N37,ASCOM_CG!N37)</f>
        <v>0</v>
      </c>
      <c r="N37" s="15">
        <f>SUM('1ªCIA.1ºBBM'!N37,'2ªCIA.1ºBBM'!N37,'1ªCIA.2ºBBM'!N37,'2ªCIA.2ºBBM'!N37,'PA.2ºBBM'!N37,'1ªCIA.3ºBBM'!N37,'2ªCIA.3ºBBM'!N37,,'1ªCIA.4ºBBM'!O37,'2ªCIA.4ºBBM'!O37,,'1ªCIA.5ºBBM'!O37,'2ªCIA.5ºBBM'!O37,'1ªCIA.6ºBBM'!O37,'2ªCIA.6ºBBM'!O37,'PA.6ºBBM'!O37,'1ªCIA_IND'!O37,'2ªCIA_IND'!O37,'3ªCIA_IND'!O37,ASCOM_CG!O37)</f>
        <v>0</v>
      </c>
      <c r="O37" s="16">
        <f>SUM('1ªCIA.1ºBBM'!O37,'2ªCIA.1ºBBM'!O37,'1ªCIA.2ºBBM'!O37,'2ªCIA.2ºBBM'!O37,'PA.2ºBBM'!O37,'1ªCIA.3ºBBM'!O37,'2ªCIA.3ºBBM'!O37,,'1ªCIA.4ºBBM'!P37,'2ªCIA.4ºBBM'!P37,,'1ªCIA.5ºBBM'!P37,'2ªCIA.5ºBBM'!P37,'1ªCIA.6ºBBM'!P37,'2ªCIA.6ºBBM'!P37,'PA.6ºBBM'!P37,'1ªCIA_IND'!P37,'2ªCIA_IND'!P37,'3ªCIA_IND'!P37,ASCOM_CG!P37)</f>
        <v>0</v>
      </c>
      <c r="P37" s="15">
        <f>SUM('1ªCIA.1ºBBM'!P37,'2ªCIA.1ºBBM'!P37,'1ªCIA.2ºBBM'!P37,'2ªCIA.2ºBBM'!P37,'PA.2ºBBM'!P37,'1ªCIA.3ºBBM'!P37,'2ªCIA.3ºBBM'!P37,,'1ªCIA.4ºBBM'!Q37,'2ªCIA.4ºBBM'!Q37,,'1ªCIA.5ºBBM'!Q37,'2ªCIA.5ºBBM'!Q37,'1ªCIA.6ºBBM'!Q37,'2ªCIA.6ºBBM'!Q37,'PA.6ºBBM'!Q37,'1ªCIA_IND'!Q37,'2ªCIA_IND'!Q37,'3ªCIA_IND'!Q37,ASCOM_CG!Q37)</f>
        <v>0</v>
      </c>
      <c r="Q37" s="16">
        <f>SUM('1ªCIA.1ºBBM'!Q37,'2ªCIA.1ºBBM'!Q37,'1ªCIA.2ºBBM'!Q37,'2ªCIA.2ºBBM'!Q37,'PA.2ºBBM'!Q37,'1ªCIA.3ºBBM'!Q37,'2ªCIA.3ºBBM'!Q37,,'1ªCIA.4ºBBM'!R37,'2ªCIA.4ºBBM'!R37,,'1ªCIA.5ºBBM'!R37,'2ªCIA.5ºBBM'!R37,'1ªCIA.6ºBBM'!R37,'2ªCIA.6ºBBM'!R37,'PA.6ºBBM'!R37,'1ªCIA_IND'!R37,'2ªCIA_IND'!R37,'3ªCIA_IND'!R37,ASCOM_CG!R37)</f>
        <v>0</v>
      </c>
      <c r="R37" s="15">
        <f>SUM('1ªCIA.1ºBBM'!R37,'2ªCIA.1ºBBM'!R37,'1ªCIA.2ºBBM'!R37,'2ªCIA.2ºBBM'!R37,'PA.2ºBBM'!R37,'1ªCIA.3ºBBM'!R37,'2ªCIA.3ºBBM'!R37,,'1ªCIA.4ºBBM'!S37,'2ªCIA.4ºBBM'!S37,,'1ªCIA.5ºBBM'!S37,'2ªCIA.5ºBBM'!S37,'1ªCIA.6ºBBM'!S37,'2ªCIA.6ºBBM'!S37,'PA.6ºBBM'!S37,'1ªCIA_IND'!S37,'2ªCIA_IND'!S37,'3ªCIA_IND'!S37,ASCOM_CG!S37)</f>
        <v>0</v>
      </c>
      <c r="S37" s="16">
        <f>SUM('1ªCIA.1ºBBM'!S37,'2ªCIA.1ºBBM'!S37,'1ªCIA.2ºBBM'!S37,'2ªCIA.2ºBBM'!S37,'PA.2ºBBM'!S37,'1ªCIA.3ºBBM'!S37,'2ªCIA.3ºBBM'!S37,,'1ªCIA.4ºBBM'!T37,'2ªCIA.4ºBBM'!T37,,'1ªCIA.5ºBBM'!T37,'2ªCIA.5ºBBM'!T37,'1ªCIA.6ºBBM'!T37,'2ªCIA.6ºBBM'!T37,'PA.6ºBBM'!T37,'1ªCIA_IND'!T37,'2ªCIA_IND'!T37,'3ªCIA_IND'!T37,ASCOM_CG!T37)</f>
        <v>0</v>
      </c>
      <c r="T37" s="15">
        <f>SUM('1ªCIA.1ºBBM'!T37,'2ªCIA.1ºBBM'!T37,'1ªCIA.2ºBBM'!T37,'2ªCIA.2ºBBM'!T37,'PA.2ºBBM'!T37,'1ªCIA.3ºBBM'!T37,'2ªCIA.3ºBBM'!T37,,'1ªCIA.4ºBBM'!U37,'2ªCIA.4ºBBM'!U37,,'1ªCIA.5ºBBM'!U37,'2ªCIA.5ºBBM'!U37,'1ªCIA.6ºBBM'!U37,'2ªCIA.6ºBBM'!U37,'PA.6ºBBM'!U37,'1ªCIA_IND'!U37,'2ªCIA_IND'!U37,'3ªCIA_IND'!U37,ASCOM_CG!U37)</f>
        <v>0</v>
      </c>
      <c r="U37" s="16">
        <f>SUM('1ªCIA.1ºBBM'!U37,'2ªCIA.1ºBBM'!U37,'1ªCIA.2ºBBM'!U37,'2ªCIA.2ºBBM'!U37,'PA.2ºBBM'!U37,'1ªCIA.3ºBBM'!U37,'2ªCIA.3ºBBM'!U37,,'1ªCIA.4ºBBM'!V37,'2ªCIA.4ºBBM'!V37,,'1ªCIA.5ºBBM'!V37,'2ªCIA.5ºBBM'!V37,'1ªCIA.6ºBBM'!V37,'2ªCIA.6ºBBM'!V37,'PA.6ºBBM'!V37,'1ªCIA_IND'!V37,'2ªCIA_IND'!V37,'3ªCIA_IND'!V37,ASCOM_CG!V37)</f>
        <v>0</v>
      </c>
      <c r="V37" s="15">
        <f>SUM('1ªCIA.1ºBBM'!V37,'2ªCIA.1ºBBM'!V37,'1ªCIA.2ºBBM'!V37,'2ªCIA.2ºBBM'!V37,'PA.2ºBBM'!V37,'1ªCIA.3ºBBM'!V37,'2ªCIA.3ºBBM'!V37,,'1ªCIA.4ºBBM'!W37,'2ªCIA.4ºBBM'!W37,,'1ªCIA.5ºBBM'!W37,'2ªCIA.5ºBBM'!W37,'1ªCIA.6ºBBM'!W37,'2ªCIA.6ºBBM'!W37,'PA.6ºBBM'!W37,'1ªCIA_IND'!W37,'2ªCIA_IND'!W37,'3ªCIA_IND'!W37,ASCOM_CG!W37)</f>
        <v>0</v>
      </c>
      <c r="W37" s="16">
        <f>SUM('1ªCIA.1ºBBM'!W37,'2ªCIA.1ºBBM'!W37,'1ªCIA.2ºBBM'!W37,'2ªCIA.2ºBBM'!W37,'PA.2ºBBM'!W37,'1ªCIA.3ºBBM'!W37,'2ªCIA.3ºBBM'!W37,,'1ªCIA.4ºBBM'!X37,'2ªCIA.4ºBBM'!X37,,'1ªCIA.5ºBBM'!X37,'2ªCIA.5ºBBM'!X37,'1ªCIA.6ºBBM'!X37,'2ªCIA.6ºBBM'!X37,'PA.6ºBBM'!X37,'1ªCIA_IND'!X37,'2ªCIA_IND'!X37,'3ªCIA_IND'!X37,ASCOM_CG!X37)</f>
        <v>0</v>
      </c>
      <c r="X37" s="15">
        <f>SUM('1ªCIA.1ºBBM'!X37,'2ªCIA.1ºBBM'!X37,'1ªCIA.2ºBBM'!X37,'2ªCIA.2ºBBM'!X37,'PA.2ºBBM'!X37,'1ªCIA.3ºBBM'!X37,'2ªCIA.3ºBBM'!X37,,'1ªCIA.4ºBBM'!Y37,'2ªCIA.4ºBBM'!Y37,,'1ªCIA.5ºBBM'!Y37,'2ªCIA.5ºBBM'!Y37,'1ªCIA.6ºBBM'!Y37,'2ªCIA.6ºBBM'!Y37,'PA.6ºBBM'!Y37,'1ªCIA_IND'!Y37,'2ªCIA_IND'!Y37,'3ªCIA_IND'!Y37,ASCOM_CG!Y37)</f>
        <v>0</v>
      </c>
      <c r="Y37" s="16">
        <f>SUM('1ªCIA.1ºBBM'!Y37,'2ªCIA.1ºBBM'!Y37,'1ªCIA.2ºBBM'!Y37,'2ªCIA.2ºBBM'!Y37,'PA.2ºBBM'!Y37,'1ªCIA.3ºBBM'!Y37,'2ªCIA.3ºBBM'!Y37,,'1ªCIA.4ºBBM'!Z37,'2ªCIA.4ºBBM'!Z37,,'1ªCIA.5ºBBM'!Z37,'2ªCIA.5ºBBM'!Z37,'1ªCIA.6ºBBM'!Z37,'2ªCIA.6ºBBM'!Z37,'PA.6ºBBM'!Z37,'1ªCIA_IND'!Z37,'2ªCIA_IND'!Z37,'3ªCIA_IND'!Z37,ASCOM_CG!Z37)</f>
        <v>0</v>
      </c>
      <c r="Z37" s="15">
        <f>SUM('1ªCIA.1ºBBM'!Z37,'2ªCIA.1ºBBM'!Z37,'1ªCIA.2ºBBM'!Z37,'2ªCIA.2ºBBM'!Z37,'PA.2ºBBM'!Z37,'1ªCIA.3ºBBM'!Z37,'2ªCIA.3ºBBM'!Z37,,'1ªCIA.4ºBBM'!AA37,'2ªCIA.4ºBBM'!AA37,,'1ªCIA.5ºBBM'!AA37,'2ªCIA.5ºBBM'!AA37,'1ªCIA.6ºBBM'!AA37,'2ªCIA.6ºBBM'!AA37,'PA.6ºBBM'!AA37,'1ªCIA_IND'!AA37,'2ªCIA_IND'!AA37,'3ªCIA_IND'!AA37,ASCOM_CG!AA37)</f>
        <v>0</v>
      </c>
      <c r="AA37" s="16">
        <f>SUM('1ªCIA.1ºBBM'!AA37,'2ªCIA.1ºBBM'!AA37,'1ªCIA.2ºBBM'!AA37,'2ªCIA.2ºBBM'!AA37,'PA.2ºBBM'!AA37,'1ªCIA.3ºBBM'!AA37,'2ªCIA.3ºBBM'!AA37,,'1ªCIA.4ºBBM'!AB37,'2ªCIA.4ºBBM'!AB37,,'1ªCIA.5ºBBM'!AB37,'2ªCIA.5ºBBM'!AB37,'1ªCIA.6ºBBM'!AB37,'2ªCIA.6ºBBM'!AB37,'PA.6ºBBM'!AB37,'1ªCIA_IND'!AB37,'2ªCIA_IND'!AB37,'3ªCIA_IND'!AB37,ASCOM_CG!AB37)</f>
        <v>0</v>
      </c>
      <c r="AB37" s="15">
        <f>SUM('1ªCIA.1ºBBM'!AB37,'2ªCIA.1ºBBM'!AB37,'1ªCIA.2ºBBM'!AB37,'2ªCIA.2ºBBM'!AB37,'PA.2ºBBM'!AB37,'1ªCIA.3ºBBM'!AB37,'2ªCIA.3ºBBM'!AB37,,'1ªCIA.4ºBBM'!AC37,'2ªCIA.4ºBBM'!AC37,,'1ªCIA.5ºBBM'!AC37,'2ªCIA.5ºBBM'!AC37,'1ªCIA.6ºBBM'!AC37,'2ªCIA.6ºBBM'!AC37,'PA.6ºBBM'!AC37,'1ªCIA_IND'!AC37,'2ªCIA_IND'!AC37,'3ªCIA_IND'!AC37,ASCOM_CG!AC37)</f>
        <v>0</v>
      </c>
      <c r="AC37" s="16">
        <f>SUM('1ªCIA.1ºBBM'!AC37,'2ªCIA.1ºBBM'!AC37,'1ªCIA.2ºBBM'!AC37,'2ªCIA.2ºBBM'!AC37,'PA.2ºBBM'!AC37,'1ªCIA.3ºBBM'!AC37,'2ªCIA.3ºBBM'!AC37,,'1ªCIA.4ºBBM'!AD37,'2ªCIA.4ºBBM'!AD37,,'1ªCIA.5ºBBM'!AD37,'2ªCIA.5ºBBM'!AD37,'1ªCIA.6ºBBM'!AD37,'2ªCIA.6ºBBM'!AD37,'PA.6ºBBM'!AD37,'1ªCIA_IND'!AD37,'2ªCIA_IND'!AD37,'3ªCIA_IND'!AD37,ASCOM_CG!AD37)</f>
        <v>0</v>
      </c>
      <c r="AD37" s="15">
        <f>SUM('1ªCIA.1ºBBM'!AD37,'2ªCIA.1ºBBM'!AD37,'1ªCIA.2ºBBM'!AD37,'2ªCIA.2ºBBM'!AD37,'PA.2ºBBM'!AD37,'1ªCIA.3ºBBM'!AD37,'2ªCIA.3ºBBM'!AD37,,'1ªCIA.4ºBBM'!AE37,'2ªCIA.4ºBBM'!AE37,,'1ªCIA.5ºBBM'!AE37,'2ªCIA.5ºBBM'!AE37,'1ªCIA.6ºBBM'!AE37,'2ªCIA.6ºBBM'!AE37,'PA.6ºBBM'!AE37,'1ªCIA_IND'!AE37,'2ªCIA_IND'!AE37,'3ªCIA_IND'!AE37,ASCOM_CG!AE37)</f>
        <v>0</v>
      </c>
      <c r="AE37" s="16">
        <f>SUM('1ªCIA.1ºBBM'!AE37,'2ªCIA.1ºBBM'!AE37,'1ªCIA.2ºBBM'!AE37,'2ªCIA.2ºBBM'!AE37,'PA.2ºBBM'!AE37,'1ªCIA.3ºBBM'!AE37,'2ªCIA.3ºBBM'!AE37,,'1ªCIA.4ºBBM'!AE37,'2ªCIA.4ºBBM'!AE37,,'1ªCIA.5ºBBM'!AE37,'2ªCIA.5ºBBM'!AE37,'1ªCIA.6ºBBM'!AE37,'2ªCIA.6ºBBM'!AE37,'PA.6ºBBM'!AE37,'1ªCIA_IND'!AE37,'2ªCIA_IND'!AE37,'3ªCIA_IND'!AE37,ASCOM_CG!AE37)</f>
        <v>0</v>
      </c>
      <c r="AF37" s="15">
        <f>SUM('1ªCIA.1ºBBM'!AF37,'2ªCIA.1ºBBM'!AF37,'1ªCIA.2ºBBM'!AF37,'2ªCIA.2ºBBM'!AF37,'PA.2ºBBM'!AF37,'1ªCIA.3ºBBM'!AF37,'2ªCIA.3ºBBM'!AF37,,'1ªCIA.4ºBBM'!AF37,'2ªCIA.4ºBBM'!AF37,,'1ªCIA.5ºBBM'!AF37,'2ªCIA.5ºBBM'!AF37,'1ªCIA.6ºBBM'!AF37,'2ªCIA.6ºBBM'!AF37,'PA.6ºBBM'!AF37,'1ªCIA_IND'!AF37,'2ªCIA_IND'!AF37,'3ªCIA_IND'!AF37,ASCOM_CG!AF37)</f>
        <v>0</v>
      </c>
      <c r="AG37" s="20"/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printOptions gridLines="1"/>
  <pageMargins bottom="0.75" footer="0.0" header="0.0" left="0.7" right="0.7" top="0.75"/>
  <pageSetup paperSize="9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42</v>
      </c>
      <c r="AD1" s="1"/>
      <c r="AE1" s="1"/>
      <c r="AF1" s="1"/>
      <c r="AG1" s="25"/>
      <c r="AH1" s="25"/>
      <c r="AI1" s="3"/>
    </row>
    <row r="2" ht="14.25" customHeight="1">
      <c r="A2" s="4" t="s">
        <v>44</v>
      </c>
      <c r="AD2" s="4"/>
      <c r="AE2" s="4"/>
      <c r="AF2" s="4"/>
      <c r="AG2" s="5" t="s">
        <v>2</v>
      </c>
      <c r="AH2" s="6">
        <f>Soma!AH2</f>
        <v>44200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29"/>
      <c r="C4" s="28"/>
      <c r="D4" s="29"/>
      <c r="E4" s="28"/>
      <c r="F4" s="29"/>
      <c r="G4" s="28"/>
      <c r="H4" s="29"/>
      <c r="I4" s="28"/>
      <c r="J4" s="29"/>
      <c r="K4" s="28"/>
      <c r="L4" s="29"/>
      <c r="M4" s="28"/>
      <c r="N4" s="29"/>
      <c r="O4" s="28"/>
      <c r="P4" s="29"/>
      <c r="Q4" s="28"/>
      <c r="R4" s="29"/>
      <c r="S4" s="28"/>
      <c r="T4" s="29"/>
      <c r="U4" s="28"/>
      <c r="V4" s="29"/>
      <c r="W4" s="28"/>
      <c r="X4" s="29"/>
      <c r="Y4" s="28"/>
      <c r="Z4" s="29"/>
      <c r="AA4" s="28"/>
      <c r="AB4" s="29"/>
      <c r="AC4" s="28"/>
      <c r="AD4" s="29"/>
      <c r="AE4" s="28"/>
      <c r="AF4" s="29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4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45</v>
      </c>
      <c r="AD1" s="1"/>
      <c r="AE1" s="1"/>
      <c r="AF1" s="1"/>
      <c r="AG1" s="25"/>
      <c r="AH1" s="25"/>
      <c r="AI1" s="3"/>
    </row>
    <row r="2" ht="14.25" customHeight="1">
      <c r="A2" s="4" t="s">
        <v>46</v>
      </c>
      <c r="AD2" s="4"/>
      <c r="AE2" s="4"/>
      <c r="AF2" s="4"/>
      <c r="AG2" s="5" t="s">
        <v>2</v>
      </c>
      <c r="AH2" s="6">
        <f>Soma!AH2</f>
        <v>44200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4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45</v>
      </c>
      <c r="AD1" s="1"/>
      <c r="AE1" s="1"/>
      <c r="AF1" s="1"/>
      <c r="AG1" s="25"/>
      <c r="AH1" s="25"/>
      <c r="AI1" s="3"/>
    </row>
    <row r="2" ht="14.25" customHeight="1">
      <c r="A2" s="4" t="s">
        <v>47</v>
      </c>
      <c r="AD2" s="4"/>
      <c r="AE2" s="4"/>
      <c r="AF2" s="4"/>
      <c r="AG2" s="5" t="s">
        <v>2</v>
      </c>
      <c r="AH2" s="6">
        <f>Soma!AH2</f>
        <v>44200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4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48</v>
      </c>
      <c r="AD1" s="1"/>
      <c r="AE1" s="1"/>
      <c r="AF1" s="1"/>
      <c r="AG1" s="25"/>
      <c r="AH1" s="25"/>
      <c r="AI1" s="3"/>
    </row>
    <row r="2" ht="14.25" customHeight="1">
      <c r="A2" s="4" t="s">
        <v>49</v>
      </c>
      <c r="AD2" s="4"/>
      <c r="AE2" s="4"/>
      <c r="AF2" s="4"/>
      <c r="AG2" s="5" t="s">
        <v>2</v>
      </c>
      <c r="AH2" s="6">
        <f>Soma!AH2</f>
        <v>44200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48</v>
      </c>
      <c r="AD1" s="1"/>
      <c r="AE1" s="1"/>
      <c r="AF1" s="1"/>
      <c r="AG1" s="25"/>
      <c r="AH1" s="25"/>
      <c r="AI1" s="3"/>
    </row>
    <row r="2" ht="14.25" customHeight="1">
      <c r="A2" s="4" t="s">
        <v>50</v>
      </c>
      <c r="AD2" s="4"/>
      <c r="AE2" s="4"/>
      <c r="AF2" s="4"/>
      <c r="AG2" s="5" t="s">
        <v>2</v>
      </c>
      <c r="AH2" s="6">
        <f>Soma!AH2</f>
        <v>44200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40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1" t="s">
        <v>51</v>
      </c>
      <c r="B38" s="34"/>
      <c r="C38" s="33"/>
      <c r="D38" s="33"/>
      <c r="E38" s="34"/>
      <c r="F38" s="33"/>
      <c r="G38" s="34"/>
      <c r="H38" s="33"/>
      <c r="I38" s="34"/>
      <c r="J38" s="33"/>
      <c r="K38" s="34"/>
      <c r="L38" s="33"/>
      <c r="M38" s="34"/>
      <c r="N38" s="33"/>
      <c r="O38" s="34"/>
      <c r="P38" s="33"/>
      <c r="Q38" s="34"/>
      <c r="R38" s="33"/>
      <c r="S38" s="34"/>
      <c r="T38" s="33"/>
      <c r="U38" s="34"/>
      <c r="V38" s="33"/>
      <c r="W38" s="34"/>
      <c r="X38" s="33"/>
      <c r="Y38" s="34"/>
      <c r="Z38" s="28"/>
      <c r="AA38" s="34"/>
      <c r="AB38" s="28"/>
      <c r="AC38" s="34"/>
      <c r="AD38" s="35"/>
      <c r="AE38" s="34"/>
      <c r="AF38" s="35"/>
      <c r="AG38" s="20">
        <f t="shared" si="1"/>
        <v>0</v>
      </c>
      <c r="AH38" s="12"/>
      <c r="AI38" s="19"/>
    </row>
    <row r="39" ht="22.5" customHeight="1">
      <c r="A39" s="21" t="s">
        <v>52</v>
      </c>
      <c r="B39" s="34"/>
      <c r="C39" s="33"/>
      <c r="D39" s="33"/>
      <c r="E39" s="34"/>
      <c r="F39" s="33"/>
      <c r="G39" s="34"/>
      <c r="H39" s="33"/>
      <c r="I39" s="34"/>
      <c r="J39" s="33"/>
      <c r="K39" s="34"/>
      <c r="L39" s="33"/>
      <c r="M39" s="34"/>
      <c r="N39" s="33"/>
      <c r="O39" s="34"/>
      <c r="P39" s="33"/>
      <c r="Q39" s="34"/>
      <c r="R39" s="33"/>
      <c r="S39" s="34"/>
      <c r="T39" s="33"/>
      <c r="U39" s="34"/>
      <c r="V39" s="33"/>
      <c r="W39" s="34"/>
      <c r="X39" s="33"/>
      <c r="Y39" s="34"/>
      <c r="Z39" s="28"/>
      <c r="AA39" s="34"/>
      <c r="AB39" s="33"/>
      <c r="AC39" s="34"/>
      <c r="AD39" s="35"/>
      <c r="AE39" s="34"/>
      <c r="AF39" s="35"/>
      <c r="AG39" s="20">
        <f t="shared" si="1"/>
        <v>0</v>
      </c>
      <c r="AH39" s="12"/>
      <c r="AI39" s="19"/>
    </row>
    <row r="40" ht="22.5" customHeight="1">
      <c r="A40" s="21"/>
      <c r="B40" s="34"/>
      <c r="C40" s="33"/>
      <c r="D40" s="33"/>
      <c r="E40" s="34"/>
      <c r="F40" s="33"/>
      <c r="G40" s="34"/>
      <c r="H40" s="33"/>
      <c r="I40" s="34"/>
      <c r="J40" s="33"/>
      <c r="K40" s="34"/>
      <c r="L40" s="33"/>
      <c r="M40" s="34"/>
      <c r="N40" s="33"/>
      <c r="O40" s="34"/>
      <c r="P40" s="33"/>
      <c r="Q40" s="34"/>
      <c r="R40" s="33"/>
      <c r="S40" s="34"/>
      <c r="T40" s="33"/>
      <c r="U40" s="34"/>
      <c r="V40" s="33"/>
      <c r="W40" s="34"/>
      <c r="X40" s="33"/>
      <c r="Y40" s="34"/>
      <c r="Z40" s="33"/>
      <c r="AA40" s="34"/>
      <c r="AB40" s="33"/>
      <c r="AC40" s="34"/>
      <c r="AD40" s="35"/>
      <c r="AE40" s="34"/>
      <c r="AF40" s="35"/>
      <c r="AG40" s="20">
        <f t="shared" si="1"/>
        <v>0</v>
      </c>
      <c r="AH40" s="12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/>
      <c r="D47" s="45" t="s">
        <v>34</v>
      </c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41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38:AH38"/>
    <mergeCell ref="AG39:AH39"/>
    <mergeCell ref="AG40:AH40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40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48</v>
      </c>
      <c r="AD1" s="1"/>
      <c r="AE1" s="1"/>
      <c r="AF1" s="1"/>
      <c r="AG1" s="25"/>
      <c r="AH1" s="25"/>
      <c r="AI1" s="3"/>
    </row>
    <row r="2" ht="14.25" customHeight="1">
      <c r="A2" s="4" t="s">
        <v>53</v>
      </c>
      <c r="AD2" s="4"/>
      <c r="AE2" s="4"/>
      <c r="AF2" s="4"/>
      <c r="AG2" s="5" t="s">
        <v>2</v>
      </c>
      <c r="AH2" s="6">
        <f>Soma!AH2</f>
        <v>44200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4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54</v>
      </c>
      <c r="AD1" s="1"/>
      <c r="AE1" s="1"/>
      <c r="AF1" s="1"/>
      <c r="AG1" s="25"/>
      <c r="AH1" s="25"/>
      <c r="AI1" s="3"/>
    </row>
    <row r="2" ht="14.25" customHeight="1">
      <c r="A2" s="4" t="s">
        <v>55</v>
      </c>
      <c r="AD2" s="4"/>
      <c r="AE2" s="4"/>
      <c r="AF2" s="4"/>
      <c r="AG2" s="5" t="s">
        <v>2</v>
      </c>
      <c r="AH2" s="6">
        <f>Soma!AH2</f>
        <v>44200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4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56</v>
      </c>
      <c r="AD1" s="1"/>
      <c r="AE1" s="1"/>
      <c r="AF1" s="1"/>
      <c r="AG1" s="25"/>
      <c r="AH1" s="25"/>
      <c r="AI1" s="3"/>
    </row>
    <row r="2" ht="14.25" customHeight="1">
      <c r="A2" s="4" t="s">
        <v>57</v>
      </c>
      <c r="AD2" s="4"/>
      <c r="AE2" s="4"/>
      <c r="AF2" s="4"/>
      <c r="AG2" s="5" t="s">
        <v>2</v>
      </c>
      <c r="AH2" s="6">
        <f>Soma!AH2</f>
        <v>44200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4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58</v>
      </c>
      <c r="AD1" s="1"/>
      <c r="AE1" s="1"/>
      <c r="AF1" s="1"/>
      <c r="AG1" s="25"/>
      <c r="AH1" s="25"/>
      <c r="AI1" s="3"/>
    </row>
    <row r="2" ht="14.25" customHeight="1">
      <c r="A2" s="4" t="s">
        <v>59</v>
      </c>
      <c r="AD2" s="4"/>
      <c r="AE2" s="4"/>
      <c r="AF2" s="4"/>
      <c r="AG2" s="5" t="s">
        <v>2</v>
      </c>
      <c r="AH2" s="6">
        <f>Soma!AH2</f>
        <v>44200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4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60</v>
      </c>
      <c r="AD1" s="1"/>
      <c r="AE1" s="1"/>
      <c r="AF1" s="1"/>
      <c r="AG1" s="25"/>
      <c r="AH1" s="25"/>
      <c r="AI1" s="3"/>
    </row>
    <row r="2" ht="14.25" customHeight="1">
      <c r="A2" s="4" t="s">
        <v>61</v>
      </c>
      <c r="AD2" s="4"/>
      <c r="AE2" s="4"/>
      <c r="AF2" s="4"/>
      <c r="AG2" s="5" t="s">
        <v>2</v>
      </c>
      <c r="AH2" s="6">
        <f>Soma!AH2</f>
        <v>44200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4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28</v>
      </c>
      <c r="AC1" s="1"/>
      <c r="AD1" s="1"/>
      <c r="AE1" s="1"/>
      <c r="AF1" s="1"/>
      <c r="AG1" s="25"/>
      <c r="AH1" s="25"/>
      <c r="AI1" s="3"/>
    </row>
    <row r="2" ht="14.25" customHeight="1">
      <c r="A2" s="4" t="s">
        <v>29</v>
      </c>
      <c r="AC2" s="4"/>
      <c r="AD2" s="4"/>
      <c r="AE2" s="4"/>
      <c r="AF2" s="4"/>
      <c r="AG2" s="5" t="s">
        <v>2</v>
      </c>
      <c r="AH2" s="6">
        <f>Soma!AH2</f>
        <v>44200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16"/>
      <c r="AD4" s="15"/>
      <c r="AE4" s="16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30"/>
      <c r="D5" s="29"/>
      <c r="E5" s="30"/>
      <c r="F5" s="29"/>
      <c r="G5" s="30"/>
      <c r="H5" s="29"/>
      <c r="I5" s="30"/>
      <c r="J5" s="29"/>
      <c r="K5" s="30"/>
      <c r="L5" s="29"/>
      <c r="M5" s="30"/>
      <c r="N5" s="29"/>
      <c r="O5" s="30"/>
      <c r="P5" s="29"/>
      <c r="Q5" s="30"/>
      <c r="R5" s="29"/>
      <c r="S5" s="30"/>
      <c r="T5" s="29"/>
      <c r="U5" s="30"/>
      <c r="V5" s="29"/>
      <c r="W5" s="30"/>
      <c r="X5" s="29"/>
      <c r="Y5" s="30"/>
      <c r="Z5" s="29"/>
      <c r="AA5" s="30"/>
      <c r="AB5" s="29"/>
      <c r="AC5" s="31"/>
      <c r="AD5" s="29"/>
      <c r="AE5" s="31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30"/>
      <c r="V6" s="15"/>
      <c r="W6" s="28"/>
      <c r="X6" s="15"/>
      <c r="Y6" s="28"/>
      <c r="Z6" s="15"/>
      <c r="AA6" s="28"/>
      <c r="AB6" s="15"/>
      <c r="AC6" s="16"/>
      <c r="AD6" s="15"/>
      <c r="AE6" s="16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30"/>
      <c r="V7" s="15"/>
      <c r="W7" s="28"/>
      <c r="X7" s="15"/>
      <c r="Y7" s="28"/>
      <c r="Z7" s="15"/>
      <c r="AA7" s="28"/>
      <c r="AB7" s="15"/>
      <c r="AC7" s="16"/>
      <c r="AD7" s="15"/>
      <c r="AE7" s="16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30"/>
      <c r="V8" s="15"/>
      <c r="W8" s="28"/>
      <c r="X8" s="15"/>
      <c r="Y8" s="28"/>
      <c r="Z8" s="15"/>
      <c r="AA8" s="28"/>
      <c r="AB8" s="15"/>
      <c r="AC8" s="16"/>
      <c r="AD8" s="15"/>
      <c r="AE8" s="16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30"/>
      <c r="V9" s="15"/>
      <c r="W9" s="28"/>
      <c r="X9" s="15"/>
      <c r="Y9" s="28"/>
      <c r="Z9" s="15"/>
      <c r="AA9" s="28"/>
      <c r="AB9" s="15"/>
      <c r="AC9" s="16"/>
      <c r="AD9" s="15"/>
      <c r="AE9" s="16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30"/>
      <c r="V10" s="15"/>
      <c r="W10" s="28"/>
      <c r="X10" s="15"/>
      <c r="Y10" s="28"/>
      <c r="Z10" s="15"/>
      <c r="AA10" s="28"/>
      <c r="AB10" s="15"/>
      <c r="AC10" s="16"/>
      <c r="AD10" s="15"/>
      <c r="AE10" s="16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30"/>
      <c r="V11" s="15"/>
      <c r="W11" s="28"/>
      <c r="X11" s="15"/>
      <c r="Y11" s="28"/>
      <c r="Z11" s="15"/>
      <c r="AA11" s="28"/>
      <c r="AB11" s="15"/>
      <c r="AC11" s="16"/>
      <c r="AD11" s="15"/>
      <c r="AE11" s="16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30"/>
      <c r="V12" s="15"/>
      <c r="W12" s="28"/>
      <c r="X12" s="15"/>
      <c r="Y12" s="28"/>
      <c r="Z12" s="15"/>
      <c r="AA12" s="28"/>
      <c r="AB12" s="15"/>
      <c r="AC12" s="16"/>
      <c r="AD12" s="15"/>
      <c r="AE12" s="16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30"/>
      <c r="V13" s="15"/>
      <c r="W13" s="28"/>
      <c r="X13" s="15"/>
      <c r="Y13" s="28"/>
      <c r="Z13" s="15"/>
      <c r="AA13" s="28"/>
      <c r="AB13" s="15"/>
      <c r="AC13" s="16"/>
      <c r="AD13" s="15"/>
      <c r="AE13" s="16"/>
      <c r="AF13" s="15"/>
      <c r="AG13" s="20">
        <f t="shared" si="1"/>
        <v>0</v>
      </c>
      <c r="AH13" s="12"/>
      <c r="AI13" s="19"/>
    </row>
    <row r="14" ht="22.5" customHeight="1">
      <c r="A14" s="32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30"/>
      <c r="V14" s="15"/>
      <c r="W14" s="28"/>
      <c r="X14" s="15"/>
      <c r="Y14" s="28"/>
      <c r="Z14" s="15"/>
      <c r="AA14" s="28"/>
      <c r="AB14" s="15"/>
      <c r="AC14" s="16"/>
      <c r="AD14" s="15"/>
      <c r="AE14" s="16"/>
      <c r="AF14" s="15"/>
      <c r="AG14" s="20">
        <f t="shared" si="1"/>
        <v>0</v>
      </c>
      <c r="AH14" s="12"/>
      <c r="AI14" s="19"/>
    </row>
    <row r="15" ht="22.5" customHeight="1">
      <c r="A15" s="32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30"/>
      <c r="V15" s="15"/>
      <c r="W15" s="28"/>
      <c r="X15" s="15"/>
      <c r="Y15" s="28"/>
      <c r="Z15" s="15"/>
      <c r="AA15" s="28"/>
      <c r="AB15" s="15"/>
      <c r="AC15" s="16"/>
      <c r="AD15" s="15"/>
      <c r="AE15" s="16"/>
      <c r="AF15" s="15"/>
      <c r="AG15" s="20">
        <f t="shared" si="1"/>
        <v>0</v>
      </c>
      <c r="AH15" s="12"/>
      <c r="AI15" s="19"/>
    </row>
    <row r="16" ht="22.5" customHeight="1">
      <c r="A16" s="32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30"/>
      <c r="V16" s="15"/>
      <c r="W16" s="28"/>
      <c r="X16" s="15"/>
      <c r="Y16" s="28"/>
      <c r="Z16" s="15"/>
      <c r="AA16" s="28"/>
      <c r="AB16" s="15"/>
      <c r="AC16" s="16"/>
      <c r="AD16" s="15"/>
      <c r="AE16" s="16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16"/>
      <c r="AD17" s="15"/>
      <c r="AE17" s="16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16"/>
      <c r="AD18" s="15"/>
      <c r="AE18" s="16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16"/>
      <c r="AD19" s="15"/>
      <c r="AE19" s="16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30"/>
      <c r="V20" s="15"/>
      <c r="W20" s="28"/>
      <c r="X20" s="15"/>
      <c r="Y20" s="28"/>
      <c r="Z20" s="15"/>
      <c r="AA20" s="28"/>
      <c r="AB20" s="15"/>
      <c r="AC20" s="16"/>
      <c r="AD20" s="15"/>
      <c r="AE20" s="16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30"/>
      <c r="V21" s="15"/>
      <c r="W21" s="28"/>
      <c r="X21" s="15"/>
      <c r="Y21" s="28"/>
      <c r="Z21" s="15"/>
      <c r="AA21" s="28"/>
      <c r="AB21" s="15"/>
      <c r="AC21" s="16"/>
      <c r="AD21" s="15"/>
      <c r="AE21" s="16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30"/>
      <c r="V22" s="15"/>
      <c r="W22" s="28"/>
      <c r="X22" s="15"/>
      <c r="Y22" s="28"/>
      <c r="Z22" s="15"/>
      <c r="AA22" s="28"/>
      <c r="AB22" s="15"/>
      <c r="AC22" s="16"/>
      <c r="AD22" s="15"/>
      <c r="AE22" s="16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30"/>
      <c r="V23" s="15"/>
      <c r="W23" s="28"/>
      <c r="X23" s="15"/>
      <c r="Y23" s="28"/>
      <c r="Z23" s="15"/>
      <c r="AA23" s="28"/>
      <c r="AB23" s="15"/>
      <c r="AC23" s="16"/>
      <c r="AD23" s="15"/>
      <c r="AE23" s="16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30"/>
      <c r="V24" s="15"/>
      <c r="W24" s="28"/>
      <c r="X24" s="15"/>
      <c r="Y24" s="28"/>
      <c r="Z24" s="15"/>
      <c r="AA24" s="28"/>
      <c r="AB24" s="15"/>
      <c r="AC24" s="16"/>
      <c r="AD24" s="15"/>
      <c r="AE24" s="16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30"/>
      <c r="V25" s="15"/>
      <c r="W25" s="28"/>
      <c r="X25" s="15"/>
      <c r="Y25" s="28"/>
      <c r="Z25" s="15"/>
      <c r="AA25" s="28"/>
      <c r="AB25" s="15"/>
      <c r="AC25" s="16"/>
      <c r="AD25" s="15"/>
      <c r="AE25" s="16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30"/>
      <c r="V26" s="15"/>
      <c r="W26" s="28"/>
      <c r="X26" s="15"/>
      <c r="Y26" s="28"/>
      <c r="Z26" s="15"/>
      <c r="AA26" s="28"/>
      <c r="AB26" s="15"/>
      <c r="AC26" s="16"/>
      <c r="AD26" s="15"/>
      <c r="AE26" s="16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30"/>
      <c r="V27" s="15"/>
      <c r="W27" s="28"/>
      <c r="X27" s="15"/>
      <c r="Y27" s="28"/>
      <c r="Z27" s="15"/>
      <c r="AA27" s="28"/>
      <c r="AB27" s="15"/>
      <c r="AC27" s="16"/>
      <c r="AD27" s="15"/>
      <c r="AE27" s="16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30"/>
      <c r="V28" s="15"/>
      <c r="W28" s="28"/>
      <c r="X28" s="15"/>
      <c r="Y28" s="28"/>
      <c r="Z28" s="15"/>
      <c r="AA28" s="28"/>
      <c r="AB28" s="15"/>
      <c r="AC28" s="16"/>
      <c r="AD28" s="15"/>
      <c r="AE28" s="16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30"/>
      <c r="V29" s="15"/>
      <c r="W29" s="28"/>
      <c r="X29" s="15"/>
      <c r="Y29" s="28"/>
      <c r="Z29" s="15"/>
      <c r="AA29" s="28"/>
      <c r="AB29" s="15"/>
      <c r="AC29" s="16"/>
      <c r="AD29" s="15"/>
      <c r="AE29" s="16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30"/>
      <c r="V30" s="15"/>
      <c r="W30" s="28"/>
      <c r="X30" s="15"/>
      <c r="Y30" s="28"/>
      <c r="Z30" s="15"/>
      <c r="AA30" s="28"/>
      <c r="AB30" s="15"/>
      <c r="AC30" s="16"/>
      <c r="AD30" s="15"/>
      <c r="AE30" s="16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30"/>
      <c r="V31" s="15"/>
      <c r="W31" s="28"/>
      <c r="X31" s="15"/>
      <c r="Y31" s="28"/>
      <c r="Z31" s="15"/>
      <c r="AA31" s="28"/>
      <c r="AB31" s="15"/>
      <c r="AC31" s="16"/>
      <c r="AD31" s="15"/>
      <c r="AE31" s="16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30"/>
      <c r="V32" s="15"/>
      <c r="W32" s="28"/>
      <c r="X32" s="15"/>
      <c r="Y32" s="28"/>
      <c r="Z32" s="15"/>
      <c r="AA32" s="28"/>
      <c r="AB32" s="15"/>
      <c r="AC32" s="16"/>
      <c r="AD32" s="15"/>
      <c r="AE32" s="16"/>
      <c r="AF32" s="15"/>
      <c r="AG32" s="20">
        <f t="shared" si="1"/>
        <v>0</v>
      </c>
      <c r="AH32" s="12"/>
      <c r="AI32" s="19"/>
    </row>
    <row r="33" ht="22.5" customHeight="1">
      <c r="A33" s="32" t="s">
        <v>30</v>
      </c>
      <c r="B33" s="15"/>
      <c r="C33" s="28"/>
      <c r="D33" s="15"/>
      <c r="E33" s="33"/>
      <c r="F33" s="34"/>
      <c r="G33" s="28"/>
      <c r="H33" s="34"/>
      <c r="I33" s="33"/>
      <c r="J33" s="34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30"/>
      <c r="V33" s="34"/>
      <c r="W33" s="33"/>
      <c r="X33" s="34"/>
      <c r="Y33" s="28"/>
      <c r="Z33" s="34"/>
      <c r="AA33" s="28"/>
      <c r="AB33" s="34"/>
      <c r="AC33" s="35"/>
      <c r="AD33" s="34"/>
      <c r="AE33" s="35"/>
      <c r="AF33" s="34"/>
      <c r="AG33" s="20">
        <f t="shared" si="1"/>
        <v>0</v>
      </c>
      <c r="AH33" s="12"/>
      <c r="AI33" s="19"/>
    </row>
    <row r="34" ht="22.5" customHeight="1">
      <c r="A34" s="18" t="s">
        <v>31</v>
      </c>
      <c r="B34" s="15"/>
      <c r="C34" s="28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0"/>
      <c r="V34" s="34"/>
      <c r="W34" s="33"/>
      <c r="X34" s="34"/>
      <c r="Y34" s="33"/>
      <c r="Z34" s="34"/>
      <c r="AA34" s="28"/>
      <c r="AB34" s="34"/>
      <c r="AC34" s="35"/>
      <c r="AD34" s="34"/>
      <c r="AE34" s="35"/>
      <c r="AF34" s="34"/>
      <c r="AG34" s="20">
        <f t="shared" si="1"/>
        <v>0</v>
      </c>
      <c r="AH34" s="12"/>
      <c r="AI34" s="19"/>
    </row>
    <row r="35" ht="22.5" customHeight="1">
      <c r="A35" s="21" t="s">
        <v>32</v>
      </c>
      <c r="B35" s="15"/>
      <c r="C35" s="28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0"/>
      <c r="V35" s="34"/>
      <c r="W35" s="33"/>
      <c r="X35" s="34"/>
      <c r="Y35" s="33"/>
      <c r="Z35" s="34"/>
      <c r="AA35" s="28"/>
      <c r="AB35" s="34"/>
      <c r="AC35" s="35"/>
      <c r="AD35" s="34"/>
      <c r="AE35" s="35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5"/>
      <c r="AD36" s="34"/>
      <c r="AE36" s="35"/>
      <c r="AF36" s="34"/>
      <c r="AG36" s="20">
        <f t="shared" si="1"/>
        <v>0</v>
      </c>
      <c r="AH36" s="12"/>
      <c r="AI36" s="19"/>
    </row>
    <row r="37" ht="22.5" customHeight="1">
      <c r="A37" s="36" t="s">
        <v>33</v>
      </c>
      <c r="B37" s="37"/>
      <c r="C37" s="38"/>
      <c r="D37" s="39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5"/>
      <c r="AD37" s="34"/>
      <c r="AE37" s="35"/>
      <c r="AF37" s="34"/>
      <c r="AG37" s="20">
        <f t="shared" si="1"/>
        <v>0</v>
      </c>
      <c r="AH37" s="12"/>
      <c r="AI37" s="19"/>
    </row>
    <row r="38" ht="22.5" customHeight="1">
      <c r="A38" s="40"/>
      <c r="B38" s="41"/>
      <c r="C38" s="42"/>
      <c r="D38" s="43"/>
      <c r="E38" s="44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40"/>
      <c r="B39" s="41"/>
      <c r="C39" s="42"/>
      <c r="D39" s="43"/>
      <c r="E39" s="44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40"/>
      <c r="B40" s="41"/>
      <c r="C40" s="42"/>
      <c r="D40" s="43"/>
      <c r="E40" s="44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40"/>
      <c r="B41" s="41"/>
      <c r="C41" s="42"/>
      <c r="D41" s="43"/>
      <c r="E41" s="44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40"/>
      <c r="B42" s="42"/>
      <c r="C42" s="42"/>
      <c r="D42" s="43"/>
      <c r="E42" s="44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2" max="2" width="19.86"/>
    <col customWidth="1" min="3" max="3" width="29.86"/>
    <col customWidth="1" min="4" max="4" width="30.57"/>
    <col customWidth="1" min="7" max="7" width="21.14"/>
    <col customWidth="1" min="9" max="9" width="40.86"/>
  </cols>
  <sheetData>
    <row r="1">
      <c r="A1" s="49" t="s">
        <v>62</v>
      </c>
      <c r="B1" s="49" t="s">
        <v>63</v>
      </c>
      <c r="C1" s="49" t="s">
        <v>64</v>
      </c>
      <c r="D1" s="49" t="s">
        <v>65</v>
      </c>
      <c r="E1" s="49" t="s">
        <v>66</v>
      </c>
      <c r="H1" s="50" t="s">
        <v>67</v>
      </c>
      <c r="I1" s="50" t="s">
        <v>68</v>
      </c>
    </row>
    <row r="2">
      <c r="A2" s="51" t="s">
        <v>69</v>
      </c>
      <c r="B2" s="51" t="s">
        <v>70</v>
      </c>
      <c r="C2" s="52">
        <v>30586.0</v>
      </c>
      <c r="D2" s="53" t="s">
        <v>71</v>
      </c>
      <c r="E2" s="54">
        <v>102.0</v>
      </c>
      <c r="G2" s="55" t="s">
        <v>72</v>
      </c>
      <c r="H2">
        <f t="shared" ref="H2:H18" si="1">COUNTIF($B$2:$B$79,G2)</f>
        <v>1</v>
      </c>
      <c r="I2" s="52">
        <f t="shared" ref="I2:I18" si="2">I81</f>
        <v>362097</v>
      </c>
    </row>
    <row r="3">
      <c r="A3" s="51" t="s">
        <v>73</v>
      </c>
      <c r="B3" s="51" t="s">
        <v>74</v>
      </c>
      <c r="C3" s="52">
        <v>9642.0</v>
      </c>
      <c r="D3" s="53" t="s">
        <v>75</v>
      </c>
      <c r="E3" s="54">
        <v>136.0</v>
      </c>
      <c r="G3" s="55" t="s">
        <v>76</v>
      </c>
      <c r="H3">
        <f t="shared" si="1"/>
        <v>1</v>
      </c>
      <c r="I3" s="52">
        <f t="shared" si="2"/>
        <v>493838</v>
      </c>
    </row>
    <row r="4">
      <c r="A4" s="51" t="s">
        <v>73</v>
      </c>
      <c r="B4" s="51" t="s">
        <v>74</v>
      </c>
      <c r="C4" s="52">
        <v>11019.0</v>
      </c>
      <c r="D4" s="53" t="s">
        <v>77</v>
      </c>
      <c r="E4" s="54">
        <v>169.0</v>
      </c>
      <c r="G4" s="55" t="s">
        <v>78</v>
      </c>
      <c r="H4">
        <f t="shared" si="1"/>
        <v>3</v>
      </c>
      <c r="I4" s="52">
        <f t="shared" si="2"/>
        <v>222766</v>
      </c>
    </row>
    <row r="5">
      <c r="A5" s="51" t="s">
        <v>69</v>
      </c>
      <c r="B5" s="51" t="s">
        <v>79</v>
      </c>
      <c r="C5" s="52">
        <v>30084.0</v>
      </c>
      <c r="D5" s="53" t="s">
        <v>80</v>
      </c>
      <c r="E5" s="54">
        <v>201.0</v>
      </c>
      <c r="G5" s="55" t="s">
        <v>81</v>
      </c>
      <c r="H5">
        <f t="shared" si="1"/>
        <v>9</v>
      </c>
      <c r="I5" s="52">
        <f t="shared" si="2"/>
        <v>185649</v>
      </c>
    </row>
    <row r="6">
      <c r="A6" s="51" t="s">
        <v>82</v>
      </c>
      <c r="B6" s="51" t="s">
        <v>83</v>
      </c>
      <c r="C6" s="52">
        <v>14601.0</v>
      </c>
      <c r="D6" s="53" t="s">
        <v>84</v>
      </c>
      <c r="E6" s="54">
        <v>300.0</v>
      </c>
      <c r="G6" s="55" t="s">
        <v>74</v>
      </c>
      <c r="H6">
        <f t="shared" si="1"/>
        <v>5</v>
      </c>
      <c r="I6" s="52">
        <f t="shared" si="2"/>
        <v>103584</v>
      </c>
    </row>
    <row r="7">
      <c r="A7" s="51" t="s">
        <v>85</v>
      </c>
      <c r="B7" s="51" t="s">
        <v>86</v>
      </c>
      <c r="C7" s="52">
        <v>7836.0</v>
      </c>
      <c r="D7" s="53" t="s">
        <v>87</v>
      </c>
      <c r="E7" s="54">
        <v>359.0</v>
      </c>
      <c r="G7" s="55" t="s">
        <v>88</v>
      </c>
      <c r="H7">
        <f t="shared" si="1"/>
        <v>11</v>
      </c>
      <c r="I7" s="52">
        <f t="shared" si="2"/>
        <v>429681</v>
      </c>
    </row>
    <row r="8">
      <c r="A8" s="51" t="s">
        <v>82</v>
      </c>
      <c r="B8" s="51" t="s">
        <v>89</v>
      </c>
      <c r="C8" s="52">
        <v>29263.0</v>
      </c>
      <c r="D8" s="53" t="s">
        <v>90</v>
      </c>
      <c r="E8" s="54">
        <v>409.0</v>
      </c>
      <c r="G8" s="55" t="s">
        <v>79</v>
      </c>
      <c r="H8">
        <f t="shared" si="1"/>
        <v>8</v>
      </c>
      <c r="I8" s="52">
        <f t="shared" si="2"/>
        <v>108952</v>
      </c>
    </row>
    <row r="9">
      <c r="A9" s="51" t="s">
        <v>69</v>
      </c>
      <c r="B9" s="51" t="s">
        <v>79</v>
      </c>
      <c r="C9" s="52">
        <v>7567.0</v>
      </c>
      <c r="D9" s="53" t="s">
        <v>91</v>
      </c>
      <c r="E9" s="54">
        <v>508.0</v>
      </c>
      <c r="G9" s="55" t="s">
        <v>70</v>
      </c>
      <c r="H9">
        <f t="shared" si="1"/>
        <v>4</v>
      </c>
      <c r="I9" s="52">
        <f t="shared" si="2"/>
        <v>92077</v>
      </c>
    </row>
    <row r="10">
      <c r="A10" s="51" t="s">
        <v>85</v>
      </c>
      <c r="B10" s="51" t="s">
        <v>92</v>
      </c>
      <c r="C10" s="52">
        <v>101220.0</v>
      </c>
      <c r="D10" s="53" t="s">
        <v>57</v>
      </c>
      <c r="E10" s="54">
        <v>607.0</v>
      </c>
      <c r="G10" s="55" t="s">
        <v>93</v>
      </c>
      <c r="H10">
        <f t="shared" si="1"/>
        <v>7</v>
      </c>
      <c r="I10" s="52">
        <f t="shared" si="2"/>
        <v>136489</v>
      </c>
    </row>
    <row r="11">
      <c r="A11" s="51" t="s">
        <v>69</v>
      </c>
      <c r="B11" s="51" t="s">
        <v>88</v>
      </c>
      <c r="C11" s="52">
        <v>11936.0</v>
      </c>
      <c r="D11" s="53" t="s">
        <v>94</v>
      </c>
      <c r="E11" s="54">
        <v>706.0</v>
      </c>
      <c r="G11" s="55" t="s">
        <v>83</v>
      </c>
      <c r="H11">
        <f t="shared" si="1"/>
        <v>2</v>
      </c>
      <c r="I11" s="52">
        <f t="shared" si="2"/>
        <v>139460</v>
      </c>
    </row>
    <row r="12">
      <c r="A12" s="51" t="s">
        <v>85</v>
      </c>
      <c r="B12" s="51" t="s">
        <v>86</v>
      </c>
      <c r="C12" s="52">
        <v>30998.0</v>
      </c>
      <c r="D12" s="53" t="s">
        <v>95</v>
      </c>
      <c r="E12" s="54">
        <v>805.0</v>
      </c>
      <c r="G12" s="55" t="s">
        <v>89</v>
      </c>
      <c r="H12">
        <f t="shared" si="1"/>
        <v>3</v>
      </c>
      <c r="I12" s="52">
        <f t="shared" si="2"/>
        <v>64834</v>
      </c>
    </row>
    <row r="13">
      <c r="A13" s="51" t="s">
        <v>73</v>
      </c>
      <c r="B13" s="51" t="s">
        <v>74</v>
      </c>
      <c r="C13" s="52">
        <v>44650.0</v>
      </c>
      <c r="D13" s="53" t="s">
        <v>96</v>
      </c>
      <c r="E13" s="54">
        <v>904.0</v>
      </c>
      <c r="G13" s="55" t="s">
        <v>97</v>
      </c>
      <c r="H13">
        <f t="shared" si="1"/>
        <v>2</v>
      </c>
      <c r="I13" s="52">
        <f t="shared" si="2"/>
        <v>459524</v>
      </c>
    </row>
    <row r="14">
      <c r="A14" s="51" t="s">
        <v>73</v>
      </c>
      <c r="B14" s="51" t="s">
        <v>81</v>
      </c>
      <c r="C14" s="52">
        <v>15037.0</v>
      </c>
      <c r="D14" s="53" t="s">
        <v>98</v>
      </c>
      <c r="E14" s="54">
        <v>1001.0</v>
      </c>
      <c r="G14" s="55" t="s">
        <v>99</v>
      </c>
      <c r="H14">
        <f t="shared" si="1"/>
        <v>1</v>
      </c>
      <c r="I14" s="52">
        <f t="shared" si="2"/>
        <v>517510</v>
      </c>
    </row>
    <row r="15">
      <c r="A15" s="51" t="s">
        <v>69</v>
      </c>
      <c r="B15" s="51" t="s">
        <v>79</v>
      </c>
      <c r="C15" s="52">
        <v>9936.0</v>
      </c>
      <c r="D15" s="53" t="s">
        <v>100</v>
      </c>
      <c r="E15" s="54">
        <v>1100.0</v>
      </c>
      <c r="G15" s="55" t="s">
        <v>101</v>
      </c>
      <c r="H15">
        <f t="shared" si="1"/>
        <v>2</v>
      </c>
      <c r="I15" s="52">
        <f t="shared" si="2"/>
        <v>52655</v>
      </c>
    </row>
    <row r="16">
      <c r="A16" s="51" t="s">
        <v>69</v>
      </c>
      <c r="B16" s="51" t="s">
        <v>93</v>
      </c>
      <c r="C16" s="52">
        <v>12404.0</v>
      </c>
      <c r="D16" s="53" t="s">
        <v>102</v>
      </c>
      <c r="E16" s="54">
        <v>1159.0</v>
      </c>
      <c r="G16" s="55" t="s">
        <v>103</v>
      </c>
      <c r="H16">
        <f t="shared" si="1"/>
        <v>4</v>
      </c>
      <c r="I16" s="52">
        <f t="shared" si="2"/>
        <v>218335</v>
      </c>
    </row>
    <row r="17">
      <c r="A17" s="51" t="s">
        <v>69</v>
      </c>
      <c r="B17" s="51" t="s">
        <v>88</v>
      </c>
      <c r="C17" s="52">
        <v>208972.0</v>
      </c>
      <c r="D17" s="53" t="s">
        <v>104</v>
      </c>
      <c r="E17" s="54">
        <v>1209.0</v>
      </c>
      <c r="G17" s="55" t="s">
        <v>92</v>
      </c>
      <c r="H17">
        <f t="shared" si="1"/>
        <v>5</v>
      </c>
      <c r="I17" s="52">
        <f t="shared" si="2"/>
        <v>175466</v>
      </c>
    </row>
    <row r="18">
      <c r="A18" s="51" t="s">
        <v>82</v>
      </c>
      <c r="B18" s="51" t="s">
        <v>97</v>
      </c>
      <c r="C18" s="52">
        <v>381285.0</v>
      </c>
      <c r="D18" s="53" t="s">
        <v>105</v>
      </c>
      <c r="E18" s="54">
        <v>1308.0</v>
      </c>
      <c r="G18" s="55" t="s">
        <v>86</v>
      </c>
      <c r="H18">
        <f t="shared" si="1"/>
        <v>10</v>
      </c>
      <c r="I18" s="52">
        <f t="shared" si="2"/>
        <v>255733</v>
      </c>
    </row>
    <row r="19">
      <c r="A19" s="51" t="s">
        <v>69</v>
      </c>
      <c r="B19" s="51" t="s">
        <v>88</v>
      </c>
      <c r="C19" s="52">
        <v>37534.0</v>
      </c>
      <c r="D19" s="53" t="s">
        <v>106</v>
      </c>
      <c r="E19" s="54">
        <v>1407.0</v>
      </c>
    </row>
    <row r="20">
      <c r="A20" s="51" t="s">
        <v>85</v>
      </c>
      <c r="B20" s="51" t="s">
        <v>86</v>
      </c>
      <c r="C20" s="52">
        <v>122499.0</v>
      </c>
      <c r="D20" s="53" t="s">
        <v>59</v>
      </c>
      <c r="E20" s="54">
        <v>1506.0</v>
      </c>
    </row>
    <row r="21">
      <c r="A21" s="51" t="s">
        <v>73</v>
      </c>
      <c r="B21" s="51" t="s">
        <v>103</v>
      </c>
      <c r="C21" s="52">
        <v>31063.0</v>
      </c>
      <c r="D21" s="53" t="s">
        <v>107</v>
      </c>
      <c r="E21" s="54">
        <v>1605.0</v>
      </c>
    </row>
    <row r="22">
      <c r="A22" s="51" t="s">
        <v>69</v>
      </c>
      <c r="B22" s="51" t="s">
        <v>93</v>
      </c>
      <c r="C22" s="52">
        <v>12723.0</v>
      </c>
      <c r="D22" s="53" t="s">
        <v>108</v>
      </c>
      <c r="E22" s="54">
        <v>1704.0</v>
      </c>
    </row>
    <row r="23">
      <c r="A23" s="51" t="s">
        <v>69</v>
      </c>
      <c r="B23" s="51" t="s">
        <v>79</v>
      </c>
      <c r="C23" s="52">
        <v>4304.0</v>
      </c>
      <c r="D23" s="53" t="s">
        <v>109</v>
      </c>
      <c r="E23" s="54">
        <v>1803.0</v>
      </c>
    </row>
    <row r="24">
      <c r="A24" s="51" t="s">
        <v>69</v>
      </c>
      <c r="B24" s="51" t="s">
        <v>70</v>
      </c>
      <c r="C24" s="52">
        <v>33850.0</v>
      </c>
      <c r="D24" s="53" t="s">
        <v>110</v>
      </c>
      <c r="E24" s="54">
        <v>1902.0</v>
      </c>
    </row>
    <row r="25">
      <c r="A25" s="51" t="s">
        <v>69</v>
      </c>
      <c r="B25" s="51" t="s">
        <v>79</v>
      </c>
      <c r="C25" s="52">
        <v>6749.0</v>
      </c>
      <c r="D25" s="53" t="s">
        <v>111</v>
      </c>
      <c r="E25" s="54">
        <v>2009.0</v>
      </c>
    </row>
    <row r="26">
      <c r="A26" s="51" t="s">
        <v>73</v>
      </c>
      <c r="B26" s="51" t="s">
        <v>74</v>
      </c>
      <c r="C26" s="52">
        <v>22923.0</v>
      </c>
      <c r="D26" s="53" t="s">
        <v>112</v>
      </c>
      <c r="E26" s="54">
        <v>2108.0</v>
      </c>
    </row>
    <row r="27">
      <c r="A27" s="51" t="s">
        <v>85</v>
      </c>
      <c r="B27" s="51" t="s">
        <v>92</v>
      </c>
      <c r="C27" s="52">
        <v>21509.0</v>
      </c>
      <c r="D27" s="53" t="s">
        <v>113</v>
      </c>
      <c r="E27" s="54">
        <v>2207.0</v>
      </c>
    </row>
    <row r="28">
      <c r="A28" s="51" t="s">
        <v>85</v>
      </c>
      <c r="B28" s="51" t="s">
        <v>86</v>
      </c>
      <c r="C28" s="52">
        <v>12709.0</v>
      </c>
      <c r="D28" s="53" t="s">
        <v>114</v>
      </c>
      <c r="E28" s="54">
        <v>2256.0</v>
      </c>
      <c r="G28" s="56" t="s">
        <v>115</v>
      </c>
    </row>
    <row r="29">
      <c r="A29" s="51" t="s">
        <v>69</v>
      </c>
      <c r="B29" s="51" t="s">
        <v>79</v>
      </c>
      <c r="C29" s="52">
        <v>30867.0</v>
      </c>
      <c r="D29" s="53" t="s">
        <v>116</v>
      </c>
      <c r="E29" s="54">
        <v>2306.0</v>
      </c>
      <c r="G29" s="57"/>
    </row>
    <row r="30">
      <c r="A30" s="51" t="s">
        <v>82</v>
      </c>
      <c r="B30" s="51" t="s">
        <v>83</v>
      </c>
      <c r="C30" s="52">
        <v>124859.0</v>
      </c>
      <c r="D30" s="53" t="s">
        <v>117</v>
      </c>
      <c r="E30" s="54">
        <v>2405.0</v>
      </c>
      <c r="G30" s="57"/>
    </row>
    <row r="31">
      <c r="A31" s="51" t="s">
        <v>69</v>
      </c>
      <c r="B31" s="51" t="s">
        <v>93</v>
      </c>
      <c r="C31" s="52">
        <v>26082.0</v>
      </c>
      <c r="D31" s="53" t="s">
        <v>118</v>
      </c>
      <c r="E31" s="54">
        <v>2454.0</v>
      </c>
      <c r="G31" s="56" t="s">
        <v>119</v>
      </c>
    </row>
    <row r="32">
      <c r="A32" s="51" t="s">
        <v>85</v>
      </c>
      <c r="B32" s="51" t="s">
        <v>92</v>
      </c>
      <c r="C32" s="52">
        <v>12479.0</v>
      </c>
      <c r="D32" s="53" t="s">
        <v>120</v>
      </c>
      <c r="E32" s="54">
        <v>2504.0</v>
      </c>
      <c r="G32" s="57"/>
    </row>
    <row r="33">
      <c r="A33" s="51" t="s">
        <v>69</v>
      </c>
      <c r="B33" s="51" t="s">
        <v>79</v>
      </c>
      <c r="C33" s="52">
        <v>8889.0</v>
      </c>
      <c r="D33" s="53" t="s">
        <v>121</v>
      </c>
      <c r="E33" s="54">
        <v>2553.0</v>
      </c>
      <c r="G33" s="56" t="s">
        <v>122</v>
      </c>
    </row>
    <row r="34">
      <c r="A34" s="51" t="s">
        <v>82</v>
      </c>
      <c r="B34" s="51" t="s">
        <v>89</v>
      </c>
      <c r="C34" s="52">
        <v>13860.0</v>
      </c>
      <c r="D34" s="53" t="s">
        <v>123</v>
      </c>
      <c r="E34" s="54">
        <v>2603.0</v>
      </c>
    </row>
    <row r="35">
      <c r="A35" s="51" t="s">
        <v>69</v>
      </c>
      <c r="B35" s="51" t="s">
        <v>93</v>
      </c>
      <c r="C35" s="52">
        <v>13377.0</v>
      </c>
      <c r="D35" s="53" t="s">
        <v>124</v>
      </c>
      <c r="E35" s="54">
        <v>2652.0</v>
      </c>
    </row>
    <row r="36">
      <c r="A36" s="51" t="s">
        <v>85</v>
      </c>
      <c r="B36" s="51" t="s">
        <v>86</v>
      </c>
      <c r="C36" s="52">
        <v>14066.0</v>
      </c>
      <c r="D36" s="53" t="s">
        <v>125</v>
      </c>
      <c r="E36" s="54">
        <v>2702.0</v>
      </c>
    </row>
    <row r="37">
      <c r="A37" s="51" t="s">
        <v>69</v>
      </c>
      <c r="B37" s="51" t="s">
        <v>88</v>
      </c>
      <c r="C37" s="52">
        <v>34348.0</v>
      </c>
      <c r="D37" s="53" t="s">
        <v>126</v>
      </c>
      <c r="E37" s="54">
        <v>2801.0</v>
      </c>
    </row>
    <row r="38">
      <c r="A38" s="51" t="s">
        <v>85</v>
      </c>
      <c r="B38" s="51" t="s">
        <v>86</v>
      </c>
      <c r="C38" s="52">
        <v>10555.0</v>
      </c>
      <c r="D38" s="53" t="s">
        <v>127</v>
      </c>
      <c r="E38" s="54">
        <v>2900.0</v>
      </c>
    </row>
    <row r="39">
      <c r="A39" s="51" t="s">
        <v>69</v>
      </c>
      <c r="B39" s="51" t="s">
        <v>93</v>
      </c>
      <c r="C39" s="52">
        <v>29161.0</v>
      </c>
      <c r="D39" s="53" t="s">
        <v>128</v>
      </c>
      <c r="E39" s="54">
        <v>3007.0</v>
      </c>
    </row>
    <row r="40">
      <c r="A40" s="51" t="s">
        <v>73</v>
      </c>
      <c r="B40" s="51" t="s">
        <v>103</v>
      </c>
      <c r="C40" s="52">
        <v>30477.0</v>
      </c>
      <c r="D40" s="53" t="s">
        <v>129</v>
      </c>
      <c r="E40" s="54">
        <v>3056.0</v>
      </c>
    </row>
    <row r="41">
      <c r="A41" s="51" t="s">
        <v>69</v>
      </c>
      <c r="B41" s="51" t="s">
        <v>88</v>
      </c>
      <c r="C41" s="52">
        <v>12192.0</v>
      </c>
      <c r="D41" s="53" t="s">
        <v>130</v>
      </c>
      <c r="E41" s="54">
        <v>3106.0</v>
      </c>
    </row>
    <row r="42">
      <c r="A42" s="51" t="s">
        <v>85</v>
      </c>
      <c r="B42" s="51" t="s">
        <v>92</v>
      </c>
      <c r="C42" s="52">
        <v>16668.0</v>
      </c>
      <c r="D42" s="53" t="s">
        <v>131</v>
      </c>
      <c r="E42" s="54">
        <v>3130.0</v>
      </c>
    </row>
    <row r="43">
      <c r="A43" s="51" t="s">
        <v>69</v>
      </c>
      <c r="B43" s="51" t="s">
        <v>70</v>
      </c>
      <c r="C43" s="52">
        <v>10947.0</v>
      </c>
      <c r="D43" s="53" t="s">
        <v>132</v>
      </c>
      <c r="E43" s="54">
        <v>3163.0</v>
      </c>
    </row>
    <row r="44">
      <c r="A44" s="51" t="s">
        <v>73</v>
      </c>
      <c r="B44" s="51" t="s">
        <v>78</v>
      </c>
      <c r="C44" s="52">
        <v>173555.0</v>
      </c>
      <c r="D44" s="53" t="s">
        <v>133</v>
      </c>
      <c r="E44" s="54">
        <v>3205.0</v>
      </c>
    </row>
    <row r="45">
      <c r="A45" s="51" t="s">
        <v>73</v>
      </c>
      <c r="B45" s="51" t="s">
        <v>74</v>
      </c>
      <c r="C45" s="52">
        <v>15350.0</v>
      </c>
      <c r="D45" s="53" t="s">
        <v>134</v>
      </c>
      <c r="E45" s="54">
        <v>3304.0</v>
      </c>
    </row>
    <row r="46">
      <c r="A46" s="51" t="s">
        <v>69</v>
      </c>
      <c r="B46" s="51" t="s">
        <v>88</v>
      </c>
      <c r="C46" s="52">
        <v>38499.0</v>
      </c>
      <c r="D46" s="53" t="s">
        <v>135</v>
      </c>
      <c r="E46" s="54">
        <v>3320.0</v>
      </c>
    </row>
    <row r="47">
      <c r="A47" s="51" t="s">
        <v>69</v>
      </c>
      <c r="B47" s="51" t="s">
        <v>70</v>
      </c>
      <c r="C47" s="52">
        <v>16694.0</v>
      </c>
      <c r="D47" s="53" t="s">
        <v>136</v>
      </c>
      <c r="E47" s="54">
        <v>3346.0</v>
      </c>
    </row>
    <row r="48">
      <c r="A48" s="51" t="s">
        <v>85</v>
      </c>
      <c r="B48" s="51" t="s">
        <v>86</v>
      </c>
      <c r="C48" s="52">
        <v>12833.0</v>
      </c>
      <c r="D48" s="53" t="s">
        <v>137</v>
      </c>
      <c r="E48" s="54">
        <v>3353.0</v>
      </c>
    </row>
    <row r="49">
      <c r="A49" s="51" t="s">
        <v>69</v>
      </c>
      <c r="B49" s="51" t="s">
        <v>88</v>
      </c>
      <c r="C49" s="52">
        <v>26153.0</v>
      </c>
      <c r="D49" s="53" t="s">
        <v>138</v>
      </c>
      <c r="E49" s="54">
        <v>3403.0</v>
      </c>
    </row>
    <row r="50">
      <c r="A50" s="51" t="s">
        <v>73</v>
      </c>
      <c r="B50" s="51" t="s">
        <v>81</v>
      </c>
      <c r="C50" s="52">
        <v>18833.0</v>
      </c>
      <c r="D50" s="53" t="s">
        <v>139</v>
      </c>
      <c r="E50" s="54">
        <v>3502.0</v>
      </c>
    </row>
    <row r="51">
      <c r="A51" s="51" t="s">
        <v>73</v>
      </c>
      <c r="B51" s="51" t="s">
        <v>81</v>
      </c>
      <c r="C51" s="52">
        <v>5524.0</v>
      </c>
      <c r="D51" s="53" t="s">
        <v>140</v>
      </c>
      <c r="E51" s="54">
        <v>3601.0</v>
      </c>
    </row>
    <row r="52">
      <c r="A52" s="51" t="s">
        <v>69</v>
      </c>
      <c r="B52" s="51" t="s">
        <v>93</v>
      </c>
      <c r="C52" s="52">
        <v>17465.0</v>
      </c>
      <c r="D52" s="53" t="s">
        <v>141</v>
      </c>
      <c r="E52" s="54">
        <v>3700.0</v>
      </c>
    </row>
    <row r="53">
      <c r="A53" s="51" t="s">
        <v>69</v>
      </c>
      <c r="B53" s="51" t="s">
        <v>88</v>
      </c>
      <c r="C53" s="52">
        <v>15449.0</v>
      </c>
      <c r="D53" s="53" t="s">
        <v>142</v>
      </c>
      <c r="E53" s="54">
        <v>3809.0</v>
      </c>
    </row>
    <row r="54">
      <c r="A54" s="51" t="s">
        <v>73</v>
      </c>
      <c r="B54" s="51" t="s">
        <v>81</v>
      </c>
      <c r="C54" s="52">
        <v>50110.0</v>
      </c>
      <c r="D54" s="53" t="s">
        <v>143</v>
      </c>
      <c r="E54" s="54">
        <v>3908.0</v>
      </c>
    </row>
    <row r="55">
      <c r="A55" s="51" t="s">
        <v>85</v>
      </c>
      <c r="B55" s="51" t="s">
        <v>86</v>
      </c>
      <c r="C55" s="52">
        <v>23184.0</v>
      </c>
      <c r="D55" s="53" t="s">
        <v>144</v>
      </c>
      <c r="E55" s="54">
        <v>4005.0</v>
      </c>
    </row>
    <row r="56">
      <c r="A56" s="51" t="s">
        <v>73</v>
      </c>
      <c r="B56" s="51" t="s">
        <v>103</v>
      </c>
      <c r="C56" s="52">
        <v>26184.0</v>
      </c>
      <c r="D56" s="53" t="s">
        <v>145</v>
      </c>
      <c r="E56" s="54">
        <v>4054.0</v>
      </c>
    </row>
    <row r="57">
      <c r="A57" s="51" t="s">
        <v>73</v>
      </c>
      <c r="B57" s="51" t="s">
        <v>81</v>
      </c>
      <c r="C57" s="52">
        <v>27047.0</v>
      </c>
      <c r="D57" s="53" t="s">
        <v>146</v>
      </c>
      <c r="E57" s="54">
        <v>4104.0</v>
      </c>
    </row>
    <row r="58">
      <c r="A58" s="51" t="s">
        <v>82</v>
      </c>
      <c r="B58" s="51" t="s">
        <v>89</v>
      </c>
      <c r="C58" s="52">
        <v>21711.0</v>
      </c>
      <c r="D58" s="53" t="s">
        <v>147</v>
      </c>
      <c r="E58" s="54">
        <v>4203.0</v>
      </c>
    </row>
    <row r="59">
      <c r="A59" s="51" t="s">
        <v>73</v>
      </c>
      <c r="B59" s="51" t="s">
        <v>81</v>
      </c>
      <c r="C59" s="52">
        <v>7863.0</v>
      </c>
      <c r="D59" s="53" t="s">
        <v>148</v>
      </c>
      <c r="E59" s="54">
        <v>4252.0</v>
      </c>
    </row>
    <row r="60">
      <c r="A60" s="51" t="s">
        <v>69</v>
      </c>
      <c r="B60" s="51" t="s">
        <v>88</v>
      </c>
      <c r="C60" s="52">
        <v>11574.0</v>
      </c>
      <c r="D60" s="53" t="s">
        <v>149</v>
      </c>
      <c r="E60" s="54">
        <v>4302.0</v>
      </c>
    </row>
    <row r="61">
      <c r="A61" s="51" t="s">
        <v>73</v>
      </c>
      <c r="B61" s="51" t="s">
        <v>78</v>
      </c>
      <c r="C61" s="52">
        <v>19141.0</v>
      </c>
      <c r="D61" s="53" t="s">
        <v>150</v>
      </c>
      <c r="E61" s="54">
        <v>4351.0</v>
      </c>
    </row>
    <row r="62">
      <c r="A62" s="51" t="s">
        <v>69</v>
      </c>
      <c r="B62" s="51" t="s">
        <v>88</v>
      </c>
      <c r="C62" s="52">
        <v>11622.0</v>
      </c>
      <c r="D62" s="53" t="s">
        <v>151</v>
      </c>
      <c r="E62" s="54">
        <v>4401.0</v>
      </c>
    </row>
    <row r="63">
      <c r="A63" s="51" t="s">
        <v>82</v>
      </c>
      <c r="B63" s="51" t="s">
        <v>101</v>
      </c>
      <c r="C63" s="52">
        <v>12224.0</v>
      </c>
      <c r="D63" s="53" t="s">
        <v>152</v>
      </c>
      <c r="E63" s="54">
        <v>4500.0</v>
      </c>
    </row>
    <row r="64">
      <c r="A64" s="51" t="s">
        <v>82</v>
      </c>
      <c r="B64" s="51" t="s">
        <v>101</v>
      </c>
      <c r="C64" s="52">
        <v>40431.0</v>
      </c>
      <c r="D64" s="53" t="s">
        <v>153</v>
      </c>
      <c r="E64" s="54">
        <v>4559.0</v>
      </c>
    </row>
    <row r="65">
      <c r="A65" s="51" t="s">
        <v>85</v>
      </c>
      <c r="B65" s="51" t="s">
        <v>92</v>
      </c>
      <c r="C65" s="52">
        <v>23590.0</v>
      </c>
      <c r="D65" s="53" t="s">
        <v>154</v>
      </c>
      <c r="E65" s="54">
        <v>4609.0</v>
      </c>
    </row>
    <row r="66">
      <c r="A66" s="51" t="s">
        <v>85</v>
      </c>
      <c r="B66" s="51" t="s">
        <v>86</v>
      </c>
      <c r="C66" s="52">
        <v>8638.0</v>
      </c>
      <c r="D66" s="53" t="s">
        <v>155</v>
      </c>
      <c r="E66" s="54">
        <v>4658.0</v>
      </c>
    </row>
    <row r="67">
      <c r="A67" s="51" t="s">
        <v>73</v>
      </c>
      <c r="B67" s="51" t="s">
        <v>81</v>
      </c>
      <c r="C67" s="52">
        <v>37947.0</v>
      </c>
      <c r="D67" s="53" t="s">
        <v>156</v>
      </c>
      <c r="E67" s="54">
        <v>4708.0</v>
      </c>
    </row>
    <row r="68">
      <c r="A68" s="51" t="s">
        <v>69</v>
      </c>
      <c r="B68" s="51" t="s">
        <v>79</v>
      </c>
      <c r="C68" s="52">
        <v>10556.0</v>
      </c>
      <c r="D68" s="53" t="s">
        <v>157</v>
      </c>
      <c r="E68" s="54">
        <v>4807.0</v>
      </c>
    </row>
    <row r="69">
      <c r="A69" s="51" t="s">
        <v>73</v>
      </c>
      <c r="B69" s="51" t="s">
        <v>103</v>
      </c>
      <c r="C69" s="52">
        <v>130611.0</v>
      </c>
      <c r="D69" s="53" t="s">
        <v>55</v>
      </c>
      <c r="E69" s="54">
        <v>4906.0</v>
      </c>
    </row>
    <row r="70">
      <c r="A70" s="51" t="s">
        <v>85</v>
      </c>
      <c r="B70" s="51" t="s">
        <v>86</v>
      </c>
      <c r="C70" s="52">
        <v>12415.0</v>
      </c>
      <c r="D70" s="53" t="s">
        <v>158</v>
      </c>
      <c r="E70" s="54">
        <v>4955.0</v>
      </c>
    </row>
    <row r="71">
      <c r="A71" s="51" t="s">
        <v>82</v>
      </c>
      <c r="B71" s="51" t="s">
        <v>99</v>
      </c>
      <c r="C71" s="52">
        <v>517510.0</v>
      </c>
      <c r="D71" s="53" t="s">
        <v>159</v>
      </c>
      <c r="E71" s="54">
        <v>5002.0</v>
      </c>
    </row>
    <row r="72">
      <c r="A72" s="51" t="s">
        <v>73</v>
      </c>
      <c r="B72" s="51" t="s">
        <v>78</v>
      </c>
      <c r="C72" s="52">
        <v>30070.0</v>
      </c>
      <c r="D72" s="53" t="s">
        <v>160</v>
      </c>
      <c r="E72" s="54">
        <v>5010.0</v>
      </c>
    </row>
    <row r="73">
      <c r="A73" s="51" t="s">
        <v>69</v>
      </c>
      <c r="B73" s="51" t="s">
        <v>88</v>
      </c>
      <c r="C73" s="52">
        <v>21402.0</v>
      </c>
      <c r="D73" s="53" t="s">
        <v>161</v>
      </c>
      <c r="E73" s="54">
        <v>5036.0</v>
      </c>
    </row>
    <row r="74">
      <c r="A74" s="51" t="s">
        <v>69</v>
      </c>
      <c r="B74" s="51" t="s">
        <v>93</v>
      </c>
      <c r="C74" s="52">
        <v>25277.0</v>
      </c>
      <c r="D74" s="53" t="s">
        <v>162</v>
      </c>
      <c r="E74" s="54">
        <v>5069.0</v>
      </c>
    </row>
    <row r="75">
      <c r="A75" s="51" t="s">
        <v>82</v>
      </c>
      <c r="B75" s="51" t="s">
        <v>97</v>
      </c>
      <c r="C75" s="52">
        <v>78239.0</v>
      </c>
      <c r="D75" s="53" t="s">
        <v>163</v>
      </c>
      <c r="E75" s="54">
        <v>5101.0</v>
      </c>
    </row>
    <row r="76">
      <c r="A76" s="51" t="s">
        <v>73</v>
      </c>
      <c r="B76" s="51" t="s">
        <v>81</v>
      </c>
      <c r="C76" s="52">
        <v>9208.0</v>
      </c>
      <c r="D76" s="53" t="s">
        <v>164</v>
      </c>
      <c r="E76" s="54">
        <v>5150.0</v>
      </c>
    </row>
    <row r="77">
      <c r="A77" s="51" t="s">
        <v>73</v>
      </c>
      <c r="B77" s="51" t="s">
        <v>81</v>
      </c>
      <c r="C77" s="52">
        <v>14080.0</v>
      </c>
      <c r="D77" s="53" t="s">
        <v>165</v>
      </c>
      <c r="E77" s="54">
        <v>5176.0</v>
      </c>
    </row>
    <row r="78">
      <c r="A78" s="51" t="s">
        <v>82</v>
      </c>
      <c r="B78" s="51" t="s">
        <v>76</v>
      </c>
      <c r="C78" s="52">
        <v>493838.0</v>
      </c>
      <c r="D78" s="53" t="s">
        <v>166</v>
      </c>
      <c r="E78" s="54">
        <v>5200.0</v>
      </c>
    </row>
    <row r="79">
      <c r="A79" s="51" t="s">
        <v>82</v>
      </c>
      <c r="B79" s="51" t="s">
        <v>72</v>
      </c>
      <c r="C79" s="52">
        <v>362097.0</v>
      </c>
      <c r="D79" s="53" t="s">
        <v>61</v>
      </c>
      <c r="E79" s="54">
        <v>5309.0</v>
      </c>
    </row>
    <row r="80">
      <c r="H80" s="50" t="s">
        <v>67</v>
      </c>
      <c r="I80" s="58" t="s">
        <v>68</v>
      </c>
    </row>
    <row r="81">
      <c r="G81" s="59" t="s">
        <v>72</v>
      </c>
      <c r="H81" s="60">
        <f t="shared" ref="H81:H97" si="3">COUNTIF($B$2:$B$79,G81)</f>
        <v>1</v>
      </c>
      <c r="I81" s="61">
        <f>SUM(C79)</f>
        <v>362097</v>
      </c>
    </row>
    <row r="82">
      <c r="G82" s="59" t="s">
        <v>76</v>
      </c>
      <c r="H82" s="60">
        <f t="shared" si="3"/>
        <v>1</v>
      </c>
      <c r="I82" s="62">
        <f>SUM(C78)</f>
        <v>493838</v>
      </c>
    </row>
    <row r="83">
      <c r="G83" s="59" t="s">
        <v>78</v>
      </c>
      <c r="H83" s="60">
        <f t="shared" si="3"/>
        <v>3</v>
      </c>
      <c r="I83" s="62">
        <f>SUM(C44,C61,C72)</f>
        <v>222766</v>
      </c>
    </row>
    <row r="84">
      <c r="G84" s="59" t="s">
        <v>81</v>
      </c>
      <c r="H84" s="60">
        <f t="shared" si="3"/>
        <v>9</v>
      </c>
      <c r="I84" s="62">
        <f>SUM(C14,C50,C51,C54,C57,C59,C67,C76,C77)</f>
        <v>185649</v>
      </c>
    </row>
    <row r="85">
      <c r="G85" s="59" t="s">
        <v>74</v>
      </c>
      <c r="H85" s="60">
        <f t="shared" si="3"/>
        <v>5</v>
      </c>
      <c r="I85" s="62">
        <f>SUM(C3,C4,C13,C26,C45)</f>
        <v>103584</v>
      </c>
    </row>
    <row r="86">
      <c r="G86" s="59" t="s">
        <v>88</v>
      </c>
      <c r="H86" s="60">
        <f t="shared" si="3"/>
        <v>11</v>
      </c>
      <c r="I86" s="62">
        <f>SUM(C11,C17,C19,C37,C41,C46,C49,C53,C60,C62,C73)</f>
        <v>429681</v>
      </c>
    </row>
    <row r="87">
      <c r="G87" s="59" t="s">
        <v>79</v>
      </c>
      <c r="H87" s="60">
        <f t="shared" si="3"/>
        <v>8</v>
      </c>
      <c r="I87" s="62">
        <f>SUM(C5,C9,C15,C23,C25,C29,C33,C68)</f>
        <v>108952</v>
      </c>
    </row>
    <row r="88">
      <c r="G88" s="59" t="s">
        <v>70</v>
      </c>
      <c r="H88" s="60">
        <f t="shared" si="3"/>
        <v>4</v>
      </c>
      <c r="I88" s="62">
        <f>SUM(C2,C24,C43,C47)</f>
        <v>92077</v>
      </c>
    </row>
    <row r="89">
      <c r="G89" s="59" t="s">
        <v>93</v>
      </c>
      <c r="H89" s="60">
        <f t="shared" si="3"/>
        <v>7</v>
      </c>
      <c r="I89" s="62">
        <f>SUM(C16,C22,C31,C35,C39,C52,C74)</f>
        <v>136489</v>
      </c>
    </row>
    <row r="90">
      <c r="G90" s="59" t="s">
        <v>83</v>
      </c>
      <c r="H90" s="60">
        <f t="shared" si="3"/>
        <v>2</v>
      </c>
      <c r="I90" s="62">
        <f>SUM(C6,C30)</f>
        <v>139460</v>
      </c>
    </row>
    <row r="91">
      <c r="G91" s="59" t="s">
        <v>89</v>
      </c>
      <c r="H91" s="60">
        <f t="shared" si="3"/>
        <v>3</v>
      </c>
      <c r="I91" s="62">
        <f>SUM(C8,C34,C58)</f>
        <v>64834</v>
      </c>
    </row>
    <row r="92">
      <c r="G92" s="59" t="s">
        <v>97</v>
      </c>
      <c r="H92" s="60">
        <f t="shared" si="3"/>
        <v>2</v>
      </c>
      <c r="I92" s="62">
        <f>SUM(C18,C75)</f>
        <v>459524</v>
      </c>
    </row>
    <row r="93">
      <c r="G93" s="59" t="s">
        <v>99</v>
      </c>
      <c r="H93" s="60">
        <f t="shared" si="3"/>
        <v>1</v>
      </c>
      <c r="I93" s="62">
        <f>SUM(C71)</f>
        <v>517510</v>
      </c>
    </row>
    <row r="94">
      <c r="G94" s="59" t="s">
        <v>101</v>
      </c>
      <c r="H94" s="60">
        <f t="shared" si="3"/>
        <v>2</v>
      </c>
      <c r="I94" s="62">
        <f>SUM(C63,C64)</f>
        <v>52655</v>
      </c>
    </row>
    <row r="95">
      <c r="G95" s="59" t="s">
        <v>103</v>
      </c>
      <c r="H95" s="60">
        <f t="shared" si="3"/>
        <v>4</v>
      </c>
      <c r="I95" s="62">
        <f>SUM(C21,C40,C56,C69)</f>
        <v>218335</v>
      </c>
    </row>
    <row r="96">
      <c r="G96" s="59" t="s">
        <v>92</v>
      </c>
      <c r="H96" s="60">
        <f t="shared" si="3"/>
        <v>5</v>
      </c>
      <c r="I96" s="62">
        <f>SUM(C10,C27,C32,C42,C65)</f>
        <v>175466</v>
      </c>
    </row>
    <row r="97">
      <c r="G97" s="59" t="s">
        <v>86</v>
      </c>
      <c r="H97" s="60">
        <f t="shared" si="3"/>
        <v>10</v>
      </c>
      <c r="I97" s="62">
        <f>SUM(C7,C12,C20,C28,C36,C38,C48,C55,C66,C70)</f>
        <v>255733</v>
      </c>
    </row>
  </sheetData>
  <autoFilter ref="$A$1:$E$79"/>
  <customSheetViews>
    <customSheetView guid="{415C0364-8AD4-491A-9EBA-3F245E6B871C}" filter="1" showAutoFilter="1">
      <autoFilter ref="$C$1:$C$79"/>
    </customSheetView>
  </customSheetView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63" t="s">
        <v>167</v>
      </c>
      <c r="B1" s="63" t="s">
        <v>168</v>
      </c>
    </row>
    <row r="2">
      <c r="A2" s="64" t="s">
        <v>169</v>
      </c>
      <c r="B2" s="65" t="s">
        <v>170</v>
      </c>
    </row>
    <row r="3">
      <c r="A3" s="64" t="s">
        <v>171</v>
      </c>
      <c r="B3" s="65" t="s">
        <v>170</v>
      </c>
    </row>
    <row r="4">
      <c r="A4" s="64" t="s">
        <v>172</v>
      </c>
      <c r="B4" s="65" t="s">
        <v>170</v>
      </c>
    </row>
    <row r="5">
      <c r="A5" s="64" t="s">
        <v>173</v>
      </c>
      <c r="B5" s="65" t="s">
        <v>170</v>
      </c>
    </row>
    <row r="6">
      <c r="A6" s="64" t="s">
        <v>174</v>
      </c>
      <c r="B6" s="65" t="s">
        <v>170</v>
      </c>
    </row>
    <row r="7">
      <c r="A7" s="64" t="s">
        <v>175</v>
      </c>
      <c r="B7" s="65" t="s">
        <v>170</v>
      </c>
    </row>
    <row r="8">
      <c r="A8" s="64" t="s">
        <v>176</v>
      </c>
      <c r="B8" s="65" t="s">
        <v>170</v>
      </c>
    </row>
    <row r="9">
      <c r="A9" s="64" t="s">
        <v>177</v>
      </c>
      <c r="B9" s="65" t="s">
        <v>170</v>
      </c>
    </row>
    <row r="10">
      <c r="A10" s="64" t="s">
        <v>178</v>
      </c>
      <c r="B10" s="65" t="s">
        <v>170</v>
      </c>
    </row>
    <row r="11">
      <c r="A11" s="64" t="s">
        <v>179</v>
      </c>
      <c r="B11" s="65" t="s">
        <v>170</v>
      </c>
    </row>
    <row r="12">
      <c r="A12" s="64" t="s">
        <v>180</v>
      </c>
      <c r="B12" s="65" t="s">
        <v>170</v>
      </c>
    </row>
    <row r="13">
      <c r="A13" s="64" t="s">
        <v>181</v>
      </c>
      <c r="B13" s="65" t="s">
        <v>170</v>
      </c>
    </row>
    <row r="14">
      <c r="A14" s="64" t="s">
        <v>182</v>
      </c>
      <c r="B14" s="65" t="s">
        <v>170</v>
      </c>
    </row>
    <row r="15">
      <c r="A15" s="64" t="s">
        <v>183</v>
      </c>
      <c r="B15" s="65" t="s">
        <v>170</v>
      </c>
    </row>
    <row r="16">
      <c r="A16" s="64" t="s">
        <v>184</v>
      </c>
      <c r="B16" s="65" t="s">
        <v>170</v>
      </c>
    </row>
    <row r="17">
      <c r="A17" s="64" t="s">
        <v>185</v>
      </c>
      <c r="B17" s="65" t="s">
        <v>170</v>
      </c>
    </row>
    <row r="18">
      <c r="A18" s="64" t="s">
        <v>186</v>
      </c>
      <c r="B18" s="65" t="s">
        <v>187</v>
      </c>
    </row>
    <row r="19">
      <c r="A19" s="64" t="s">
        <v>188</v>
      </c>
      <c r="B19" s="65" t="s">
        <v>187</v>
      </c>
    </row>
    <row r="20">
      <c r="A20" s="64" t="s">
        <v>189</v>
      </c>
      <c r="B20" s="65" t="s">
        <v>187</v>
      </c>
    </row>
    <row r="21">
      <c r="A21" s="64" t="s">
        <v>190</v>
      </c>
      <c r="B21" s="65" t="s">
        <v>187</v>
      </c>
    </row>
    <row r="22">
      <c r="A22" s="64" t="s">
        <v>191</v>
      </c>
      <c r="B22" s="65" t="s">
        <v>192</v>
      </c>
    </row>
    <row r="23">
      <c r="A23" s="64" t="s">
        <v>193</v>
      </c>
      <c r="B23" s="65" t="s">
        <v>192</v>
      </c>
    </row>
    <row r="24">
      <c r="A24" s="64" t="s">
        <v>194</v>
      </c>
      <c r="B24" s="65" t="s">
        <v>192</v>
      </c>
    </row>
    <row r="25">
      <c r="A25" s="64" t="s">
        <v>195</v>
      </c>
      <c r="B25" s="65" t="s">
        <v>192</v>
      </c>
    </row>
    <row r="26">
      <c r="A26" s="64" t="s">
        <v>196</v>
      </c>
      <c r="B26" s="65" t="s">
        <v>192</v>
      </c>
    </row>
    <row r="27">
      <c r="A27" s="64" t="s">
        <v>197</v>
      </c>
      <c r="B27" s="65" t="s">
        <v>192</v>
      </c>
    </row>
    <row r="28">
      <c r="A28" s="64" t="s">
        <v>198</v>
      </c>
      <c r="B28" s="65" t="s">
        <v>192</v>
      </c>
    </row>
    <row r="29">
      <c r="A29" s="64" t="s">
        <v>199</v>
      </c>
      <c r="B29" s="65" t="s">
        <v>192</v>
      </c>
    </row>
    <row r="30">
      <c r="A30" s="64" t="s">
        <v>200</v>
      </c>
      <c r="B30" s="65" t="s">
        <v>192</v>
      </c>
    </row>
    <row r="31">
      <c r="A31" s="64" t="s">
        <v>201</v>
      </c>
      <c r="B31" s="65" t="s">
        <v>192</v>
      </c>
    </row>
    <row r="32">
      <c r="A32" s="64" t="s">
        <v>202</v>
      </c>
      <c r="B32" s="65" t="s">
        <v>192</v>
      </c>
    </row>
    <row r="33">
      <c r="A33" s="64" t="s">
        <v>203</v>
      </c>
      <c r="B33" s="65" t="s">
        <v>192</v>
      </c>
    </row>
    <row r="34">
      <c r="A34" s="64" t="s">
        <v>204</v>
      </c>
      <c r="B34" s="65" t="s">
        <v>192</v>
      </c>
    </row>
    <row r="35">
      <c r="A35" s="64" t="s">
        <v>205</v>
      </c>
      <c r="B35" s="65" t="s">
        <v>192</v>
      </c>
    </row>
    <row r="36">
      <c r="A36" s="64" t="s">
        <v>206</v>
      </c>
      <c r="B36" s="65" t="s">
        <v>207</v>
      </c>
    </row>
    <row r="37">
      <c r="A37" s="64" t="s">
        <v>208</v>
      </c>
      <c r="B37" s="65" t="s">
        <v>207</v>
      </c>
    </row>
    <row r="38">
      <c r="A38" s="64" t="s">
        <v>209</v>
      </c>
      <c r="B38" s="65" t="s">
        <v>207</v>
      </c>
    </row>
    <row r="39">
      <c r="A39" s="64" t="s">
        <v>210</v>
      </c>
      <c r="B39" s="65" t="s">
        <v>207</v>
      </c>
    </row>
    <row r="40">
      <c r="A40" s="64" t="s">
        <v>211</v>
      </c>
      <c r="B40" s="65" t="s">
        <v>207</v>
      </c>
    </row>
    <row r="41">
      <c r="A41" s="64" t="s">
        <v>212</v>
      </c>
      <c r="B41" s="65" t="s">
        <v>207</v>
      </c>
    </row>
    <row r="42">
      <c r="A42" s="64" t="s">
        <v>213</v>
      </c>
      <c r="B42" s="65" t="s">
        <v>214</v>
      </c>
    </row>
    <row r="43">
      <c r="A43" s="64" t="s">
        <v>215</v>
      </c>
      <c r="B43" s="65" t="s">
        <v>214</v>
      </c>
    </row>
    <row r="44">
      <c r="A44" s="64" t="s">
        <v>216</v>
      </c>
      <c r="B44" s="65" t="s">
        <v>214</v>
      </c>
    </row>
    <row r="45">
      <c r="A45" s="64" t="s">
        <v>217</v>
      </c>
      <c r="B45" s="65" t="s">
        <v>214</v>
      </c>
    </row>
    <row r="46">
      <c r="A46" s="64" t="s">
        <v>218</v>
      </c>
      <c r="B46" s="65" t="s">
        <v>214</v>
      </c>
    </row>
    <row r="47">
      <c r="A47" s="64" t="s">
        <v>219</v>
      </c>
      <c r="B47" s="65" t="s">
        <v>220</v>
      </c>
    </row>
    <row r="48">
      <c r="A48" s="64" t="s">
        <v>221</v>
      </c>
      <c r="B48" s="65" t="s">
        <v>220</v>
      </c>
    </row>
    <row r="49">
      <c r="A49" s="64" t="s">
        <v>222</v>
      </c>
      <c r="B49" s="65" t="s">
        <v>220</v>
      </c>
    </row>
    <row r="50">
      <c r="A50" s="64" t="s">
        <v>223</v>
      </c>
      <c r="B50" s="65" t="s">
        <v>220</v>
      </c>
    </row>
    <row r="51">
      <c r="A51" s="64" t="s">
        <v>224</v>
      </c>
      <c r="B51" s="65" t="s">
        <v>220</v>
      </c>
    </row>
    <row r="52">
      <c r="A52" s="64" t="s">
        <v>225</v>
      </c>
      <c r="B52" s="65" t="s">
        <v>220</v>
      </c>
    </row>
    <row r="53">
      <c r="A53" s="64" t="s">
        <v>226</v>
      </c>
      <c r="B53" s="65" t="s">
        <v>220</v>
      </c>
    </row>
    <row r="54">
      <c r="A54" s="64" t="s">
        <v>227</v>
      </c>
      <c r="B54" s="65" t="s">
        <v>220</v>
      </c>
    </row>
    <row r="55">
      <c r="A55" s="64" t="s">
        <v>228</v>
      </c>
      <c r="B55" s="65" t="s">
        <v>229</v>
      </c>
    </row>
    <row r="56">
      <c r="A56" s="64" t="s">
        <v>230</v>
      </c>
      <c r="B56" s="65" t="s">
        <v>229</v>
      </c>
    </row>
    <row r="57">
      <c r="A57" s="64" t="s">
        <v>231</v>
      </c>
      <c r="B57" s="65" t="s">
        <v>229</v>
      </c>
    </row>
    <row r="58">
      <c r="A58" s="64" t="s">
        <v>232</v>
      </c>
      <c r="B58" s="65" t="s">
        <v>233</v>
      </c>
    </row>
    <row r="59">
      <c r="A59" s="64" t="s">
        <v>234</v>
      </c>
      <c r="B59" s="65" t="s">
        <v>233</v>
      </c>
    </row>
    <row r="60">
      <c r="A60" s="64" t="s">
        <v>235</v>
      </c>
      <c r="B60" s="65" t="s">
        <v>233</v>
      </c>
    </row>
    <row r="61">
      <c r="A61" s="64" t="s">
        <v>236</v>
      </c>
      <c r="B61" s="65" t="s">
        <v>237</v>
      </c>
    </row>
    <row r="62">
      <c r="A62" s="64" t="s">
        <v>238</v>
      </c>
      <c r="B62" s="65" t="s">
        <v>237</v>
      </c>
    </row>
    <row r="63">
      <c r="A63" s="64" t="s">
        <v>239</v>
      </c>
      <c r="B63" s="65" t="s">
        <v>237</v>
      </c>
    </row>
    <row r="64">
      <c r="A64" s="64" t="s">
        <v>240</v>
      </c>
      <c r="B64" s="65" t="s">
        <v>237</v>
      </c>
    </row>
    <row r="65">
      <c r="A65" s="64" t="s">
        <v>241</v>
      </c>
      <c r="B65" s="65" t="s">
        <v>242</v>
      </c>
    </row>
    <row r="66">
      <c r="A66" s="64" t="s">
        <v>243</v>
      </c>
      <c r="B66" s="65" t="s">
        <v>242</v>
      </c>
    </row>
    <row r="67">
      <c r="A67" s="64" t="s">
        <v>244</v>
      </c>
      <c r="B67" s="65" t="s">
        <v>242</v>
      </c>
    </row>
    <row r="68">
      <c r="A68" s="64" t="s">
        <v>245</v>
      </c>
      <c r="B68" s="65" t="s">
        <v>246</v>
      </c>
    </row>
    <row r="69">
      <c r="A69" s="64" t="s">
        <v>247</v>
      </c>
      <c r="B69" s="65" t="s">
        <v>246</v>
      </c>
    </row>
    <row r="70">
      <c r="A70" s="64" t="s">
        <v>248</v>
      </c>
      <c r="B70" s="65" t="s">
        <v>249</v>
      </c>
    </row>
    <row r="71">
      <c r="A71" s="64" t="s">
        <v>250</v>
      </c>
      <c r="B71" s="65" t="s">
        <v>249</v>
      </c>
    </row>
    <row r="72">
      <c r="A72" s="64" t="s">
        <v>251</v>
      </c>
      <c r="B72" s="65" t="s">
        <v>249</v>
      </c>
    </row>
    <row r="73">
      <c r="A73" s="64" t="s">
        <v>252</v>
      </c>
      <c r="B73" s="65" t="s">
        <v>249</v>
      </c>
    </row>
    <row r="74">
      <c r="A74" s="64" t="s">
        <v>253</v>
      </c>
      <c r="B74" s="65" t="s">
        <v>249</v>
      </c>
    </row>
    <row r="75">
      <c r="A75" s="64" t="s">
        <v>254</v>
      </c>
      <c r="B75" s="65" t="s">
        <v>255</v>
      </c>
    </row>
    <row r="76">
      <c r="A76" s="64" t="s">
        <v>256</v>
      </c>
      <c r="B76" s="65" t="s">
        <v>255</v>
      </c>
    </row>
    <row r="77">
      <c r="A77" s="64" t="s">
        <v>257</v>
      </c>
      <c r="B77" s="65" t="s">
        <v>255</v>
      </c>
    </row>
    <row r="78">
      <c r="A78" s="64" t="s">
        <v>258</v>
      </c>
      <c r="B78" s="65" t="s">
        <v>259</v>
      </c>
    </row>
    <row r="79">
      <c r="A79" s="64" t="s">
        <v>260</v>
      </c>
      <c r="B79" s="65" t="s">
        <v>259</v>
      </c>
    </row>
    <row r="80">
      <c r="A80" s="64" t="s">
        <v>261</v>
      </c>
      <c r="B80" s="65" t="s">
        <v>262</v>
      </c>
    </row>
    <row r="81">
      <c r="A81" s="64" t="s">
        <v>263</v>
      </c>
      <c r="B81" s="65" t="s">
        <v>262</v>
      </c>
    </row>
    <row r="82">
      <c r="A82" s="64" t="s">
        <v>264</v>
      </c>
      <c r="B82" s="65" t="s">
        <v>262</v>
      </c>
    </row>
    <row r="83">
      <c r="A83" s="64" t="s">
        <v>265</v>
      </c>
      <c r="B83" s="65" t="s">
        <v>262</v>
      </c>
    </row>
    <row r="84">
      <c r="A84" s="64" t="s">
        <v>266</v>
      </c>
      <c r="B84" s="65" t="s">
        <v>262</v>
      </c>
    </row>
    <row r="85">
      <c r="A85" s="64" t="s">
        <v>267</v>
      </c>
      <c r="B85" s="65" t="s">
        <v>262</v>
      </c>
    </row>
    <row r="86">
      <c r="A86" s="64" t="s">
        <v>268</v>
      </c>
      <c r="B86" s="65" t="s">
        <v>262</v>
      </c>
    </row>
    <row r="87">
      <c r="A87" s="64" t="s">
        <v>269</v>
      </c>
      <c r="B87" s="65" t="s">
        <v>270</v>
      </c>
    </row>
    <row r="88">
      <c r="A88" s="64" t="s">
        <v>271</v>
      </c>
      <c r="B88" s="65" t="s">
        <v>270</v>
      </c>
    </row>
    <row r="89">
      <c r="A89" s="64" t="s">
        <v>272</v>
      </c>
      <c r="B89" s="65" t="s">
        <v>270</v>
      </c>
    </row>
    <row r="90">
      <c r="A90" s="64" t="s">
        <v>273</v>
      </c>
      <c r="B90" s="65" t="s">
        <v>270</v>
      </c>
    </row>
    <row r="91">
      <c r="A91" s="64" t="s">
        <v>274</v>
      </c>
      <c r="B91" s="65" t="s">
        <v>270</v>
      </c>
    </row>
    <row r="92">
      <c r="A92" s="64" t="s">
        <v>275</v>
      </c>
      <c r="B92" s="65" t="s">
        <v>270</v>
      </c>
    </row>
    <row r="93">
      <c r="A93" s="64" t="s">
        <v>276</v>
      </c>
      <c r="B93" s="65" t="s">
        <v>277</v>
      </c>
    </row>
    <row r="94">
      <c r="A94" s="64" t="s">
        <v>278</v>
      </c>
      <c r="B94" s="65" t="s">
        <v>277</v>
      </c>
    </row>
    <row r="95">
      <c r="A95" s="64" t="s">
        <v>279</v>
      </c>
      <c r="B95" s="65" t="s">
        <v>277</v>
      </c>
    </row>
    <row r="96">
      <c r="A96" s="64" t="s">
        <v>280</v>
      </c>
      <c r="B96" s="65" t="s">
        <v>277</v>
      </c>
    </row>
    <row r="97">
      <c r="A97" s="64" t="s">
        <v>281</v>
      </c>
      <c r="B97" s="65" t="s">
        <v>277</v>
      </c>
    </row>
    <row r="98">
      <c r="A98" s="64" t="s">
        <v>282</v>
      </c>
      <c r="B98" s="65" t="s">
        <v>283</v>
      </c>
    </row>
    <row r="99">
      <c r="A99" s="64" t="s">
        <v>284</v>
      </c>
      <c r="B99" s="65" t="s">
        <v>283</v>
      </c>
    </row>
    <row r="100">
      <c r="A100" s="64" t="s">
        <v>227</v>
      </c>
      <c r="B100" s="65" t="s">
        <v>283</v>
      </c>
    </row>
    <row r="101">
      <c r="A101" s="64" t="s">
        <v>285</v>
      </c>
      <c r="B101" s="65" t="s">
        <v>283</v>
      </c>
    </row>
    <row r="102">
      <c r="A102" s="64" t="s">
        <v>286</v>
      </c>
      <c r="B102" s="65" t="s">
        <v>283</v>
      </c>
    </row>
    <row r="103">
      <c r="A103" s="64" t="s">
        <v>287</v>
      </c>
      <c r="B103" s="65" t="s">
        <v>283</v>
      </c>
    </row>
    <row r="104">
      <c r="A104" s="64" t="s">
        <v>288</v>
      </c>
      <c r="B104" s="65" t="s">
        <v>283</v>
      </c>
    </row>
    <row r="105">
      <c r="A105" s="64" t="s">
        <v>289</v>
      </c>
      <c r="B105" s="65" t="s">
        <v>283</v>
      </c>
    </row>
    <row r="106">
      <c r="A106" s="64" t="s">
        <v>290</v>
      </c>
      <c r="B106" s="65" t="s">
        <v>283</v>
      </c>
    </row>
    <row r="107">
      <c r="A107" s="64" t="s">
        <v>291</v>
      </c>
      <c r="B107" s="65" t="s">
        <v>283</v>
      </c>
    </row>
    <row r="108">
      <c r="A108" s="64" t="s">
        <v>292</v>
      </c>
      <c r="B108" s="65" t="s">
        <v>283</v>
      </c>
    </row>
    <row r="109">
      <c r="A109" s="64" t="s">
        <v>293</v>
      </c>
      <c r="B109" s="65" t="s">
        <v>283</v>
      </c>
    </row>
  </sheetData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55" t="s">
        <v>294</v>
      </c>
      <c r="C1" s="55" t="s">
        <v>295</v>
      </c>
      <c r="E1" s="55" t="s">
        <v>296</v>
      </c>
      <c r="F1" s="55" t="s">
        <v>297</v>
      </c>
    </row>
    <row r="2">
      <c r="A2" s="55" t="s">
        <v>298</v>
      </c>
      <c r="C2" s="55" t="s">
        <v>299</v>
      </c>
      <c r="E2" s="55" t="s">
        <v>300</v>
      </c>
    </row>
    <row r="3">
      <c r="A3" s="55" t="s">
        <v>301</v>
      </c>
      <c r="C3" s="55" t="s">
        <v>302</v>
      </c>
      <c r="E3" s="55" t="s">
        <v>303</v>
      </c>
    </row>
    <row r="4">
      <c r="A4" s="55" t="s">
        <v>304</v>
      </c>
      <c r="C4" s="55" t="s">
        <v>305</v>
      </c>
    </row>
    <row r="5">
      <c r="A5" s="55" t="s">
        <v>306</v>
      </c>
      <c r="C5" s="55" t="s">
        <v>307</v>
      </c>
    </row>
    <row r="6">
      <c r="A6" s="55" t="s">
        <v>308</v>
      </c>
      <c r="C6" s="55" t="s">
        <v>309</v>
      </c>
    </row>
    <row r="7">
      <c r="C7" s="55" t="s">
        <v>310</v>
      </c>
    </row>
    <row r="8">
      <c r="C8" s="55" t="s">
        <v>311</v>
      </c>
    </row>
    <row r="9">
      <c r="C9" s="55" t="s">
        <v>312</v>
      </c>
    </row>
    <row r="10">
      <c r="C10" s="55" t="s">
        <v>313</v>
      </c>
    </row>
    <row r="11">
      <c r="C11" s="55" t="s">
        <v>314</v>
      </c>
    </row>
  </sheetData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4" width="33.43"/>
    <col customWidth="1" min="5" max="5" width="36.0"/>
  </cols>
  <sheetData>
    <row r="1">
      <c r="A1" s="66" t="s">
        <v>315</v>
      </c>
      <c r="B1" s="67" t="s">
        <v>316</v>
      </c>
      <c r="C1" s="67" t="s">
        <v>317</v>
      </c>
      <c r="D1" s="67" t="s">
        <v>318</v>
      </c>
      <c r="E1" s="68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>
      <c r="A2" s="70">
        <v>900981.0</v>
      </c>
      <c r="B2" s="70" t="s">
        <v>319</v>
      </c>
      <c r="C2" s="70" t="s">
        <v>320</v>
      </c>
      <c r="D2" s="70" t="s">
        <v>321</v>
      </c>
      <c r="E2" s="71" t="str">
        <f t="shared" ref="E2:E1357" si="1">CONCATENATE(C2,"   ",D2)</f>
        <v>CEL   CERQUEIRA</v>
      </c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>
      <c r="A3" s="72">
        <v>900518.0</v>
      </c>
      <c r="B3" s="73" t="s">
        <v>322</v>
      </c>
      <c r="C3" s="74" t="s">
        <v>320</v>
      </c>
      <c r="D3" s="74" t="s">
        <v>323</v>
      </c>
      <c r="E3" s="75" t="str">
        <f t="shared" si="1"/>
        <v>CEL   FELIX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</row>
    <row r="4">
      <c r="A4" s="70">
        <v>900075.0</v>
      </c>
      <c r="B4" s="70" t="s">
        <v>324</v>
      </c>
      <c r="C4" s="70" t="s">
        <v>320</v>
      </c>
      <c r="D4" s="70" t="s">
        <v>325</v>
      </c>
      <c r="E4" s="71" t="str">
        <f t="shared" si="1"/>
        <v>CEL   TOMAZELLI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>
      <c r="A5" s="72">
        <v>434064.0</v>
      </c>
      <c r="B5" s="73" t="s">
        <v>326</v>
      </c>
      <c r="C5" s="74" t="s">
        <v>320</v>
      </c>
      <c r="D5" s="74" t="s">
        <v>327</v>
      </c>
      <c r="E5" s="75" t="str">
        <f t="shared" si="1"/>
        <v>CEL   ANDRÉ</v>
      </c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>
      <c r="A6" s="70">
        <v>901225.0</v>
      </c>
      <c r="B6" s="70" t="s">
        <v>328</v>
      </c>
      <c r="C6" s="70" t="s">
        <v>320</v>
      </c>
      <c r="D6" s="70" t="s">
        <v>329</v>
      </c>
      <c r="E6" s="71" t="str">
        <f t="shared" si="1"/>
        <v>CEL   FELIPPE</v>
      </c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>
      <c r="A7" s="72">
        <v>901213.0</v>
      </c>
      <c r="B7" s="74" t="s">
        <v>330</v>
      </c>
      <c r="C7" s="74" t="s">
        <v>320</v>
      </c>
      <c r="D7" s="74" t="s">
        <v>331</v>
      </c>
      <c r="E7" s="75" t="str">
        <f t="shared" si="1"/>
        <v>CEL   BUBACH</v>
      </c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</row>
    <row r="8">
      <c r="A8" s="70">
        <v>901201.0</v>
      </c>
      <c r="B8" s="70" t="s">
        <v>332</v>
      </c>
      <c r="C8" s="70" t="s">
        <v>320</v>
      </c>
      <c r="D8" s="70" t="s">
        <v>333</v>
      </c>
      <c r="E8" s="71" t="str">
        <f t="shared" si="1"/>
        <v>CEL   MERIGUETI</v>
      </c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</row>
    <row r="9">
      <c r="A9" s="72">
        <v>900830.0</v>
      </c>
      <c r="B9" s="74" t="s">
        <v>334</v>
      </c>
      <c r="C9" s="74" t="s">
        <v>335</v>
      </c>
      <c r="D9" s="74" t="s">
        <v>336</v>
      </c>
      <c r="E9" s="75" t="str">
        <f t="shared" si="1"/>
        <v>TC   PAVANI</v>
      </c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</row>
    <row r="10">
      <c r="A10" s="70">
        <v>901249.0</v>
      </c>
      <c r="B10" s="70" t="s">
        <v>337</v>
      </c>
      <c r="C10" s="70" t="s">
        <v>335</v>
      </c>
      <c r="D10" s="70" t="s">
        <v>338</v>
      </c>
      <c r="E10" s="71" t="str">
        <f t="shared" si="1"/>
        <v>TC   BUZATTO</v>
      </c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</row>
    <row r="11">
      <c r="A11" s="72">
        <v>901250.0</v>
      </c>
      <c r="B11" s="73" t="s">
        <v>339</v>
      </c>
      <c r="C11" s="74" t="s">
        <v>335</v>
      </c>
      <c r="D11" s="74" t="s">
        <v>340</v>
      </c>
      <c r="E11" s="75" t="str">
        <f t="shared" si="1"/>
        <v>TC   HERBERT</v>
      </c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</row>
    <row r="12">
      <c r="A12" s="70">
        <v>901262.0</v>
      </c>
      <c r="B12" s="76" t="s">
        <v>341</v>
      </c>
      <c r="C12" s="70" t="s">
        <v>335</v>
      </c>
      <c r="D12" s="70" t="s">
        <v>342</v>
      </c>
      <c r="E12" s="71" t="str">
        <f t="shared" si="1"/>
        <v>TC   BRUNO</v>
      </c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</row>
    <row r="13">
      <c r="A13" s="72">
        <v>898925.0</v>
      </c>
      <c r="B13" s="74" t="s">
        <v>343</v>
      </c>
      <c r="C13" s="74" t="s">
        <v>335</v>
      </c>
      <c r="D13" s="74" t="s">
        <v>344</v>
      </c>
      <c r="E13" s="75" t="str">
        <f t="shared" si="1"/>
        <v>TC   AMARAL</v>
      </c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</row>
    <row r="14">
      <c r="A14" s="70">
        <v>901316.0</v>
      </c>
      <c r="B14" s="76" t="s">
        <v>345</v>
      </c>
      <c r="C14" s="70" t="s">
        <v>335</v>
      </c>
      <c r="D14" s="70" t="s">
        <v>346</v>
      </c>
      <c r="E14" s="71" t="str">
        <f t="shared" si="1"/>
        <v>TC   WASHINGTON</v>
      </c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</row>
    <row r="15">
      <c r="A15" s="72">
        <v>901717.0</v>
      </c>
      <c r="B15" s="74" t="s">
        <v>347</v>
      </c>
      <c r="C15" s="74" t="s">
        <v>335</v>
      </c>
      <c r="D15" s="74" t="s">
        <v>348</v>
      </c>
      <c r="E15" s="75" t="str">
        <f t="shared" si="1"/>
        <v>TC   VASSOLER</v>
      </c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</row>
    <row r="16">
      <c r="A16" s="70">
        <v>901699.0</v>
      </c>
      <c r="B16" s="70" t="s">
        <v>349</v>
      </c>
      <c r="C16" s="70" t="s">
        <v>335</v>
      </c>
      <c r="D16" s="70" t="s">
        <v>350</v>
      </c>
      <c r="E16" s="71" t="str">
        <f t="shared" si="1"/>
        <v>TC   PAIVA</v>
      </c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</row>
    <row r="17">
      <c r="A17" s="72">
        <v>900610.0</v>
      </c>
      <c r="B17" s="73" t="s">
        <v>351</v>
      </c>
      <c r="C17" s="74" t="s">
        <v>335</v>
      </c>
      <c r="D17" s="74" t="s">
        <v>352</v>
      </c>
      <c r="E17" s="75" t="str">
        <f t="shared" si="1"/>
        <v>TC   JEFERSON</v>
      </c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</row>
    <row r="18">
      <c r="A18" s="70">
        <v>901705.0</v>
      </c>
      <c r="B18" s="70" t="s">
        <v>353</v>
      </c>
      <c r="C18" s="70" t="s">
        <v>335</v>
      </c>
      <c r="D18" s="70" t="s">
        <v>354</v>
      </c>
      <c r="E18" s="71" t="str">
        <f t="shared" si="1"/>
        <v>TC   RIBEIRO</v>
      </c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</row>
    <row r="19">
      <c r="A19" s="72">
        <v>901729.0</v>
      </c>
      <c r="B19" s="74" t="s">
        <v>355</v>
      </c>
      <c r="C19" s="74" t="s">
        <v>335</v>
      </c>
      <c r="D19" s="74" t="s">
        <v>356</v>
      </c>
      <c r="E19" s="75" t="str">
        <f t="shared" si="1"/>
        <v>TC   WAGNER</v>
      </c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</row>
    <row r="20">
      <c r="A20" s="70">
        <v>901730.0</v>
      </c>
      <c r="B20" s="70" t="s">
        <v>357</v>
      </c>
      <c r="C20" s="70" t="s">
        <v>335</v>
      </c>
      <c r="D20" s="70" t="s">
        <v>358</v>
      </c>
      <c r="E20" s="71" t="str">
        <f t="shared" si="1"/>
        <v>TC   RODRIGUES</v>
      </c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</row>
    <row r="21">
      <c r="A21" s="72">
        <v>903039.0</v>
      </c>
      <c r="B21" s="74" t="s">
        <v>359</v>
      </c>
      <c r="C21" s="74" t="s">
        <v>335</v>
      </c>
      <c r="D21" s="74" t="s">
        <v>360</v>
      </c>
      <c r="E21" s="75" t="str">
        <f t="shared" si="1"/>
        <v>TC   COSME</v>
      </c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</row>
    <row r="22">
      <c r="A22" s="70">
        <v>903040.0</v>
      </c>
      <c r="B22" s="70" t="s">
        <v>361</v>
      </c>
      <c r="C22" s="70" t="s">
        <v>335</v>
      </c>
      <c r="D22" s="70" t="s">
        <v>362</v>
      </c>
      <c r="E22" s="71" t="str">
        <f t="shared" si="1"/>
        <v>TC   FERRARI</v>
      </c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</row>
    <row r="23">
      <c r="A23" s="72">
        <v>903052.0</v>
      </c>
      <c r="B23" s="74" t="s">
        <v>363</v>
      </c>
      <c r="C23" s="74" t="s">
        <v>335</v>
      </c>
      <c r="D23" s="74" t="s">
        <v>364</v>
      </c>
      <c r="E23" s="75" t="str">
        <f t="shared" si="1"/>
        <v>TC   LOUREIRO</v>
      </c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</row>
    <row r="24">
      <c r="A24" s="70">
        <v>903027.0</v>
      </c>
      <c r="B24" s="70" t="s">
        <v>365</v>
      </c>
      <c r="C24" s="70" t="s">
        <v>335</v>
      </c>
      <c r="D24" s="70" t="s">
        <v>366</v>
      </c>
      <c r="E24" s="71" t="str">
        <f t="shared" si="1"/>
        <v>TC   MACHADO</v>
      </c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</row>
    <row r="25">
      <c r="A25" s="72">
        <v>903015.0</v>
      </c>
      <c r="B25" s="74" t="s">
        <v>367</v>
      </c>
      <c r="C25" s="74" t="s">
        <v>368</v>
      </c>
      <c r="D25" s="74" t="s">
        <v>369</v>
      </c>
      <c r="E25" s="75" t="str">
        <f t="shared" si="1"/>
        <v>MAJ   PAZETO</v>
      </c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</row>
    <row r="26">
      <c r="A26" s="70">
        <v>901237.0</v>
      </c>
      <c r="B26" s="70" t="s">
        <v>370</v>
      </c>
      <c r="C26" s="70" t="s">
        <v>368</v>
      </c>
      <c r="D26" s="70" t="s">
        <v>371</v>
      </c>
      <c r="E26" s="71" t="str">
        <f t="shared" si="1"/>
        <v>MAJ   ESCALFONI</v>
      </c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</row>
    <row r="27">
      <c r="A27" s="72">
        <v>572138.0</v>
      </c>
      <c r="B27" s="74" t="s">
        <v>372</v>
      </c>
      <c r="C27" s="74" t="s">
        <v>368</v>
      </c>
      <c r="D27" s="74" t="s">
        <v>373</v>
      </c>
      <c r="E27" s="75" t="str">
        <f t="shared" si="1"/>
        <v>MAJ   MAURICIO</v>
      </c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</row>
    <row r="28">
      <c r="A28" s="70">
        <v>903090.0</v>
      </c>
      <c r="B28" s="70" t="s">
        <v>374</v>
      </c>
      <c r="C28" s="70" t="s">
        <v>368</v>
      </c>
      <c r="D28" s="70" t="s">
        <v>375</v>
      </c>
      <c r="E28" s="71" t="str">
        <f t="shared" si="1"/>
        <v>MAJ   PIMENTA</v>
      </c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</row>
    <row r="29">
      <c r="A29" s="72">
        <v>610711.0</v>
      </c>
      <c r="B29" s="74" t="s">
        <v>376</v>
      </c>
      <c r="C29" s="74" t="s">
        <v>368</v>
      </c>
      <c r="D29" s="74" t="s">
        <v>377</v>
      </c>
      <c r="E29" s="75" t="str">
        <f t="shared" si="1"/>
        <v>MAJ   CARNIELLI</v>
      </c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</row>
    <row r="30">
      <c r="A30" s="70">
        <v>614510.0</v>
      </c>
      <c r="B30" s="76" t="s">
        <v>378</v>
      </c>
      <c r="C30" s="70" t="s">
        <v>368</v>
      </c>
      <c r="D30" s="70" t="s">
        <v>379</v>
      </c>
      <c r="E30" s="71" t="str">
        <f t="shared" si="1"/>
        <v>MAJ   LEANDRO</v>
      </c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</row>
    <row r="31">
      <c r="A31" s="72">
        <v>903106.0</v>
      </c>
      <c r="B31" s="74" t="s">
        <v>380</v>
      </c>
      <c r="C31" s="74" t="s">
        <v>368</v>
      </c>
      <c r="D31" s="74" t="s">
        <v>381</v>
      </c>
      <c r="E31" s="75" t="str">
        <f t="shared" si="1"/>
        <v>MAJ   SARTORIO</v>
      </c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</row>
    <row r="32">
      <c r="A32" s="70">
        <v>903064.0</v>
      </c>
      <c r="B32" s="76" t="s">
        <v>382</v>
      </c>
      <c r="C32" s="70" t="s">
        <v>368</v>
      </c>
      <c r="D32" s="70" t="s">
        <v>383</v>
      </c>
      <c r="E32" s="71" t="str">
        <f t="shared" si="1"/>
        <v>MAJ   ERICH</v>
      </c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</row>
    <row r="33">
      <c r="A33" s="72">
        <v>903118.0</v>
      </c>
      <c r="B33" s="74" t="s">
        <v>384</v>
      </c>
      <c r="C33" s="74" t="s">
        <v>368</v>
      </c>
      <c r="D33" s="74" t="s">
        <v>385</v>
      </c>
      <c r="E33" s="75" t="str">
        <f t="shared" si="1"/>
        <v>MAJ   ULIANA</v>
      </c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</row>
    <row r="34">
      <c r="A34" s="70">
        <v>903120.0</v>
      </c>
      <c r="B34" s="70" t="s">
        <v>386</v>
      </c>
      <c r="C34" s="70" t="s">
        <v>368</v>
      </c>
      <c r="D34" s="70" t="s">
        <v>387</v>
      </c>
      <c r="E34" s="71" t="str">
        <f t="shared" si="1"/>
        <v>MAJ   RASSELE</v>
      </c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</row>
    <row r="35">
      <c r="A35" s="72">
        <v>903088.0</v>
      </c>
      <c r="B35" s="74" t="s">
        <v>388</v>
      </c>
      <c r="C35" s="74" t="s">
        <v>368</v>
      </c>
      <c r="D35" s="74" t="s">
        <v>389</v>
      </c>
      <c r="E35" s="75" t="str">
        <f t="shared" si="1"/>
        <v>MAJ   STEIN</v>
      </c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</row>
    <row r="36">
      <c r="A36" s="70">
        <v>903167.0</v>
      </c>
      <c r="B36" s="70" t="s">
        <v>390</v>
      </c>
      <c r="C36" s="70" t="s">
        <v>368</v>
      </c>
      <c r="D36" s="70" t="s">
        <v>391</v>
      </c>
      <c r="E36" s="71" t="str">
        <f t="shared" si="1"/>
        <v>MAJ   RIGONI</v>
      </c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</row>
    <row r="37">
      <c r="A37" s="72">
        <v>903180.0</v>
      </c>
      <c r="B37" s="74" t="s">
        <v>392</v>
      </c>
      <c r="C37" s="74" t="s">
        <v>368</v>
      </c>
      <c r="D37" s="74" t="s">
        <v>393</v>
      </c>
      <c r="E37" s="75" t="str">
        <f t="shared" si="1"/>
        <v>MAJ   LUGON</v>
      </c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</row>
    <row r="38">
      <c r="A38" s="70">
        <v>903143.0</v>
      </c>
      <c r="B38" s="76" t="s">
        <v>394</v>
      </c>
      <c r="C38" s="70" t="s">
        <v>368</v>
      </c>
      <c r="D38" s="70" t="s">
        <v>395</v>
      </c>
      <c r="E38" s="71" t="str">
        <f t="shared" si="1"/>
        <v>MAJ   WESLEY</v>
      </c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</row>
    <row r="39">
      <c r="A39" s="72">
        <v>903076.0</v>
      </c>
      <c r="B39" s="73" t="s">
        <v>396</v>
      </c>
      <c r="C39" s="74" t="s">
        <v>368</v>
      </c>
      <c r="D39" s="74" t="s">
        <v>397</v>
      </c>
      <c r="E39" s="75" t="str">
        <f t="shared" si="1"/>
        <v>MAJ   FABIO</v>
      </c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</row>
    <row r="40">
      <c r="A40" s="70">
        <v>903131.0</v>
      </c>
      <c r="B40" s="70" t="s">
        <v>398</v>
      </c>
      <c r="C40" s="70" t="s">
        <v>368</v>
      </c>
      <c r="D40" s="70" t="s">
        <v>399</v>
      </c>
      <c r="E40" s="71" t="str">
        <f t="shared" si="1"/>
        <v>MAJ   DALVI</v>
      </c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</row>
    <row r="41">
      <c r="A41" s="72">
        <v>903155.0</v>
      </c>
      <c r="B41" s="73" t="s">
        <v>400</v>
      </c>
      <c r="C41" s="74" t="s">
        <v>368</v>
      </c>
      <c r="D41" s="74" t="s">
        <v>401</v>
      </c>
      <c r="E41" s="75" t="str">
        <f t="shared" si="1"/>
        <v>MAJ   MAURO</v>
      </c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</row>
    <row r="42">
      <c r="A42" s="70">
        <v>903179.0</v>
      </c>
      <c r="B42" s="70" t="s">
        <v>402</v>
      </c>
      <c r="C42" s="70" t="s">
        <v>368</v>
      </c>
      <c r="D42" s="70" t="s">
        <v>403</v>
      </c>
      <c r="E42" s="71" t="str">
        <f t="shared" si="1"/>
        <v>MAJ   THOMPSON</v>
      </c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</row>
    <row r="43">
      <c r="A43" s="72">
        <v>571055.0</v>
      </c>
      <c r="B43" s="74" t="s">
        <v>404</v>
      </c>
      <c r="C43" s="74" t="s">
        <v>368</v>
      </c>
      <c r="D43" s="74" t="s">
        <v>405</v>
      </c>
      <c r="E43" s="75" t="str">
        <f t="shared" si="1"/>
        <v>MAJ   BRAUN</v>
      </c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</row>
    <row r="44">
      <c r="A44" s="70">
        <v>903192.0</v>
      </c>
      <c r="B44" s="70" t="s">
        <v>406</v>
      </c>
      <c r="C44" s="70" t="s">
        <v>368</v>
      </c>
      <c r="D44" s="70" t="s">
        <v>407</v>
      </c>
      <c r="E44" s="71" t="str">
        <f t="shared" si="1"/>
        <v>MAJ   SOSSAI</v>
      </c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</row>
    <row r="45">
      <c r="A45" s="72">
        <v>903209.0</v>
      </c>
      <c r="B45" s="73" t="s">
        <v>408</v>
      </c>
      <c r="C45" s="74" t="s">
        <v>368</v>
      </c>
      <c r="D45" s="74" t="s">
        <v>409</v>
      </c>
      <c r="E45" s="75" t="str">
        <f t="shared" si="1"/>
        <v>MAJ   SIWAMY</v>
      </c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</row>
    <row r="46">
      <c r="A46" s="70">
        <v>903222.0</v>
      </c>
      <c r="B46" s="70" t="s">
        <v>410</v>
      </c>
      <c r="C46" s="70" t="s">
        <v>368</v>
      </c>
      <c r="D46" s="70" t="s">
        <v>411</v>
      </c>
      <c r="E46" s="71" t="str">
        <f t="shared" si="1"/>
        <v>MAJ   MALACARNE</v>
      </c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</row>
    <row r="47">
      <c r="A47" s="72">
        <v>903210.0</v>
      </c>
      <c r="B47" s="74" t="s">
        <v>412</v>
      </c>
      <c r="C47" s="74" t="s">
        <v>368</v>
      </c>
      <c r="D47" s="74" t="s">
        <v>413</v>
      </c>
      <c r="E47" s="75" t="str">
        <f t="shared" si="1"/>
        <v>MAJ   PATRICIO</v>
      </c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</row>
    <row r="48">
      <c r="A48" s="70">
        <v>904056.0</v>
      </c>
      <c r="B48" s="76" t="s">
        <v>414</v>
      </c>
      <c r="C48" s="70" t="s">
        <v>415</v>
      </c>
      <c r="D48" s="70" t="s">
        <v>416</v>
      </c>
      <c r="E48" s="71" t="str">
        <f t="shared" si="1"/>
        <v>CAP QOC   ANTONIO</v>
      </c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</row>
    <row r="49">
      <c r="A49" s="72">
        <v>2456753.0</v>
      </c>
      <c r="B49" s="73" t="s">
        <v>417</v>
      </c>
      <c r="C49" s="74" t="s">
        <v>415</v>
      </c>
      <c r="D49" s="74" t="s">
        <v>418</v>
      </c>
      <c r="E49" s="75" t="str">
        <f t="shared" si="1"/>
        <v>CAP QOC   TALES</v>
      </c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</row>
    <row r="50">
      <c r="A50" s="70">
        <v>904081.0</v>
      </c>
      <c r="B50" s="70" t="s">
        <v>419</v>
      </c>
      <c r="C50" s="70" t="s">
        <v>415</v>
      </c>
      <c r="D50" s="70" t="s">
        <v>420</v>
      </c>
      <c r="E50" s="71" t="str">
        <f t="shared" si="1"/>
        <v>CAP QOC   SAVIO</v>
      </c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</row>
    <row r="51">
      <c r="A51" s="72">
        <v>904068.0</v>
      </c>
      <c r="B51" s="73" t="s">
        <v>421</v>
      </c>
      <c r="C51" s="74" t="s">
        <v>415</v>
      </c>
      <c r="D51" s="74" t="s">
        <v>422</v>
      </c>
      <c r="E51" s="75" t="str">
        <f t="shared" si="1"/>
        <v>CAP QOC   LORENA</v>
      </c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</row>
    <row r="52">
      <c r="A52" s="70">
        <v>904070.0</v>
      </c>
      <c r="B52" s="70" t="s">
        <v>423</v>
      </c>
      <c r="C52" s="70" t="s">
        <v>415</v>
      </c>
      <c r="D52" s="70" t="s">
        <v>424</v>
      </c>
      <c r="E52" s="71" t="str">
        <f t="shared" si="1"/>
        <v>CAP QOC   ZANDONADI</v>
      </c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</row>
    <row r="53">
      <c r="A53" s="72">
        <v>900816.0</v>
      </c>
      <c r="B53" s="73" t="s">
        <v>425</v>
      </c>
      <c r="C53" s="74" t="s">
        <v>426</v>
      </c>
      <c r="D53" s="74" t="s">
        <v>427</v>
      </c>
      <c r="E53" s="75" t="str">
        <f t="shared" si="1"/>
        <v>CAP QOA   CYNTIA</v>
      </c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</row>
    <row r="54">
      <c r="A54" s="70">
        <v>2932296.0</v>
      </c>
      <c r="B54" s="76" t="s">
        <v>428</v>
      </c>
      <c r="C54" s="70" t="s">
        <v>415</v>
      </c>
      <c r="D54" s="70" t="s">
        <v>429</v>
      </c>
      <c r="E54" s="71" t="str">
        <f t="shared" si="1"/>
        <v>CAP QOC   NATANAEL</v>
      </c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</row>
    <row r="55">
      <c r="A55" s="72">
        <v>2725045.0</v>
      </c>
      <c r="B55" s="73" t="s">
        <v>430</v>
      </c>
      <c r="C55" s="74" t="s">
        <v>415</v>
      </c>
      <c r="D55" s="74" t="s">
        <v>431</v>
      </c>
      <c r="E55" s="75" t="str">
        <f t="shared" si="1"/>
        <v>CAP QOC   FABIANE</v>
      </c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</row>
    <row r="56">
      <c r="A56" s="70">
        <v>2977400.0</v>
      </c>
      <c r="B56" s="70" t="s">
        <v>432</v>
      </c>
      <c r="C56" s="70" t="s">
        <v>415</v>
      </c>
      <c r="D56" s="70" t="s">
        <v>433</v>
      </c>
      <c r="E56" s="71" t="str">
        <f t="shared" si="1"/>
        <v>CAP QOC   NARDOTO</v>
      </c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</row>
    <row r="57">
      <c r="A57" s="72">
        <v>2977095.0</v>
      </c>
      <c r="B57" s="73" t="s">
        <v>434</v>
      </c>
      <c r="C57" s="74" t="s">
        <v>415</v>
      </c>
      <c r="D57" s="74" t="s">
        <v>435</v>
      </c>
      <c r="E57" s="75" t="str">
        <f t="shared" si="1"/>
        <v>CAP QOC   DOUGLAS</v>
      </c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</row>
    <row r="58">
      <c r="A58" s="70">
        <v>2693119.0</v>
      </c>
      <c r="B58" s="76" t="s">
        <v>436</v>
      </c>
      <c r="C58" s="70" t="s">
        <v>415</v>
      </c>
      <c r="D58" s="70" t="s">
        <v>437</v>
      </c>
      <c r="E58" s="71" t="str">
        <f t="shared" si="1"/>
        <v>CAP QOC   HEITOR</v>
      </c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</row>
    <row r="59">
      <c r="A59" s="72">
        <v>900580.0</v>
      </c>
      <c r="B59" s="73" t="s">
        <v>438</v>
      </c>
      <c r="C59" s="74" t="s">
        <v>426</v>
      </c>
      <c r="D59" s="74" t="s">
        <v>439</v>
      </c>
      <c r="E59" s="75" t="str">
        <f t="shared" si="1"/>
        <v>CAP QOA   CELSO</v>
      </c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</row>
    <row r="60">
      <c r="A60" s="70">
        <v>900944.0</v>
      </c>
      <c r="B60" s="76" t="s">
        <v>440</v>
      </c>
      <c r="C60" s="70" t="s">
        <v>426</v>
      </c>
      <c r="D60" s="70" t="s">
        <v>441</v>
      </c>
      <c r="E60" s="71" t="str">
        <f t="shared" si="1"/>
        <v>CAP QOA   GLADYS</v>
      </c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</row>
    <row r="61">
      <c r="A61" s="72">
        <v>2983699.0</v>
      </c>
      <c r="B61" s="74" t="s">
        <v>442</v>
      </c>
      <c r="C61" s="74" t="s">
        <v>415</v>
      </c>
      <c r="D61" s="74" t="s">
        <v>443</v>
      </c>
      <c r="E61" s="75" t="str">
        <f t="shared" si="1"/>
        <v>CAP QOC   MANCINI</v>
      </c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</row>
    <row r="62">
      <c r="A62" s="70">
        <v>3030741.0</v>
      </c>
      <c r="B62" s="70" t="s">
        <v>444</v>
      </c>
      <c r="C62" s="70" t="s">
        <v>415</v>
      </c>
      <c r="D62" s="70" t="s">
        <v>445</v>
      </c>
      <c r="E62" s="71" t="str">
        <f t="shared" si="1"/>
        <v>CAP QOC   MAGEVSKI</v>
      </c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</row>
    <row r="63">
      <c r="A63" s="72">
        <v>2871726.0</v>
      </c>
      <c r="B63" s="73" t="s">
        <v>446</v>
      </c>
      <c r="C63" s="74" t="s">
        <v>415</v>
      </c>
      <c r="D63" s="74" t="s">
        <v>447</v>
      </c>
      <c r="E63" s="75" t="str">
        <f t="shared" si="1"/>
        <v>CAP QOC   FLÁVIA</v>
      </c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</row>
    <row r="64">
      <c r="A64" s="70">
        <v>3025071.0</v>
      </c>
      <c r="B64" s="70" t="s">
        <v>448</v>
      </c>
      <c r="C64" s="70" t="s">
        <v>415</v>
      </c>
      <c r="D64" s="70" t="s">
        <v>449</v>
      </c>
      <c r="E64" s="71" t="str">
        <f t="shared" si="1"/>
        <v>CAP QOC   MELLO</v>
      </c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</row>
    <row r="65">
      <c r="A65" s="72">
        <v>3025080.0</v>
      </c>
      <c r="B65" s="74" t="s">
        <v>450</v>
      </c>
      <c r="C65" s="74" t="s">
        <v>415</v>
      </c>
      <c r="D65" s="74" t="s">
        <v>451</v>
      </c>
      <c r="E65" s="75" t="str">
        <f t="shared" si="1"/>
        <v>CAP QOC   CONSTANCIO</v>
      </c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</row>
    <row r="66">
      <c r="A66" s="70">
        <v>2980657.0</v>
      </c>
      <c r="B66" s="76" t="s">
        <v>452</v>
      </c>
      <c r="C66" s="70" t="s">
        <v>415</v>
      </c>
      <c r="D66" s="70" t="s">
        <v>453</v>
      </c>
      <c r="E66" s="71" t="str">
        <f t="shared" si="1"/>
        <v>CAP QOC   DAINER</v>
      </c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</row>
    <row r="67">
      <c r="A67" s="72">
        <v>903374.0</v>
      </c>
      <c r="B67" s="74" t="s">
        <v>454</v>
      </c>
      <c r="C67" s="74" t="s">
        <v>415</v>
      </c>
      <c r="D67" s="74" t="s">
        <v>455</v>
      </c>
      <c r="E67" s="75" t="str">
        <f t="shared" si="1"/>
        <v>CAP QOC   WILLI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</row>
    <row r="68">
      <c r="A68" s="70">
        <v>3142515.0</v>
      </c>
      <c r="B68" s="76" t="s">
        <v>456</v>
      </c>
      <c r="C68" s="70" t="s">
        <v>415</v>
      </c>
      <c r="D68" s="70" t="s">
        <v>457</v>
      </c>
      <c r="E68" s="71" t="str">
        <f t="shared" si="1"/>
        <v>CAP QOC   GABRIELA</v>
      </c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</row>
    <row r="69">
      <c r="A69" s="72">
        <v>903556.0</v>
      </c>
      <c r="B69" s="74" t="s">
        <v>458</v>
      </c>
      <c r="C69" s="74" t="s">
        <v>415</v>
      </c>
      <c r="D69" s="74" t="s">
        <v>459</v>
      </c>
      <c r="E69" s="75" t="str">
        <f t="shared" si="1"/>
        <v>CAP QOC   FURIERI</v>
      </c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</row>
    <row r="70">
      <c r="A70" s="70">
        <v>3136353.0</v>
      </c>
      <c r="B70" s="70" t="s">
        <v>460</v>
      </c>
      <c r="C70" s="70" t="s">
        <v>415</v>
      </c>
      <c r="D70" s="70" t="s">
        <v>461</v>
      </c>
      <c r="E70" s="71" t="str">
        <f t="shared" si="1"/>
        <v>CAP QOC   MONTEIRO</v>
      </c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</row>
    <row r="71">
      <c r="A71" s="72">
        <v>3136388.0</v>
      </c>
      <c r="B71" s="73" t="s">
        <v>462</v>
      </c>
      <c r="C71" s="74" t="s">
        <v>415</v>
      </c>
      <c r="D71" s="74" t="s">
        <v>463</v>
      </c>
      <c r="E71" s="75" t="str">
        <f t="shared" si="1"/>
        <v>CAP QOC   DANIEL</v>
      </c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</row>
    <row r="72">
      <c r="A72" s="70">
        <v>3136558.0</v>
      </c>
      <c r="B72" s="70" t="s">
        <v>464</v>
      </c>
      <c r="C72" s="70" t="s">
        <v>415</v>
      </c>
      <c r="D72" s="70" t="s">
        <v>465</v>
      </c>
      <c r="E72" s="71" t="str">
        <f t="shared" si="1"/>
        <v>CAP QOC   FRANCISCO</v>
      </c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</row>
    <row r="73">
      <c r="A73" s="72">
        <v>901298.0</v>
      </c>
      <c r="B73" s="73" t="s">
        <v>466</v>
      </c>
      <c r="C73" s="74" t="s">
        <v>426</v>
      </c>
      <c r="D73" s="74" t="s">
        <v>467</v>
      </c>
      <c r="E73" s="75" t="str">
        <f t="shared" si="1"/>
        <v>CAP QOA   MARIA CLAUDIA</v>
      </c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</row>
    <row r="74">
      <c r="A74" s="70">
        <v>901286.0</v>
      </c>
      <c r="B74" s="76" t="s">
        <v>468</v>
      </c>
      <c r="C74" s="70" t="s">
        <v>426</v>
      </c>
      <c r="D74" s="70" t="s">
        <v>469</v>
      </c>
      <c r="E74" s="71" t="str">
        <f t="shared" si="1"/>
        <v>CAP QOA   FERNANDA</v>
      </c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</row>
    <row r="75">
      <c r="A75" s="72">
        <v>900956.0</v>
      </c>
      <c r="B75" s="73" t="s">
        <v>470</v>
      </c>
      <c r="C75" s="74" t="s">
        <v>426</v>
      </c>
      <c r="D75" s="74" t="s">
        <v>471</v>
      </c>
      <c r="E75" s="75" t="str">
        <f t="shared" si="1"/>
        <v>CAP QOA   LAURETE</v>
      </c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</row>
    <row r="76">
      <c r="A76" s="70">
        <v>900373.0</v>
      </c>
      <c r="B76" s="70" t="s">
        <v>472</v>
      </c>
      <c r="C76" s="70" t="s">
        <v>426</v>
      </c>
      <c r="D76" s="70" t="s">
        <v>473</v>
      </c>
      <c r="E76" s="71" t="str">
        <f t="shared" si="1"/>
        <v>CAP QOA   DUTRA</v>
      </c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</row>
    <row r="77">
      <c r="A77" s="72">
        <v>2758512.0</v>
      </c>
      <c r="B77" s="74" t="s">
        <v>474</v>
      </c>
      <c r="C77" s="74" t="s">
        <v>415</v>
      </c>
      <c r="D77" s="74" t="s">
        <v>475</v>
      </c>
      <c r="E77" s="75" t="str">
        <f t="shared" si="1"/>
        <v>CAP QOC   CAVACHINI</v>
      </c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</row>
    <row r="78">
      <c r="A78" s="70">
        <v>2981238.0</v>
      </c>
      <c r="B78" s="70" t="s">
        <v>476</v>
      </c>
      <c r="C78" s="70" t="s">
        <v>415</v>
      </c>
      <c r="D78" s="70" t="s">
        <v>477</v>
      </c>
      <c r="E78" s="71" t="str">
        <f t="shared" si="1"/>
        <v>CAP QOC   ANDRADE</v>
      </c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</row>
    <row r="79">
      <c r="A79" s="72">
        <v>2777355.0</v>
      </c>
      <c r="B79" s="73" t="s">
        <v>478</v>
      </c>
      <c r="C79" s="74" t="s">
        <v>415</v>
      </c>
      <c r="D79" s="74" t="s">
        <v>479</v>
      </c>
      <c r="E79" s="75" t="str">
        <f t="shared" si="1"/>
        <v>CAP QOC   RAQUEL</v>
      </c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</row>
    <row r="80">
      <c r="A80" s="70">
        <v>3220478.0</v>
      </c>
      <c r="B80" s="70" t="s">
        <v>480</v>
      </c>
      <c r="C80" s="70" t="s">
        <v>415</v>
      </c>
      <c r="D80" s="70" t="s">
        <v>481</v>
      </c>
      <c r="E80" s="71" t="str">
        <f t="shared" si="1"/>
        <v>CAP QOC   LORETO</v>
      </c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</row>
    <row r="81">
      <c r="A81" s="72">
        <v>3220443.0</v>
      </c>
      <c r="B81" s="73" t="s">
        <v>482</v>
      </c>
      <c r="C81" s="74" t="s">
        <v>415</v>
      </c>
      <c r="D81" s="74" t="s">
        <v>483</v>
      </c>
      <c r="E81" s="75" t="str">
        <f t="shared" si="1"/>
        <v>CAP QOC   THAIS</v>
      </c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</row>
    <row r="82">
      <c r="A82" s="70">
        <v>2912988.0</v>
      </c>
      <c r="B82" s="70" t="s">
        <v>484</v>
      </c>
      <c r="C82" s="70" t="s">
        <v>415</v>
      </c>
      <c r="D82" s="70" t="s">
        <v>485</v>
      </c>
      <c r="E82" s="71" t="str">
        <f t="shared" si="1"/>
        <v>CAP QOC   CASSEMIRO</v>
      </c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</row>
    <row r="83">
      <c r="A83" s="72">
        <v>2991934.0</v>
      </c>
      <c r="B83" s="74" t="s">
        <v>486</v>
      </c>
      <c r="C83" s="74" t="s">
        <v>415</v>
      </c>
      <c r="D83" s="74" t="s">
        <v>487</v>
      </c>
      <c r="E83" s="75" t="str">
        <f t="shared" si="1"/>
        <v>CAP QOC   VINAND</v>
      </c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</row>
    <row r="84">
      <c r="A84" s="70">
        <v>3249565.0</v>
      </c>
      <c r="B84" s="76" t="s">
        <v>488</v>
      </c>
      <c r="C84" s="70" t="s">
        <v>415</v>
      </c>
      <c r="D84" s="70" t="s">
        <v>489</v>
      </c>
      <c r="E84" s="71" t="str">
        <f t="shared" si="1"/>
        <v>CAP QOC   AFONSO AMORIM</v>
      </c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</row>
    <row r="85">
      <c r="A85" s="72">
        <v>2981793.0</v>
      </c>
      <c r="B85" s="74" t="s">
        <v>490</v>
      </c>
      <c r="C85" s="74" t="s">
        <v>415</v>
      </c>
      <c r="D85" s="74" t="s">
        <v>491</v>
      </c>
      <c r="E85" s="75" t="str">
        <f t="shared" si="1"/>
        <v>CAP QOC   MARINHO</v>
      </c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</row>
    <row r="86">
      <c r="A86" s="70">
        <v>2678080.0</v>
      </c>
      <c r="B86" s="70" t="s">
        <v>492</v>
      </c>
      <c r="C86" s="70" t="s">
        <v>415</v>
      </c>
      <c r="D86" s="70" t="s">
        <v>493</v>
      </c>
      <c r="E86" s="71" t="str">
        <f t="shared" si="1"/>
        <v>CAP QOC   PAGIO</v>
      </c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</row>
    <row r="87">
      <c r="A87" s="72">
        <v>3249581.0</v>
      </c>
      <c r="B87" s="73" t="s">
        <v>494</v>
      </c>
      <c r="C87" s="74" t="s">
        <v>415</v>
      </c>
      <c r="D87" s="74" t="s">
        <v>495</v>
      </c>
      <c r="E87" s="75" t="str">
        <f t="shared" si="1"/>
        <v>CAP QOC   EULLER</v>
      </c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</row>
    <row r="88">
      <c r="A88" s="70">
        <v>2980568.0</v>
      </c>
      <c r="B88" s="76" t="s">
        <v>496</v>
      </c>
      <c r="C88" s="70" t="s">
        <v>415</v>
      </c>
      <c r="D88" s="70" t="s">
        <v>497</v>
      </c>
      <c r="E88" s="71" t="str">
        <f t="shared" si="1"/>
        <v>CAP QOC   RENAN</v>
      </c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</row>
    <row r="89">
      <c r="A89" s="72">
        <v>2980800.0</v>
      </c>
      <c r="B89" s="73" t="s">
        <v>498</v>
      </c>
      <c r="C89" s="74" t="s">
        <v>415</v>
      </c>
      <c r="D89" s="74" t="s">
        <v>499</v>
      </c>
      <c r="E89" s="75" t="str">
        <f t="shared" si="1"/>
        <v>CAP QOC   DIOGENES</v>
      </c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</row>
    <row r="90">
      <c r="A90" s="70">
        <v>3373827.0</v>
      </c>
      <c r="B90" s="70" t="s">
        <v>500</v>
      </c>
      <c r="C90" s="70" t="s">
        <v>415</v>
      </c>
      <c r="D90" s="70" t="s">
        <v>501</v>
      </c>
      <c r="E90" s="71" t="str">
        <f t="shared" si="1"/>
        <v>CAP QOC   LOURENÇÃO</v>
      </c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</row>
    <row r="91">
      <c r="A91" s="72">
        <v>2981157.0</v>
      </c>
      <c r="B91" s="74" t="s">
        <v>502</v>
      </c>
      <c r="C91" s="74" t="s">
        <v>415</v>
      </c>
      <c r="D91" s="74" t="s">
        <v>503</v>
      </c>
      <c r="E91" s="75" t="str">
        <f t="shared" si="1"/>
        <v>CAP QOC   CALIMAN</v>
      </c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</row>
    <row r="92">
      <c r="A92" s="70">
        <v>3366170.0</v>
      </c>
      <c r="B92" s="70" t="s">
        <v>504</v>
      </c>
      <c r="C92" s="70" t="s">
        <v>415</v>
      </c>
      <c r="D92" s="70" t="s">
        <v>505</v>
      </c>
      <c r="E92" s="71" t="str">
        <f t="shared" si="1"/>
        <v>CAP QOC   BONA</v>
      </c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</row>
    <row r="93">
      <c r="A93" s="72">
        <v>2980851.0</v>
      </c>
      <c r="B93" s="74" t="s">
        <v>506</v>
      </c>
      <c r="C93" s="74" t="s">
        <v>415</v>
      </c>
      <c r="D93" s="74" t="s">
        <v>507</v>
      </c>
      <c r="E93" s="75" t="str">
        <f t="shared" si="1"/>
        <v>CAP QOC   RAFALSKY</v>
      </c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</row>
    <row r="94">
      <c r="A94" s="70">
        <v>3366146.0</v>
      </c>
      <c r="B94" s="70" t="s">
        <v>508</v>
      </c>
      <c r="C94" s="70" t="s">
        <v>415</v>
      </c>
      <c r="D94" s="70" t="s">
        <v>509</v>
      </c>
      <c r="E94" s="71" t="str">
        <f t="shared" si="1"/>
        <v>CAP QOC   CUNHA</v>
      </c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</row>
    <row r="95">
      <c r="A95" s="72">
        <v>623420.0</v>
      </c>
      <c r="B95" s="74" t="s">
        <v>510</v>
      </c>
      <c r="C95" s="74" t="s">
        <v>415</v>
      </c>
      <c r="D95" s="74" t="s">
        <v>511</v>
      </c>
      <c r="E95" s="75" t="str">
        <f t="shared" si="1"/>
        <v>CAP QOC   BRAGANÇA</v>
      </c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</row>
    <row r="96">
      <c r="A96" s="70">
        <v>3257819.0</v>
      </c>
      <c r="B96" s="70" t="s">
        <v>512</v>
      </c>
      <c r="C96" s="70" t="s">
        <v>415</v>
      </c>
      <c r="D96" s="70" t="s">
        <v>513</v>
      </c>
      <c r="E96" s="71" t="str">
        <f t="shared" si="1"/>
        <v>CAP QOC   PEDRONI</v>
      </c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</row>
    <row r="97">
      <c r="A97" s="72">
        <v>3366057.0</v>
      </c>
      <c r="B97" s="74" t="s">
        <v>514</v>
      </c>
      <c r="C97" s="74" t="s">
        <v>415</v>
      </c>
      <c r="D97" s="74" t="s">
        <v>515</v>
      </c>
      <c r="E97" s="75" t="str">
        <f t="shared" si="1"/>
        <v>CAP QOC   BOECHAT</v>
      </c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</row>
    <row r="98">
      <c r="A98" s="70">
        <v>3276619.0</v>
      </c>
      <c r="B98" s="76" t="s">
        <v>516</v>
      </c>
      <c r="C98" s="70" t="s">
        <v>415</v>
      </c>
      <c r="D98" s="70" t="s">
        <v>517</v>
      </c>
      <c r="E98" s="71" t="str">
        <f t="shared" si="1"/>
        <v>CAP QOC   RAINER</v>
      </c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</row>
    <row r="99">
      <c r="A99" s="72">
        <v>900749.0</v>
      </c>
      <c r="B99" s="74" t="s">
        <v>518</v>
      </c>
      <c r="C99" s="74" t="s">
        <v>519</v>
      </c>
      <c r="D99" s="74" t="s">
        <v>520</v>
      </c>
      <c r="E99" s="75" t="str">
        <f t="shared" si="1"/>
        <v>1º TEN QOA   NOIA</v>
      </c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</row>
    <row r="100">
      <c r="A100" s="70">
        <v>900798.0</v>
      </c>
      <c r="B100" s="76" t="s">
        <v>521</v>
      </c>
      <c r="C100" s="70" t="s">
        <v>519</v>
      </c>
      <c r="D100" s="70" t="s">
        <v>522</v>
      </c>
      <c r="E100" s="71" t="str">
        <f t="shared" si="1"/>
        <v>1º TEN QOA   SAULO</v>
      </c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</row>
    <row r="101">
      <c r="A101" s="72">
        <v>901419.0</v>
      </c>
      <c r="B101" s="73" t="s">
        <v>523</v>
      </c>
      <c r="C101" s="74" t="s">
        <v>519</v>
      </c>
      <c r="D101" s="74" t="s">
        <v>524</v>
      </c>
      <c r="E101" s="75" t="str">
        <f t="shared" si="1"/>
        <v>1º TEN QOA   GECIMAR</v>
      </c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</row>
    <row r="102">
      <c r="A102" s="70">
        <v>901481.0</v>
      </c>
      <c r="B102" s="70" t="s">
        <v>525</v>
      </c>
      <c r="C102" s="70" t="s">
        <v>519</v>
      </c>
      <c r="D102" s="70" t="s">
        <v>526</v>
      </c>
      <c r="E102" s="71" t="str">
        <f t="shared" si="1"/>
        <v>1º TEN QOA   DE SOUZA</v>
      </c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</row>
    <row r="103">
      <c r="A103" s="72">
        <v>901687.0</v>
      </c>
      <c r="B103" s="74" t="s">
        <v>527</v>
      </c>
      <c r="C103" s="74" t="s">
        <v>519</v>
      </c>
      <c r="D103" s="74" t="s">
        <v>331</v>
      </c>
      <c r="E103" s="75" t="str">
        <f t="shared" si="1"/>
        <v>1º TEN QOA   BUBACH</v>
      </c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</row>
    <row r="104">
      <c r="A104" s="70">
        <v>850734.0</v>
      </c>
      <c r="B104" s="76" t="s">
        <v>528</v>
      </c>
      <c r="C104" s="70" t="s">
        <v>519</v>
      </c>
      <c r="D104" s="70" t="s">
        <v>529</v>
      </c>
      <c r="E104" s="71" t="str">
        <f t="shared" si="1"/>
        <v>1º TEN QOA   JOATHAN</v>
      </c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</row>
    <row r="105">
      <c r="A105" s="72">
        <v>862580.0</v>
      </c>
      <c r="B105" s="73" t="s">
        <v>530</v>
      </c>
      <c r="C105" s="74" t="s">
        <v>519</v>
      </c>
      <c r="D105" s="74" t="s">
        <v>531</v>
      </c>
      <c r="E105" s="75" t="str">
        <f t="shared" si="1"/>
        <v>1º TEN QOA   L AMORIM</v>
      </c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</row>
    <row r="106">
      <c r="A106" s="70">
        <v>901470.0</v>
      </c>
      <c r="B106" s="70" t="s">
        <v>532</v>
      </c>
      <c r="C106" s="70" t="s">
        <v>519</v>
      </c>
      <c r="D106" s="70" t="s">
        <v>533</v>
      </c>
      <c r="E106" s="71" t="str">
        <f t="shared" si="1"/>
        <v>1º TEN QOA   MOULIN</v>
      </c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</row>
    <row r="107">
      <c r="A107" s="72">
        <v>621150.0</v>
      </c>
      <c r="B107" s="74" t="s">
        <v>534</v>
      </c>
      <c r="C107" s="74" t="s">
        <v>519</v>
      </c>
      <c r="D107" s="74" t="s">
        <v>535</v>
      </c>
      <c r="E107" s="75" t="str">
        <f t="shared" si="1"/>
        <v>1º TEN QOA   LINS</v>
      </c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</row>
    <row r="108">
      <c r="A108" s="70">
        <v>850151.0</v>
      </c>
      <c r="B108" s="76" t="s">
        <v>536</v>
      </c>
      <c r="C108" s="70" t="s">
        <v>519</v>
      </c>
      <c r="D108" s="70" t="s">
        <v>537</v>
      </c>
      <c r="E108" s="71" t="str">
        <f t="shared" si="1"/>
        <v>1º TEN QOA   ALESSANDRA</v>
      </c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</row>
    <row r="109">
      <c r="A109" s="72">
        <v>332322.0</v>
      </c>
      <c r="B109" s="74" t="s">
        <v>538</v>
      </c>
      <c r="C109" s="74" t="s">
        <v>519</v>
      </c>
      <c r="D109" s="74" t="s">
        <v>539</v>
      </c>
      <c r="E109" s="75" t="str">
        <f t="shared" si="1"/>
        <v>1º TEN QOA   MORAES</v>
      </c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</row>
    <row r="110">
      <c r="A110" s="70">
        <v>852147.0</v>
      </c>
      <c r="B110" s="76" t="s">
        <v>540</v>
      </c>
      <c r="C110" s="70" t="s">
        <v>519</v>
      </c>
      <c r="D110" s="70" t="s">
        <v>541</v>
      </c>
      <c r="E110" s="71" t="str">
        <f t="shared" si="1"/>
        <v>1º TEN QOA   EDNA</v>
      </c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</row>
    <row r="111">
      <c r="A111" s="72">
        <v>900592.0</v>
      </c>
      <c r="B111" s="73" t="s">
        <v>542</v>
      </c>
      <c r="C111" s="74" t="s">
        <v>519</v>
      </c>
      <c r="D111" s="74" t="s">
        <v>543</v>
      </c>
      <c r="E111" s="75" t="str">
        <f t="shared" si="1"/>
        <v>1º TEN QOA   ELSON</v>
      </c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</row>
    <row r="112">
      <c r="A112" s="70">
        <v>901810.0</v>
      </c>
      <c r="B112" s="76" t="s">
        <v>544</v>
      </c>
      <c r="C112" s="70" t="s">
        <v>519</v>
      </c>
      <c r="D112" s="70" t="s">
        <v>545</v>
      </c>
      <c r="E112" s="71" t="str">
        <f t="shared" si="1"/>
        <v>1º TEN QOA   RONNEY</v>
      </c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</row>
    <row r="113">
      <c r="A113" s="72">
        <v>901304.0</v>
      </c>
      <c r="B113" s="74" t="s">
        <v>546</v>
      </c>
      <c r="C113" s="74" t="s">
        <v>519</v>
      </c>
      <c r="D113" s="74" t="s">
        <v>547</v>
      </c>
      <c r="E113" s="75" t="str">
        <f t="shared" si="1"/>
        <v>1º TEN QOA   BUNGENSTAB</v>
      </c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</row>
    <row r="114">
      <c r="A114" s="70">
        <v>903477.0</v>
      </c>
      <c r="B114" s="70" t="s">
        <v>548</v>
      </c>
      <c r="C114" s="70" t="s">
        <v>549</v>
      </c>
      <c r="D114" s="70" t="s">
        <v>461</v>
      </c>
      <c r="E114" s="71" t="str">
        <f t="shared" si="1"/>
        <v>1º TEN QOC   MONTEIRO</v>
      </c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</row>
    <row r="115">
      <c r="A115" s="72">
        <v>3255298.0</v>
      </c>
      <c r="B115" s="74" t="s">
        <v>550</v>
      </c>
      <c r="C115" s="74" t="s">
        <v>549</v>
      </c>
      <c r="D115" s="74" t="s">
        <v>551</v>
      </c>
      <c r="E115" s="75" t="str">
        <f t="shared" si="1"/>
        <v>1º TEN QOC   GRAIN</v>
      </c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</row>
    <row r="116">
      <c r="A116" s="70">
        <v>3521370.0</v>
      </c>
      <c r="B116" s="70" t="s">
        <v>552</v>
      </c>
      <c r="C116" s="70" t="s">
        <v>549</v>
      </c>
      <c r="D116" s="70" t="s">
        <v>553</v>
      </c>
      <c r="E116" s="71" t="str">
        <f t="shared" si="1"/>
        <v>1º TEN QOC   CHRIST</v>
      </c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</row>
    <row r="117">
      <c r="A117" s="72">
        <v>3510115.0</v>
      </c>
      <c r="B117" s="74" t="s">
        <v>554</v>
      </c>
      <c r="C117" s="74" t="s">
        <v>549</v>
      </c>
      <c r="D117" s="74" t="s">
        <v>555</v>
      </c>
      <c r="E117" s="75" t="str">
        <f t="shared" si="1"/>
        <v>1º TEN QOC   BREDA</v>
      </c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</row>
    <row r="118">
      <c r="A118" s="70">
        <v>2980967.0</v>
      </c>
      <c r="B118" s="70" t="s">
        <v>556</v>
      </c>
      <c r="C118" s="70" t="s">
        <v>549</v>
      </c>
      <c r="D118" s="70" t="s">
        <v>557</v>
      </c>
      <c r="E118" s="71" t="str">
        <f t="shared" si="1"/>
        <v>1º TEN QOC   JUSTO</v>
      </c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</row>
    <row r="119">
      <c r="A119" s="72">
        <v>2463148.0</v>
      </c>
      <c r="B119" s="74" t="s">
        <v>558</v>
      </c>
      <c r="C119" s="74" t="s">
        <v>549</v>
      </c>
      <c r="D119" s="74" t="s">
        <v>559</v>
      </c>
      <c r="E119" s="75" t="str">
        <f t="shared" si="1"/>
        <v>1º TEN QOC   LIMA</v>
      </c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</row>
    <row r="120">
      <c r="A120" s="70">
        <v>2674980.0</v>
      </c>
      <c r="B120" s="70" t="s">
        <v>560</v>
      </c>
      <c r="C120" s="70" t="s">
        <v>549</v>
      </c>
      <c r="D120" s="70" t="s">
        <v>561</v>
      </c>
      <c r="E120" s="71" t="str">
        <f t="shared" si="1"/>
        <v>1º TEN QOC   JUNIOR</v>
      </c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</row>
    <row r="121">
      <c r="A121" s="72">
        <v>496793.0</v>
      </c>
      <c r="B121" s="73" t="s">
        <v>562</v>
      </c>
      <c r="C121" s="74" t="s">
        <v>549</v>
      </c>
      <c r="D121" s="74" t="s">
        <v>563</v>
      </c>
      <c r="E121" s="75" t="str">
        <f t="shared" si="1"/>
        <v>1º TEN QOC   WILLIAN</v>
      </c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</row>
    <row r="122">
      <c r="A122" s="70">
        <v>3269981.0</v>
      </c>
      <c r="B122" s="70" t="s">
        <v>564</v>
      </c>
      <c r="C122" s="70" t="s">
        <v>549</v>
      </c>
      <c r="D122" s="70" t="s">
        <v>565</v>
      </c>
      <c r="E122" s="71" t="str">
        <f t="shared" si="1"/>
        <v>1º TEN QOC   DA MATA</v>
      </c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</row>
    <row r="123">
      <c r="A123" s="72">
        <v>3036057.0</v>
      </c>
      <c r="B123" s="74" t="s">
        <v>566</v>
      </c>
      <c r="C123" s="74" t="s">
        <v>549</v>
      </c>
      <c r="D123" s="74" t="s">
        <v>567</v>
      </c>
      <c r="E123" s="75" t="str">
        <f t="shared" si="1"/>
        <v>1º TEN QOC   ANDRESA</v>
      </c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</row>
    <row r="124">
      <c r="A124" s="70">
        <v>2980819.0</v>
      </c>
      <c r="B124" s="76" t="s">
        <v>568</v>
      </c>
      <c r="C124" s="70" t="s">
        <v>549</v>
      </c>
      <c r="D124" s="70" t="s">
        <v>569</v>
      </c>
      <c r="E124" s="71" t="str">
        <f t="shared" si="1"/>
        <v>1º TEN QOC   HELIO</v>
      </c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</row>
    <row r="125">
      <c r="A125" s="72">
        <v>3269779.0</v>
      </c>
      <c r="B125" s="73" t="s">
        <v>570</v>
      </c>
      <c r="C125" s="74" t="s">
        <v>549</v>
      </c>
      <c r="D125" s="74" t="s">
        <v>571</v>
      </c>
      <c r="E125" s="75" t="str">
        <f t="shared" si="1"/>
        <v>1º TEN QOC   ALAN</v>
      </c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</row>
    <row r="126">
      <c r="A126" s="70">
        <v>3626083.0</v>
      </c>
      <c r="B126" s="70" t="s">
        <v>572</v>
      </c>
      <c r="C126" s="70" t="s">
        <v>549</v>
      </c>
      <c r="D126" s="70" t="s">
        <v>573</v>
      </c>
      <c r="E126" s="71" t="str">
        <f t="shared" si="1"/>
        <v>1º TEN QOC   ZANETTI</v>
      </c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</row>
    <row r="127">
      <c r="A127" s="72">
        <v>3626270.0</v>
      </c>
      <c r="B127" s="74" t="s">
        <v>574</v>
      </c>
      <c r="C127" s="74" t="s">
        <v>549</v>
      </c>
      <c r="D127" s="74" t="s">
        <v>575</v>
      </c>
      <c r="E127" s="75" t="str">
        <f t="shared" si="1"/>
        <v>1º TEN QOC   AGUIAR</v>
      </c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</row>
    <row r="128">
      <c r="A128" s="70">
        <v>2777134.0</v>
      </c>
      <c r="B128" s="70" t="s">
        <v>576</v>
      </c>
      <c r="C128" s="70" t="s">
        <v>549</v>
      </c>
      <c r="D128" s="70" t="s">
        <v>577</v>
      </c>
      <c r="E128" s="71" t="str">
        <f t="shared" si="1"/>
        <v>1º TEN QOC   PENNAFORT</v>
      </c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</row>
    <row r="129">
      <c r="A129" s="72">
        <v>3295630.0</v>
      </c>
      <c r="B129" s="74" t="s">
        <v>578</v>
      </c>
      <c r="C129" s="74" t="s">
        <v>549</v>
      </c>
      <c r="D129" s="74" t="s">
        <v>579</v>
      </c>
      <c r="E129" s="75" t="str">
        <f t="shared" si="1"/>
        <v>1º TEN QOC   BRITO</v>
      </c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</row>
    <row r="130">
      <c r="A130" s="70">
        <v>901808.0</v>
      </c>
      <c r="B130" s="70" t="s">
        <v>580</v>
      </c>
      <c r="C130" s="70" t="s">
        <v>581</v>
      </c>
      <c r="D130" s="70" t="s">
        <v>582</v>
      </c>
      <c r="E130" s="71" t="str">
        <f t="shared" si="1"/>
        <v>2º TEN QOA   CARVALHO</v>
      </c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</row>
    <row r="131">
      <c r="A131" s="72">
        <v>901821.0</v>
      </c>
      <c r="B131" s="73" t="s">
        <v>583</v>
      </c>
      <c r="C131" s="74" t="s">
        <v>581</v>
      </c>
      <c r="D131" s="74" t="s">
        <v>584</v>
      </c>
      <c r="E131" s="75" t="str">
        <f t="shared" si="1"/>
        <v>2º TEN QOA   ROSANIA</v>
      </c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</row>
    <row r="132">
      <c r="A132" s="70">
        <v>901900.0</v>
      </c>
      <c r="B132" s="70" t="s">
        <v>585</v>
      </c>
      <c r="C132" s="70" t="s">
        <v>581</v>
      </c>
      <c r="D132" s="70" t="s">
        <v>586</v>
      </c>
      <c r="E132" s="71" t="str">
        <f t="shared" si="1"/>
        <v>2º TEN QOA   PACHECO</v>
      </c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</row>
    <row r="133">
      <c r="A133" s="72">
        <v>901936.0</v>
      </c>
      <c r="B133" s="73" t="s">
        <v>587</v>
      </c>
      <c r="C133" s="74" t="s">
        <v>581</v>
      </c>
      <c r="D133" s="74" t="s">
        <v>588</v>
      </c>
      <c r="E133" s="75" t="str">
        <f t="shared" si="1"/>
        <v>2º TEN QOA   FABIANO</v>
      </c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</row>
    <row r="134">
      <c r="A134" s="70">
        <v>901092.0</v>
      </c>
      <c r="B134" s="70" t="s">
        <v>589</v>
      </c>
      <c r="C134" s="70" t="s">
        <v>581</v>
      </c>
      <c r="D134" s="70" t="s">
        <v>590</v>
      </c>
      <c r="E134" s="71" t="str">
        <f t="shared" si="1"/>
        <v>2º TEN QOA   ADRIANO</v>
      </c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</row>
    <row r="135">
      <c r="A135" s="72">
        <v>860922.0</v>
      </c>
      <c r="B135" s="74" t="s">
        <v>591</v>
      </c>
      <c r="C135" s="74" t="s">
        <v>581</v>
      </c>
      <c r="D135" s="74" t="s">
        <v>592</v>
      </c>
      <c r="E135" s="75" t="str">
        <f t="shared" si="1"/>
        <v>2º TEN QOA   MAGNAGO</v>
      </c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</row>
    <row r="136">
      <c r="A136" s="70">
        <v>901043.0</v>
      </c>
      <c r="B136" s="76" t="s">
        <v>593</v>
      </c>
      <c r="C136" s="70" t="s">
        <v>581</v>
      </c>
      <c r="D136" s="70" t="s">
        <v>594</v>
      </c>
      <c r="E136" s="71" t="str">
        <f t="shared" si="1"/>
        <v>2º TEN QOA   MARCOS AURÉLIO</v>
      </c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</row>
    <row r="137">
      <c r="A137" s="72">
        <v>867849.0</v>
      </c>
      <c r="B137" s="73" t="s">
        <v>595</v>
      </c>
      <c r="C137" s="74" t="s">
        <v>581</v>
      </c>
      <c r="D137" s="74" t="s">
        <v>596</v>
      </c>
      <c r="E137" s="75" t="str">
        <f t="shared" si="1"/>
        <v>2º TEN QOA   WANDERSON</v>
      </c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</row>
    <row r="138">
      <c r="A138" s="70">
        <v>901079.0</v>
      </c>
      <c r="B138" s="76" t="s">
        <v>597</v>
      </c>
      <c r="C138" s="70" t="s">
        <v>581</v>
      </c>
      <c r="D138" s="70" t="s">
        <v>598</v>
      </c>
      <c r="E138" s="71" t="str">
        <f t="shared" si="1"/>
        <v>2º TEN QOA   ADEMILSON</v>
      </c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</row>
    <row r="139">
      <c r="A139" s="72">
        <v>902369.0</v>
      </c>
      <c r="B139" s="73" t="s">
        <v>599</v>
      </c>
      <c r="C139" s="74" t="s">
        <v>581</v>
      </c>
      <c r="D139" s="74" t="s">
        <v>600</v>
      </c>
      <c r="E139" s="75" t="str">
        <f t="shared" si="1"/>
        <v>2º TEN QOA   EMERSON</v>
      </c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</row>
    <row r="140">
      <c r="A140" s="70">
        <v>902497.0</v>
      </c>
      <c r="B140" s="70" t="s">
        <v>601</v>
      </c>
      <c r="C140" s="70" t="s">
        <v>581</v>
      </c>
      <c r="D140" s="70" t="s">
        <v>602</v>
      </c>
      <c r="E140" s="71" t="str">
        <f t="shared" si="1"/>
        <v>2º TEN QOA   CAMILLATO</v>
      </c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</row>
    <row r="141">
      <c r="A141" s="72">
        <v>901420.0</v>
      </c>
      <c r="B141" s="74" t="s">
        <v>603</v>
      </c>
      <c r="C141" s="74" t="s">
        <v>581</v>
      </c>
      <c r="D141" s="74" t="s">
        <v>604</v>
      </c>
      <c r="E141" s="75" t="str">
        <f t="shared" si="1"/>
        <v>2º TEN QOA   FILHO</v>
      </c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</row>
    <row r="142">
      <c r="A142" s="70">
        <v>900695.0</v>
      </c>
      <c r="B142" s="70" t="s">
        <v>605</v>
      </c>
      <c r="C142" s="70" t="s">
        <v>581</v>
      </c>
      <c r="D142" s="70" t="s">
        <v>606</v>
      </c>
      <c r="E142" s="71" t="str">
        <f t="shared" si="1"/>
        <v>2º TEN QOA   BAIOCCO</v>
      </c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</row>
    <row r="143">
      <c r="A143" s="72">
        <v>903891.0</v>
      </c>
      <c r="B143" s="74" t="s">
        <v>607</v>
      </c>
      <c r="C143" s="74" t="s">
        <v>581</v>
      </c>
      <c r="D143" s="74" t="s">
        <v>608</v>
      </c>
      <c r="E143" s="75" t="str">
        <f t="shared" si="1"/>
        <v>2º TEN QOA   BAUSEN</v>
      </c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</row>
    <row r="144">
      <c r="A144" s="70">
        <v>2618389.0</v>
      </c>
      <c r="B144" s="70" t="s">
        <v>609</v>
      </c>
      <c r="C144" s="70" t="s">
        <v>581</v>
      </c>
      <c r="D144" s="70" t="s">
        <v>610</v>
      </c>
      <c r="E144" s="71" t="str">
        <f t="shared" si="1"/>
        <v>2º TEN QOA   MENDES</v>
      </c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</row>
    <row r="145">
      <c r="A145" s="72">
        <v>903910.0</v>
      </c>
      <c r="B145" s="74" t="s">
        <v>611</v>
      </c>
      <c r="C145" s="74" t="s">
        <v>581</v>
      </c>
      <c r="D145" s="74" t="s">
        <v>612</v>
      </c>
      <c r="E145" s="75" t="str">
        <f t="shared" si="1"/>
        <v>2º TEN QOA   SCOPEL</v>
      </c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</row>
    <row r="146">
      <c r="A146" s="70">
        <v>903908.0</v>
      </c>
      <c r="B146" s="76" t="s">
        <v>613</v>
      </c>
      <c r="C146" s="70" t="s">
        <v>581</v>
      </c>
      <c r="D146" s="70" t="s">
        <v>614</v>
      </c>
      <c r="E146" s="71" t="str">
        <f t="shared" si="1"/>
        <v>2º TEN QOA   FÁBIO</v>
      </c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</row>
    <row r="147">
      <c r="A147" s="72">
        <v>643066.0</v>
      </c>
      <c r="B147" s="73" t="s">
        <v>615</v>
      </c>
      <c r="C147" s="74" t="s">
        <v>581</v>
      </c>
      <c r="D147" s="74" t="s">
        <v>616</v>
      </c>
      <c r="E147" s="75" t="str">
        <f t="shared" si="1"/>
        <v>2º TEN QOA   GIOVANI</v>
      </c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</row>
    <row r="148">
      <c r="A148" s="70">
        <v>566497.0</v>
      </c>
      <c r="B148" s="70" t="s">
        <v>617</v>
      </c>
      <c r="C148" s="70" t="s">
        <v>581</v>
      </c>
      <c r="D148" s="70" t="s">
        <v>618</v>
      </c>
      <c r="E148" s="71" t="str">
        <f t="shared" si="1"/>
        <v>2º TEN QOA   FRANÇA</v>
      </c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</row>
    <row r="149">
      <c r="A149" s="72">
        <v>902357.0</v>
      </c>
      <c r="B149" s="74" t="s">
        <v>619</v>
      </c>
      <c r="C149" s="74" t="s">
        <v>581</v>
      </c>
      <c r="D149" s="74" t="s">
        <v>620</v>
      </c>
      <c r="E149" s="75" t="str">
        <f t="shared" si="1"/>
        <v>2º TEN QOA   GRAÇA JUNIOR</v>
      </c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</row>
    <row r="150">
      <c r="A150" s="70">
        <v>2777363.0</v>
      </c>
      <c r="B150" s="70" t="s">
        <v>621</v>
      </c>
      <c r="C150" s="70" t="s">
        <v>622</v>
      </c>
      <c r="D150" s="70" t="s">
        <v>623</v>
      </c>
      <c r="E150" s="71" t="str">
        <f t="shared" si="1"/>
        <v>2º TEN QOC   LAEBER</v>
      </c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</row>
    <row r="151">
      <c r="A151" s="72">
        <v>3133699.0</v>
      </c>
      <c r="B151" s="74" t="s">
        <v>624</v>
      </c>
      <c r="C151" s="74" t="s">
        <v>622</v>
      </c>
      <c r="D151" s="74" t="s">
        <v>592</v>
      </c>
      <c r="E151" s="75" t="str">
        <f t="shared" si="1"/>
        <v>2º TEN QOC   MAGNAGO</v>
      </c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</row>
    <row r="152">
      <c r="A152" s="70">
        <v>2777835.0</v>
      </c>
      <c r="B152" s="70" t="s">
        <v>625</v>
      </c>
      <c r="C152" s="70" t="s">
        <v>622</v>
      </c>
      <c r="D152" s="70" t="s">
        <v>626</v>
      </c>
      <c r="E152" s="71" t="str">
        <f t="shared" si="1"/>
        <v>2º TEN QOC   PEREIRA</v>
      </c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</row>
    <row r="153">
      <c r="A153" s="72">
        <v>3693864.0</v>
      </c>
      <c r="B153" s="74" t="s">
        <v>627</v>
      </c>
      <c r="C153" s="74" t="s">
        <v>622</v>
      </c>
      <c r="D153" s="74" t="s">
        <v>628</v>
      </c>
      <c r="E153" s="75" t="str">
        <f t="shared" si="1"/>
        <v>2º TEN QOC   SCHULZ</v>
      </c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</row>
    <row r="154">
      <c r="A154" s="70">
        <v>3271609.0</v>
      </c>
      <c r="B154" s="77" t="s">
        <v>629</v>
      </c>
      <c r="C154" s="70" t="s">
        <v>622</v>
      </c>
      <c r="D154" s="70" t="s">
        <v>630</v>
      </c>
      <c r="E154" s="71" t="str">
        <f t="shared" si="1"/>
        <v>2º TEN QOC   FERNANDO</v>
      </c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</row>
    <row r="155">
      <c r="A155" s="72">
        <v>3269108.0</v>
      </c>
      <c r="B155" s="74" t="s">
        <v>631</v>
      </c>
      <c r="C155" s="74" t="s">
        <v>622</v>
      </c>
      <c r="D155" s="74" t="s">
        <v>632</v>
      </c>
      <c r="E155" s="75" t="str">
        <f t="shared" si="1"/>
        <v>2º TEN QOC   PEÇANHA</v>
      </c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</row>
    <row r="156">
      <c r="A156" s="70">
        <v>3693880.0</v>
      </c>
      <c r="B156" s="76" t="s">
        <v>633</v>
      </c>
      <c r="C156" s="70" t="s">
        <v>622</v>
      </c>
      <c r="D156" s="70" t="s">
        <v>634</v>
      </c>
      <c r="E156" s="71" t="str">
        <f t="shared" si="1"/>
        <v>2º TEN QOC   DAVI</v>
      </c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</row>
    <row r="157">
      <c r="A157" s="72">
        <v>3258599.0</v>
      </c>
      <c r="B157" s="74" t="s">
        <v>635</v>
      </c>
      <c r="C157" s="74" t="s">
        <v>622</v>
      </c>
      <c r="D157" s="74" t="s">
        <v>636</v>
      </c>
      <c r="E157" s="75" t="str">
        <f t="shared" si="1"/>
        <v>2º TEN QOC   FRAGA</v>
      </c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</row>
    <row r="158">
      <c r="A158" s="70">
        <v>2777444.0</v>
      </c>
      <c r="B158" s="76" t="s">
        <v>637</v>
      </c>
      <c r="C158" s="70" t="s">
        <v>638</v>
      </c>
      <c r="D158" s="70" t="s">
        <v>639</v>
      </c>
      <c r="E158" s="71" t="str">
        <f t="shared" si="1"/>
        <v>ASP OF   FLAVIO</v>
      </c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</row>
    <row r="159">
      <c r="A159" s="72">
        <v>3826201.0</v>
      </c>
      <c r="B159" s="74" t="s">
        <v>640</v>
      </c>
      <c r="C159" s="74" t="s">
        <v>638</v>
      </c>
      <c r="D159" s="74" t="s">
        <v>641</v>
      </c>
      <c r="E159" s="75" t="str">
        <f t="shared" si="1"/>
        <v>ASP OF   SCARDINI</v>
      </c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</row>
    <row r="160">
      <c r="A160" s="70">
        <v>901468.0</v>
      </c>
      <c r="B160" s="70" t="s">
        <v>642</v>
      </c>
      <c r="C160" s="70" t="s">
        <v>643</v>
      </c>
      <c r="D160" s="70" t="s">
        <v>644</v>
      </c>
      <c r="E160" s="78" t="str">
        <f t="shared" si="1"/>
        <v>ST   BATISTA</v>
      </c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</row>
    <row r="161">
      <c r="A161" s="72">
        <v>2472562.0</v>
      </c>
      <c r="B161" s="74" t="s">
        <v>645</v>
      </c>
      <c r="C161" s="74" t="s">
        <v>643</v>
      </c>
      <c r="D161" s="74" t="s">
        <v>646</v>
      </c>
      <c r="E161" s="79" t="str">
        <f t="shared" si="1"/>
        <v>ST   LAMAS</v>
      </c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</row>
    <row r="162">
      <c r="A162" s="70">
        <v>902175.0</v>
      </c>
      <c r="B162" s="76" t="s">
        <v>647</v>
      </c>
      <c r="C162" s="70" t="s">
        <v>643</v>
      </c>
      <c r="D162" s="70" t="s">
        <v>648</v>
      </c>
      <c r="E162" s="78" t="str">
        <f t="shared" si="1"/>
        <v>ST   EUNICE</v>
      </c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</row>
    <row r="163">
      <c r="A163" s="72">
        <v>901985.0</v>
      </c>
      <c r="B163" s="73" t="s">
        <v>649</v>
      </c>
      <c r="C163" s="74" t="s">
        <v>643</v>
      </c>
      <c r="D163" s="74" t="s">
        <v>650</v>
      </c>
      <c r="E163" s="79" t="str">
        <f t="shared" si="1"/>
        <v>ST   ANDERSON</v>
      </c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</row>
    <row r="164">
      <c r="A164" s="70">
        <v>900701.0</v>
      </c>
      <c r="B164" s="70" t="s">
        <v>651</v>
      </c>
      <c r="C164" s="70" t="s">
        <v>643</v>
      </c>
      <c r="D164" s="70" t="s">
        <v>652</v>
      </c>
      <c r="E164" s="78" t="str">
        <f t="shared" si="1"/>
        <v>ST   ULICH</v>
      </c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</row>
    <row r="165">
      <c r="A165" s="72">
        <v>414624.0</v>
      </c>
      <c r="B165" s="74" t="s">
        <v>653</v>
      </c>
      <c r="C165" s="74" t="s">
        <v>643</v>
      </c>
      <c r="D165" s="74" t="s">
        <v>654</v>
      </c>
      <c r="E165" s="79" t="str">
        <f t="shared" si="1"/>
        <v>ST   VICENTINI</v>
      </c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</row>
    <row r="166">
      <c r="A166" s="70">
        <v>901602.0</v>
      </c>
      <c r="B166" s="76" t="s">
        <v>655</v>
      </c>
      <c r="C166" s="70" t="s">
        <v>643</v>
      </c>
      <c r="D166" s="70" t="s">
        <v>656</v>
      </c>
      <c r="E166" s="78" t="str">
        <f t="shared" si="1"/>
        <v>ST   RONY</v>
      </c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</row>
    <row r="167">
      <c r="A167" s="72">
        <v>901596.0</v>
      </c>
      <c r="B167" s="73" t="s">
        <v>657</v>
      </c>
      <c r="C167" s="74" t="s">
        <v>643</v>
      </c>
      <c r="D167" s="74" t="s">
        <v>658</v>
      </c>
      <c r="E167" s="79" t="str">
        <f t="shared" si="1"/>
        <v>ST   ROBERTO</v>
      </c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</row>
    <row r="168">
      <c r="A168" s="70">
        <v>900968.0</v>
      </c>
      <c r="B168" s="76" t="s">
        <v>659</v>
      </c>
      <c r="C168" s="70" t="s">
        <v>643</v>
      </c>
      <c r="D168" s="70" t="s">
        <v>660</v>
      </c>
      <c r="E168" s="78" t="str">
        <f t="shared" si="1"/>
        <v>ST   LUIZA</v>
      </c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</row>
    <row r="169">
      <c r="A169" s="72">
        <v>902321.0</v>
      </c>
      <c r="B169" s="73" t="s">
        <v>661</v>
      </c>
      <c r="C169" s="74" t="s">
        <v>643</v>
      </c>
      <c r="D169" s="74" t="s">
        <v>662</v>
      </c>
      <c r="E169" s="79" t="str">
        <f t="shared" si="1"/>
        <v>ST   DENIVALDO</v>
      </c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</row>
    <row r="170">
      <c r="A170" s="70">
        <v>902795.0</v>
      </c>
      <c r="B170" s="70" t="s">
        <v>663</v>
      </c>
      <c r="C170" s="70" t="s">
        <v>643</v>
      </c>
      <c r="D170" s="70" t="s">
        <v>664</v>
      </c>
      <c r="E170" s="78" t="str">
        <f t="shared" si="1"/>
        <v>ST   JUREWISKI</v>
      </c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</row>
    <row r="171">
      <c r="A171" s="72">
        <v>902539.0</v>
      </c>
      <c r="B171" s="73" t="s">
        <v>665</v>
      </c>
      <c r="C171" s="74" t="s">
        <v>643</v>
      </c>
      <c r="D171" s="74" t="s">
        <v>666</v>
      </c>
      <c r="E171" s="79" t="str">
        <f t="shared" si="1"/>
        <v>ST   VANDERSON</v>
      </c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</row>
    <row r="172">
      <c r="A172" s="70">
        <v>902977.0</v>
      </c>
      <c r="B172" s="70" t="s">
        <v>667</v>
      </c>
      <c r="C172" s="70" t="s">
        <v>643</v>
      </c>
      <c r="D172" s="70" t="s">
        <v>668</v>
      </c>
      <c r="E172" s="78" t="str">
        <f t="shared" si="1"/>
        <v>ST   ASSIS</v>
      </c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</row>
    <row r="173">
      <c r="A173" s="72">
        <v>902473.0</v>
      </c>
      <c r="B173" s="74" t="s">
        <v>669</v>
      </c>
      <c r="C173" s="74" t="s">
        <v>643</v>
      </c>
      <c r="D173" s="74" t="s">
        <v>670</v>
      </c>
      <c r="E173" s="79" t="str">
        <f t="shared" si="1"/>
        <v>ST   HAMMER</v>
      </c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</row>
    <row r="174">
      <c r="A174" s="70">
        <v>899565.0</v>
      </c>
      <c r="B174" s="70" t="s">
        <v>671</v>
      </c>
      <c r="C174" s="70" t="s">
        <v>643</v>
      </c>
      <c r="D174" s="70" t="s">
        <v>672</v>
      </c>
      <c r="E174" s="78" t="str">
        <f t="shared" si="1"/>
        <v>ST   BASTOS</v>
      </c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</row>
    <row r="175">
      <c r="A175" s="72">
        <v>902230.0</v>
      </c>
      <c r="B175" s="73" t="s">
        <v>673</v>
      </c>
      <c r="C175" s="74" t="s">
        <v>643</v>
      </c>
      <c r="D175" s="74" t="s">
        <v>674</v>
      </c>
      <c r="E175" s="79" t="str">
        <f t="shared" si="1"/>
        <v>ST   GEFERSON</v>
      </c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</row>
    <row r="176">
      <c r="A176" s="70">
        <v>900166.0</v>
      </c>
      <c r="B176" s="76" t="s">
        <v>675</v>
      </c>
      <c r="C176" s="70" t="s">
        <v>643</v>
      </c>
      <c r="D176" s="70" t="s">
        <v>676</v>
      </c>
      <c r="E176" s="78" t="str">
        <f t="shared" si="1"/>
        <v>ST   ALEXANDRE</v>
      </c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</row>
    <row r="177">
      <c r="A177" s="72">
        <v>899826.0</v>
      </c>
      <c r="B177" s="74" t="s">
        <v>677</v>
      </c>
      <c r="C177" s="74" t="s">
        <v>643</v>
      </c>
      <c r="D177" s="74" t="s">
        <v>678</v>
      </c>
      <c r="E177" s="79" t="str">
        <f t="shared" si="1"/>
        <v>ST   LACERDA</v>
      </c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</row>
    <row r="178">
      <c r="A178" s="70">
        <v>902515.0</v>
      </c>
      <c r="B178" s="76" t="s">
        <v>679</v>
      </c>
      <c r="C178" s="70" t="s">
        <v>643</v>
      </c>
      <c r="D178" s="70" t="s">
        <v>680</v>
      </c>
      <c r="E178" s="78" t="str">
        <f t="shared" si="1"/>
        <v>ST   SERGIO</v>
      </c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</row>
    <row r="179">
      <c r="A179" s="72">
        <v>901109.0</v>
      </c>
      <c r="B179" s="73" t="s">
        <v>681</v>
      </c>
      <c r="C179" s="74" t="s">
        <v>643</v>
      </c>
      <c r="D179" s="74" t="s">
        <v>682</v>
      </c>
      <c r="E179" s="79" t="str">
        <f t="shared" si="1"/>
        <v>ST   GEOCIMAR</v>
      </c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</row>
    <row r="180">
      <c r="A180" s="70">
        <v>901547.0</v>
      </c>
      <c r="B180" s="70" t="s">
        <v>683</v>
      </c>
      <c r="C180" s="70" t="s">
        <v>643</v>
      </c>
      <c r="D180" s="70" t="s">
        <v>684</v>
      </c>
      <c r="E180" s="78" t="str">
        <f t="shared" si="1"/>
        <v>ST   DE LIMA</v>
      </c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</row>
    <row r="181">
      <c r="A181" s="72">
        <v>902564.0</v>
      </c>
      <c r="B181" s="74" t="s">
        <v>685</v>
      </c>
      <c r="C181" s="74" t="s">
        <v>643</v>
      </c>
      <c r="D181" s="74" t="s">
        <v>686</v>
      </c>
      <c r="E181" s="79" t="str">
        <f t="shared" si="1"/>
        <v>ST   PISKE</v>
      </c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</row>
    <row r="182">
      <c r="A182" s="70">
        <v>901912.0</v>
      </c>
      <c r="B182" s="70" t="s">
        <v>687</v>
      </c>
      <c r="C182" s="70" t="s">
        <v>643</v>
      </c>
      <c r="D182" s="70" t="s">
        <v>688</v>
      </c>
      <c r="E182" s="78" t="str">
        <f t="shared" si="1"/>
        <v>ST   SANTOS</v>
      </c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</row>
    <row r="183">
      <c r="A183" s="72">
        <v>902758.0</v>
      </c>
      <c r="B183" s="74" t="s">
        <v>689</v>
      </c>
      <c r="C183" s="74" t="s">
        <v>643</v>
      </c>
      <c r="D183" s="74" t="s">
        <v>690</v>
      </c>
      <c r="E183" s="79" t="str">
        <f t="shared" si="1"/>
        <v>ST   FERNANDES</v>
      </c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</row>
    <row r="184">
      <c r="A184" s="70">
        <v>901500.0</v>
      </c>
      <c r="B184" s="70" t="s">
        <v>691</v>
      </c>
      <c r="C184" s="70" t="s">
        <v>643</v>
      </c>
      <c r="D184" s="70" t="s">
        <v>692</v>
      </c>
      <c r="E184" s="78" t="str">
        <f t="shared" si="1"/>
        <v>ST   MAX</v>
      </c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</row>
    <row r="185">
      <c r="A185" s="72">
        <v>900919.0</v>
      </c>
      <c r="B185" s="74" t="s">
        <v>693</v>
      </c>
      <c r="C185" s="74" t="s">
        <v>643</v>
      </c>
      <c r="D185" s="74" t="s">
        <v>694</v>
      </c>
      <c r="E185" s="79" t="str">
        <f t="shared" si="1"/>
        <v>ST   SAGRILLO</v>
      </c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</row>
    <row r="186">
      <c r="A186" s="70">
        <v>900099.0</v>
      </c>
      <c r="B186" s="70" t="s">
        <v>695</v>
      </c>
      <c r="C186" s="70" t="s">
        <v>643</v>
      </c>
      <c r="D186" s="70" t="s">
        <v>696</v>
      </c>
      <c r="E186" s="78" t="str">
        <f t="shared" si="1"/>
        <v>ST   CARLOS</v>
      </c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</row>
    <row r="187">
      <c r="A187" s="72">
        <v>901675.0</v>
      </c>
      <c r="B187" s="74" t="s">
        <v>697</v>
      </c>
      <c r="C187" s="74" t="s">
        <v>643</v>
      </c>
      <c r="D187" s="74" t="s">
        <v>526</v>
      </c>
      <c r="E187" s="79" t="str">
        <f t="shared" si="1"/>
        <v>ST   DE SOUZA</v>
      </c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</row>
    <row r="188">
      <c r="A188" s="70">
        <v>901882.0</v>
      </c>
      <c r="B188" s="76" t="s">
        <v>698</v>
      </c>
      <c r="C188" s="70" t="s">
        <v>643</v>
      </c>
      <c r="D188" s="70" t="s">
        <v>699</v>
      </c>
      <c r="E188" s="78" t="str">
        <f t="shared" si="1"/>
        <v>ST   NOLIMAR</v>
      </c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</row>
    <row r="189">
      <c r="A189" s="72">
        <v>901584.0</v>
      </c>
      <c r="B189" s="73" t="s">
        <v>700</v>
      </c>
      <c r="C189" s="74" t="s">
        <v>643</v>
      </c>
      <c r="D189" s="74" t="s">
        <v>701</v>
      </c>
      <c r="E189" s="79" t="str">
        <f t="shared" si="1"/>
        <v>ST   RENILDO</v>
      </c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</row>
    <row r="190">
      <c r="A190" s="70">
        <v>900051.0</v>
      </c>
      <c r="B190" s="70" t="s">
        <v>702</v>
      </c>
      <c r="C190" s="70" t="s">
        <v>643</v>
      </c>
      <c r="D190" s="70" t="s">
        <v>703</v>
      </c>
      <c r="E190" s="78" t="str">
        <f t="shared" si="1"/>
        <v>ST   FERRUGINI</v>
      </c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</row>
    <row r="191">
      <c r="A191" s="72">
        <v>901614.0</v>
      </c>
      <c r="B191" s="73" t="s">
        <v>704</v>
      </c>
      <c r="C191" s="74" t="s">
        <v>643</v>
      </c>
      <c r="D191" s="74" t="s">
        <v>705</v>
      </c>
      <c r="E191" s="79" t="str">
        <f t="shared" si="1"/>
        <v>ST   WAGNER LUIZ</v>
      </c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</row>
    <row r="192">
      <c r="A192" s="70">
        <v>899942.0</v>
      </c>
      <c r="B192" s="70" t="s">
        <v>706</v>
      </c>
      <c r="C192" s="70" t="s">
        <v>643</v>
      </c>
      <c r="D192" s="70" t="s">
        <v>707</v>
      </c>
      <c r="E192" s="78" t="str">
        <f t="shared" si="1"/>
        <v>ST   LOUVO</v>
      </c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</row>
    <row r="193">
      <c r="A193" s="72">
        <v>900040.0</v>
      </c>
      <c r="B193" s="74" t="s">
        <v>708</v>
      </c>
      <c r="C193" s="74" t="s">
        <v>643</v>
      </c>
      <c r="D193" s="74" t="s">
        <v>709</v>
      </c>
      <c r="E193" s="79" t="str">
        <f t="shared" si="1"/>
        <v>ST   LOZORIO</v>
      </c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</row>
    <row r="194">
      <c r="A194" s="70">
        <v>899840.0</v>
      </c>
      <c r="B194" s="76" t="s">
        <v>710</v>
      </c>
      <c r="C194" s="70" t="s">
        <v>643</v>
      </c>
      <c r="D194" s="70" t="s">
        <v>711</v>
      </c>
      <c r="E194" s="78" t="str">
        <f t="shared" si="1"/>
        <v>ST   EVANDRO</v>
      </c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</row>
    <row r="195">
      <c r="A195" s="72">
        <v>900063.0</v>
      </c>
      <c r="B195" s="74" t="s">
        <v>712</v>
      </c>
      <c r="C195" s="74" t="s">
        <v>643</v>
      </c>
      <c r="D195" s="74" t="s">
        <v>713</v>
      </c>
      <c r="E195" s="79" t="str">
        <f t="shared" si="1"/>
        <v>ST   NEVES</v>
      </c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</row>
    <row r="196">
      <c r="A196" s="70">
        <v>902606.0</v>
      </c>
      <c r="B196" s="70" t="s">
        <v>714</v>
      </c>
      <c r="C196" s="70" t="s">
        <v>643</v>
      </c>
      <c r="D196" s="70" t="s">
        <v>715</v>
      </c>
      <c r="E196" s="78" t="str">
        <f t="shared" si="1"/>
        <v>ST   ALVES GAMA</v>
      </c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</row>
    <row r="197">
      <c r="A197" s="72">
        <v>901456.0</v>
      </c>
      <c r="B197" s="74" t="s">
        <v>716</v>
      </c>
      <c r="C197" s="74" t="s">
        <v>643</v>
      </c>
      <c r="D197" s="74" t="s">
        <v>717</v>
      </c>
      <c r="E197" s="79" t="str">
        <f t="shared" si="1"/>
        <v>ST   SCHINEIDER</v>
      </c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</row>
    <row r="198">
      <c r="A198" s="70">
        <v>902503.0</v>
      </c>
      <c r="B198" s="76" t="s">
        <v>718</v>
      </c>
      <c r="C198" s="70" t="s">
        <v>643</v>
      </c>
      <c r="D198" s="70" t="s">
        <v>719</v>
      </c>
      <c r="E198" s="78" t="str">
        <f t="shared" si="1"/>
        <v>ST   RONDINELI</v>
      </c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</row>
    <row r="199">
      <c r="A199" s="72">
        <v>900877.0</v>
      </c>
      <c r="B199" s="74" t="s">
        <v>720</v>
      </c>
      <c r="C199" s="74" t="s">
        <v>643</v>
      </c>
      <c r="D199" s="74" t="s">
        <v>463</v>
      </c>
      <c r="E199" s="79" t="str">
        <f t="shared" si="1"/>
        <v>ST   DANIEL</v>
      </c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</row>
    <row r="200">
      <c r="A200" s="70">
        <v>901626.0</v>
      </c>
      <c r="B200" s="70" t="s">
        <v>721</v>
      </c>
      <c r="C200" s="70" t="s">
        <v>722</v>
      </c>
      <c r="D200" s="70" t="s">
        <v>723</v>
      </c>
      <c r="E200" s="78" t="str">
        <f t="shared" si="1"/>
        <v>1º SGT   HONÓRIO</v>
      </c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</row>
    <row r="201">
      <c r="A201" s="72">
        <v>902886.0</v>
      </c>
      <c r="B201" s="73" t="s">
        <v>724</v>
      </c>
      <c r="C201" s="74" t="s">
        <v>722</v>
      </c>
      <c r="D201" s="74" t="s">
        <v>725</v>
      </c>
      <c r="E201" s="79" t="str">
        <f t="shared" si="1"/>
        <v>1º SGT   LUCIO</v>
      </c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</row>
    <row r="202">
      <c r="A202" s="70">
        <v>901407.0</v>
      </c>
      <c r="B202" s="70" t="s">
        <v>726</v>
      </c>
      <c r="C202" s="70" t="s">
        <v>722</v>
      </c>
      <c r="D202" s="70" t="s">
        <v>727</v>
      </c>
      <c r="E202" s="78" t="str">
        <f t="shared" si="1"/>
        <v>1º SGT   TAMANINI</v>
      </c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</row>
    <row r="203">
      <c r="A203" s="72">
        <v>901389.0</v>
      </c>
      <c r="B203" s="73" t="s">
        <v>728</v>
      </c>
      <c r="C203" s="74" t="s">
        <v>722</v>
      </c>
      <c r="D203" s="74" t="s">
        <v>729</v>
      </c>
      <c r="E203" s="79" t="str">
        <f t="shared" si="1"/>
        <v>1º SGT   ELIAS</v>
      </c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</row>
    <row r="204">
      <c r="A204" s="70">
        <v>902679.0</v>
      </c>
      <c r="B204" s="76" t="s">
        <v>730</v>
      </c>
      <c r="C204" s="70" t="s">
        <v>722</v>
      </c>
      <c r="D204" s="70" t="s">
        <v>731</v>
      </c>
      <c r="E204" s="78" t="str">
        <f t="shared" si="1"/>
        <v>1º SGT   CHRISTIAN</v>
      </c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</row>
    <row r="205">
      <c r="A205" s="72">
        <v>901444.0</v>
      </c>
      <c r="B205" s="74" t="s">
        <v>732</v>
      </c>
      <c r="C205" s="74" t="s">
        <v>722</v>
      </c>
      <c r="D205" s="74" t="s">
        <v>733</v>
      </c>
      <c r="E205" s="79" t="str">
        <f t="shared" si="1"/>
        <v>1º SGT   VIEIRA</v>
      </c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</row>
    <row r="206">
      <c r="A206" s="70">
        <v>900506.0</v>
      </c>
      <c r="B206" s="70" t="s">
        <v>734</v>
      </c>
      <c r="C206" s="70" t="s">
        <v>722</v>
      </c>
      <c r="D206" s="70" t="s">
        <v>735</v>
      </c>
      <c r="E206" s="78" t="str">
        <f t="shared" si="1"/>
        <v>1º SGT   SISCINE</v>
      </c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</row>
    <row r="207">
      <c r="A207" s="72">
        <v>463003.0</v>
      </c>
      <c r="B207" s="74" t="s">
        <v>736</v>
      </c>
      <c r="C207" s="74" t="s">
        <v>722</v>
      </c>
      <c r="D207" s="74" t="s">
        <v>737</v>
      </c>
      <c r="E207" s="79" t="str">
        <f t="shared" si="1"/>
        <v>1º SGT   SUZANO</v>
      </c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</row>
    <row r="208">
      <c r="A208" s="70">
        <v>900993.0</v>
      </c>
      <c r="B208" s="70" t="s">
        <v>738</v>
      </c>
      <c r="C208" s="70" t="s">
        <v>722</v>
      </c>
      <c r="D208" s="70" t="s">
        <v>739</v>
      </c>
      <c r="E208" s="78" t="str">
        <f t="shared" si="1"/>
        <v>1º SGT   MUNALDI</v>
      </c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</row>
    <row r="209">
      <c r="A209" s="72">
        <v>901020.0</v>
      </c>
      <c r="B209" s="74" t="s">
        <v>740</v>
      </c>
      <c r="C209" s="74" t="s">
        <v>722</v>
      </c>
      <c r="D209" s="74" t="s">
        <v>741</v>
      </c>
      <c r="E209" s="79" t="str">
        <f t="shared" si="1"/>
        <v>1º SGT   COLOMBI</v>
      </c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</row>
    <row r="210">
      <c r="A210" s="70">
        <v>900312.0</v>
      </c>
      <c r="B210" s="70" t="s">
        <v>742</v>
      </c>
      <c r="C210" s="70" t="s">
        <v>722</v>
      </c>
      <c r="D210" s="70" t="s">
        <v>743</v>
      </c>
      <c r="E210" s="78" t="str">
        <f t="shared" si="1"/>
        <v>1º SGT   REGIO</v>
      </c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</row>
    <row r="211">
      <c r="A211" s="72">
        <v>659281.0</v>
      </c>
      <c r="B211" s="73" t="s">
        <v>744</v>
      </c>
      <c r="C211" s="74" t="s">
        <v>722</v>
      </c>
      <c r="D211" s="74" t="s">
        <v>416</v>
      </c>
      <c r="E211" s="79" t="str">
        <f t="shared" si="1"/>
        <v>1º SGT   ANTONIO</v>
      </c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</row>
    <row r="212">
      <c r="A212" s="70">
        <v>900105.0</v>
      </c>
      <c r="B212" s="76" t="s">
        <v>745</v>
      </c>
      <c r="C212" s="70" t="s">
        <v>722</v>
      </c>
      <c r="D212" s="70" t="s">
        <v>746</v>
      </c>
      <c r="E212" s="78" t="str">
        <f t="shared" si="1"/>
        <v>1º SGT   JOVENAL</v>
      </c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</row>
    <row r="213">
      <c r="A213" s="72">
        <v>900488.0</v>
      </c>
      <c r="B213" s="74" t="s">
        <v>747</v>
      </c>
      <c r="C213" s="74" t="s">
        <v>722</v>
      </c>
      <c r="D213" s="74" t="s">
        <v>748</v>
      </c>
      <c r="E213" s="79" t="str">
        <f t="shared" si="1"/>
        <v>1º SGT   CIRILO</v>
      </c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</row>
    <row r="214">
      <c r="A214" s="70">
        <v>900270.0</v>
      </c>
      <c r="B214" s="70" t="s">
        <v>749</v>
      </c>
      <c r="C214" s="70" t="s">
        <v>722</v>
      </c>
      <c r="D214" s="70" t="s">
        <v>750</v>
      </c>
      <c r="E214" s="78" t="str">
        <f t="shared" si="1"/>
        <v>1º SGT   GAMA</v>
      </c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</row>
    <row r="215">
      <c r="A215" s="72">
        <v>900221.0</v>
      </c>
      <c r="B215" s="74" t="s">
        <v>751</v>
      </c>
      <c r="C215" s="74" t="s">
        <v>722</v>
      </c>
      <c r="D215" s="74" t="s">
        <v>752</v>
      </c>
      <c r="E215" s="79" t="str">
        <f t="shared" si="1"/>
        <v>1º SGT   BISPO</v>
      </c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</row>
    <row r="216">
      <c r="A216" s="70">
        <v>901511.0</v>
      </c>
      <c r="B216" s="76" t="s">
        <v>753</v>
      </c>
      <c r="C216" s="70" t="s">
        <v>722</v>
      </c>
      <c r="D216" s="70" t="s">
        <v>754</v>
      </c>
      <c r="E216" s="78" t="str">
        <f t="shared" si="1"/>
        <v>1º SGT   LAUDELINO</v>
      </c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</row>
    <row r="217">
      <c r="A217" s="72">
        <v>901535.0</v>
      </c>
      <c r="B217" s="74" t="s">
        <v>755</v>
      </c>
      <c r="C217" s="74" t="s">
        <v>722</v>
      </c>
      <c r="D217" s="74" t="s">
        <v>756</v>
      </c>
      <c r="E217" s="79" t="str">
        <f t="shared" si="1"/>
        <v>1º SGT   TARGINO</v>
      </c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</row>
    <row r="218">
      <c r="A218" s="70">
        <v>901134.0</v>
      </c>
      <c r="B218" s="76" t="s">
        <v>757</v>
      </c>
      <c r="C218" s="70" t="s">
        <v>722</v>
      </c>
      <c r="D218" s="70" t="s">
        <v>758</v>
      </c>
      <c r="E218" s="78" t="str">
        <f t="shared" si="1"/>
        <v>1º SGT   IRES</v>
      </c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</row>
    <row r="219">
      <c r="A219" s="72">
        <v>900142.0</v>
      </c>
      <c r="B219" s="73" t="s">
        <v>759</v>
      </c>
      <c r="C219" s="74" t="s">
        <v>722</v>
      </c>
      <c r="D219" s="74" t="s">
        <v>760</v>
      </c>
      <c r="E219" s="79" t="str">
        <f t="shared" si="1"/>
        <v>1º SGT   MARLON</v>
      </c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</row>
    <row r="220">
      <c r="A220" s="70">
        <v>901158.0</v>
      </c>
      <c r="B220" s="70" t="s">
        <v>761</v>
      </c>
      <c r="C220" s="70" t="s">
        <v>722</v>
      </c>
      <c r="D220" s="70" t="s">
        <v>416</v>
      </c>
      <c r="E220" s="78" t="str">
        <f t="shared" si="1"/>
        <v>1º SGT   ANTONIO</v>
      </c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</row>
    <row r="221">
      <c r="A221" s="72">
        <v>900427.0</v>
      </c>
      <c r="B221" s="74" t="s">
        <v>762</v>
      </c>
      <c r="C221" s="74" t="s">
        <v>722</v>
      </c>
      <c r="D221" s="74" t="s">
        <v>763</v>
      </c>
      <c r="E221" s="79" t="str">
        <f t="shared" si="1"/>
        <v>1º SGT   LEITE</v>
      </c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</row>
    <row r="222">
      <c r="A222" s="70">
        <v>899887.0</v>
      </c>
      <c r="B222" s="70" t="s">
        <v>764</v>
      </c>
      <c r="C222" s="70" t="s">
        <v>722</v>
      </c>
      <c r="D222" s="70" t="s">
        <v>765</v>
      </c>
      <c r="E222" s="78" t="str">
        <f t="shared" si="1"/>
        <v>1º SGT   BIRAL</v>
      </c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</row>
    <row r="223">
      <c r="A223" s="72">
        <v>901432.0</v>
      </c>
      <c r="B223" s="74" t="s">
        <v>766</v>
      </c>
      <c r="C223" s="74" t="s">
        <v>722</v>
      </c>
      <c r="D223" s="74" t="s">
        <v>354</v>
      </c>
      <c r="E223" s="79" t="str">
        <f t="shared" si="1"/>
        <v>1º SGT   RIBEIRO</v>
      </c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</row>
    <row r="224">
      <c r="A224" s="70">
        <v>900658.0</v>
      </c>
      <c r="B224" s="70" t="s">
        <v>767</v>
      </c>
      <c r="C224" s="70" t="s">
        <v>722</v>
      </c>
      <c r="D224" s="70" t="s">
        <v>449</v>
      </c>
      <c r="E224" s="78" t="str">
        <f t="shared" si="1"/>
        <v>1º SGT   MELLO</v>
      </c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</row>
    <row r="225">
      <c r="A225" s="72">
        <v>899437.0</v>
      </c>
      <c r="B225" s="74" t="s">
        <v>768</v>
      </c>
      <c r="C225" s="74" t="s">
        <v>722</v>
      </c>
      <c r="D225" s="74" t="s">
        <v>358</v>
      </c>
      <c r="E225" s="79" t="str">
        <f t="shared" si="1"/>
        <v>1º SGT   RODRIGUES</v>
      </c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</row>
    <row r="226">
      <c r="A226" s="70">
        <v>900683.0</v>
      </c>
      <c r="B226" s="76" t="s">
        <v>769</v>
      </c>
      <c r="C226" s="70" t="s">
        <v>722</v>
      </c>
      <c r="D226" s="70" t="s">
        <v>356</v>
      </c>
      <c r="E226" s="78" t="str">
        <f t="shared" si="1"/>
        <v>1º SGT   WAGNER</v>
      </c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</row>
    <row r="227">
      <c r="A227" s="72">
        <v>900531.0</v>
      </c>
      <c r="B227" s="74" t="s">
        <v>770</v>
      </c>
      <c r="C227" s="74" t="s">
        <v>722</v>
      </c>
      <c r="D227" s="74" t="s">
        <v>771</v>
      </c>
      <c r="E227" s="79" t="str">
        <f t="shared" si="1"/>
        <v>1º SGT   JORGE</v>
      </c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</row>
    <row r="228">
      <c r="A228" s="70">
        <v>900907.0</v>
      </c>
      <c r="B228" s="70" t="s">
        <v>772</v>
      </c>
      <c r="C228" s="70" t="s">
        <v>722</v>
      </c>
      <c r="D228" s="70" t="s">
        <v>773</v>
      </c>
      <c r="E228" s="78" t="str">
        <f t="shared" si="1"/>
        <v>1º SGT   PINHEIRO</v>
      </c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</row>
    <row r="229">
      <c r="A229" s="72">
        <v>901171.0</v>
      </c>
      <c r="B229" s="73" t="s">
        <v>774</v>
      </c>
      <c r="C229" s="74" t="s">
        <v>722</v>
      </c>
      <c r="D229" s="74" t="s">
        <v>775</v>
      </c>
      <c r="E229" s="79" t="str">
        <f t="shared" si="1"/>
        <v>1º SGT   PAULO</v>
      </c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</row>
    <row r="230">
      <c r="A230" s="70">
        <v>901973.0</v>
      </c>
      <c r="B230" s="76" t="s">
        <v>776</v>
      </c>
      <c r="C230" s="70" t="s">
        <v>722</v>
      </c>
      <c r="D230" s="70" t="s">
        <v>777</v>
      </c>
      <c r="E230" s="78" t="str">
        <f t="shared" si="1"/>
        <v>1º SGT   MESSIAS</v>
      </c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</row>
    <row r="231">
      <c r="A231" s="72">
        <v>900970.0</v>
      </c>
      <c r="B231" s="73" t="s">
        <v>778</v>
      </c>
      <c r="C231" s="74" t="s">
        <v>722</v>
      </c>
      <c r="D231" s="74" t="s">
        <v>779</v>
      </c>
      <c r="E231" s="79" t="str">
        <f t="shared" si="1"/>
        <v>1º SGT   GISLEIDE</v>
      </c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</row>
    <row r="232">
      <c r="A232" s="70">
        <v>901638.0</v>
      </c>
      <c r="B232" s="70" t="s">
        <v>780</v>
      </c>
      <c r="C232" s="70" t="s">
        <v>722</v>
      </c>
      <c r="D232" s="70" t="s">
        <v>781</v>
      </c>
      <c r="E232" s="78" t="str">
        <f t="shared" si="1"/>
        <v>1º SGT   BENIQUIO</v>
      </c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</row>
    <row r="233">
      <c r="A233" s="72">
        <v>901365.0</v>
      </c>
      <c r="B233" s="73" t="s">
        <v>782</v>
      </c>
      <c r="C233" s="74" t="s">
        <v>722</v>
      </c>
      <c r="D233" s="74" t="s">
        <v>783</v>
      </c>
      <c r="E233" s="79" t="str">
        <f t="shared" si="1"/>
        <v>1º SGT   EDUARDO</v>
      </c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</row>
    <row r="234">
      <c r="A234" s="70">
        <v>901031.0</v>
      </c>
      <c r="B234" s="76" t="s">
        <v>784</v>
      </c>
      <c r="C234" s="70" t="s">
        <v>722</v>
      </c>
      <c r="D234" s="70" t="s">
        <v>785</v>
      </c>
      <c r="E234" s="78" t="str">
        <f t="shared" si="1"/>
        <v>1º SGT   MARCOS MOURA</v>
      </c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</row>
    <row r="235">
      <c r="A235" s="72">
        <v>2598140.0</v>
      </c>
      <c r="B235" s="74" t="s">
        <v>786</v>
      </c>
      <c r="C235" s="74" t="s">
        <v>722</v>
      </c>
      <c r="D235" s="74" t="s">
        <v>787</v>
      </c>
      <c r="E235" s="79" t="str">
        <f t="shared" si="1"/>
        <v>1º SGT   PRATES</v>
      </c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</row>
    <row r="236">
      <c r="A236" s="70">
        <v>900520.0</v>
      </c>
      <c r="B236" s="76" t="s">
        <v>788</v>
      </c>
      <c r="C236" s="70" t="s">
        <v>722</v>
      </c>
      <c r="D236" s="70" t="s">
        <v>789</v>
      </c>
      <c r="E236" s="78" t="str">
        <f t="shared" si="1"/>
        <v>1º SGT   HELTON</v>
      </c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</row>
    <row r="237">
      <c r="A237" s="72">
        <v>903246.0</v>
      </c>
      <c r="B237" s="74" t="s">
        <v>790</v>
      </c>
      <c r="C237" s="74" t="s">
        <v>722</v>
      </c>
      <c r="D237" s="74" t="s">
        <v>791</v>
      </c>
      <c r="E237" s="79" t="str">
        <f t="shared" si="1"/>
        <v>1º SGT   BOREL</v>
      </c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</row>
    <row r="238">
      <c r="A238" s="70">
        <v>902448.0</v>
      </c>
      <c r="B238" s="76" t="s">
        <v>792</v>
      </c>
      <c r="C238" s="70" t="s">
        <v>722</v>
      </c>
      <c r="D238" s="70" t="s">
        <v>793</v>
      </c>
      <c r="E238" s="78" t="str">
        <f t="shared" si="1"/>
        <v>1º SGT   MARCOS PAULO</v>
      </c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</row>
    <row r="239">
      <c r="A239" s="72">
        <v>903969.0</v>
      </c>
      <c r="B239" s="74" t="s">
        <v>794</v>
      </c>
      <c r="C239" s="74" t="s">
        <v>722</v>
      </c>
      <c r="D239" s="74" t="s">
        <v>795</v>
      </c>
      <c r="E239" s="79" t="str">
        <f t="shared" si="1"/>
        <v>1º SGT   TAPIAS</v>
      </c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</row>
    <row r="240">
      <c r="A240" s="70">
        <v>903921.0</v>
      </c>
      <c r="B240" s="70" t="s">
        <v>796</v>
      </c>
      <c r="C240" s="70" t="s">
        <v>722</v>
      </c>
      <c r="D240" s="70" t="s">
        <v>797</v>
      </c>
      <c r="E240" s="78" t="str">
        <f t="shared" si="1"/>
        <v>1º SGT   POGIAN</v>
      </c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</row>
    <row r="241">
      <c r="A241" s="72">
        <v>2598264.0</v>
      </c>
      <c r="B241" s="74" t="s">
        <v>798</v>
      </c>
      <c r="C241" s="74" t="s">
        <v>722</v>
      </c>
      <c r="D241" s="74" t="s">
        <v>799</v>
      </c>
      <c r="E241" s="79" t="str">
        <f t="shared" si="1"/>
        <v>1º SGT   BENTO</v>
      </c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</row>
    <row r="242">
      <c r="A242" s="70">
        <v>633565.0</v>
      </c>
      <c r="B242" s="76" t="s">
        <v>800</v>
      </c>
      <c r="C242" s="70" t="s">
        <v>722</v>
      </c>
      <c r="D242" s="70" t="s">
        <v>801</v>
      </c>
      <c r="E242" s="78" t="str">
        <f t="shared" si="1"/>
        <v>1º SGT   ROGERIO NUNES</v>
      </c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</row>
    <row r="243">
      <c r="A243" s="72">
        <v>902242.0</v>
      </c>
      <c r="B243" s="74" t="s">
        <v>802</v>
      </c>
      <c r="C243" s="74" t="s">
        <v>722</v>
      </c>
      <c r="D243" s="74" t="s">
        <v>803</v>
      </c>
      <c r="E243" s="79" t="str">
        <f t="shared" si="1"/>
        <v>1º SGT   BERNARDES</v>
      </c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</row>
    <row r="244">
      <c r="A244" s="70">
        <v>902102.0</v>
      </c>
      <c r="B244" s="70" t="s">
        <v>804</v>
      </c>
      <c r="C244" s="70" t="s">
        <v>722</v>
      </c>
      <c r="D244" s="70" t="s">
        <v>805</v>
      </c>
      <c r="E244" s="78" t="str">
        <f t="shared" si="1"/>
        <v>1º SGT   LOYOLA</v>
      </c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</row>
    <row r="245">
      <c r="A245" s="72">
        <v>903490.0</v>
      </c>
      <c r="B245" s="74" t="s">
        <v>806</v>
      </c>
      <c r="C245" s="74" t="s">
        <v>722</v>
      </c>
      <c r="D245" s="74" t="s">
        <v>807</v>
      </c>
      <c r="E245" s="79" t="str">
        <f t="shared" si="1"/>
        <v>1º SGT   BORGES</v>
      </c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</row>
    <row r="246">
      <c r="A246" s="70">
        <v>903465.0</v>
      </c>
      <c r="B246" s="70" t="s">
        <v>808</v>
      </c>
      <c r="C246" s="70" t="s">
        <v>722</v>
      </c>
      <c r="D246" s="70" t="s">
        <v>809</v>
      </c>
      <c r="E246" s="78" t="str">
        <f t="shared" si="1"/>
        <v>1º SGT   ALVES JUNIOR</v>
      </c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</row>
    <row r="247">
      <c r="A247" s="72">
        <v>902345.0</v>
      </c>
      <c r="B247" s="74" t="s">
        <v>810</v>
      </c>
      <c r="C247" s="74" t="s">
        <v>722</v>
      </c>
      <c r="D247" s="74" t="s">
        <v>811</v>
      </c>
      <c r="E247" s="79" t="str">
        <f t="shared" si="1"/>
        <v>1º SGT   MARQUES</v>
      </c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</row>
    <row r="248">
      <c r="A248" s="70">
        <v>903829.0</v>
      </c>
      <c r="B248" s="70" t="s">
        <v>812</v>
      </c>
      <c r="C248" s="70" t="s">
        <v>722</v>
      </c>
      <c r="D248" s="70" t="s">
        <v>813</v>
      </c>
      <c r="E248" s="78" t="str">
        <f t="shared" si="1"/>
        <v>1º SGT   ALMEIDA</v>
      </c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</row>
    <row r="249">
      <c r="A249" s="72">
        <v>903260.0</v>
      </c>
      <c r="B249" s="73" t="s">
        <v>814</v>
      </c>
      <c r="C249" s="74" t="s">
        <v>722</v>
      </c>
      <c r="D249" s="74" t="s">
        <v>815</v>
      </c>
      <c r="E249" s="79" t="str">
        <f t="shared" si="1"/>
        <v>1º SGT   ELIZABETH</v>
      </c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</row>
    <row r="250">
      <c r="A250" s="70">
        <v>2533081.0</v>
      </c>
      <c r="B250" s="70" t="s">
        <v>816</v>
      </c>
      <c r="C250" s="70" t="s">
        <v>722</v>
      </c>
      <c r="D250" s="70" t="s">
        <v>817</v>
      </c>
      <c r="E250" s="78" t="str">
        <f t="shared" si="1"/>
        <v>1º SGT   ROCHA</v>
      </c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</row>
    <row r="251">
      <c r="A251" s="72">
        <v>903313.0</v>
      </c>
      <c r="B251" s="74" t="s">
        <v>818</v>
      </c>
      <c r="C251" s="74" t="s">
        <v>722</v>
      </c>
      <c r="D251" s="74" t="s">
        <v>819</v>
      </c>
      <c r="E251" s="79" t="str">
        <f t="shared" si="1"/>
        <v>1º SGT   TAQUINI</v>
      </c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</row>
    <row r="252">
      <c r="A252" s="70">
        <v>902291.0</v>
      </c>
      <c r="B252" s="70" t="s">
        <v>820</v>
      </c>
      <c r="C252" s="70" t="s">
        <v>722</v>
      </c>
      <c r="D252" s="70" t="s">
        <v>821</v>
      </c>
      <c r="E252" s="78" t="str">
        <f t="shared" si="1"/>
        <v>1º SGT   NOVAES</v>
      </c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</row>
    <row r="253">
      <c r="A253" s="72">
        <v>903404.0</v>
      </c>
      <c r="B253" s="74" t="s">
        <v>822</v>
      </c>
      <c r="C253" s="74" t="s">
        <v>722</v>
      </c>
      <c r="D253" s="74" t="s">
        <v>823</v>
      </c>
      <c r="E253" s="79" t="str">
        <f t="shared" si="1"/>
        <v>1º SGT   EVANGELISTA</v>
      </c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</row>
    <row r="254">
      <c r="A254" s="70">
        <v>900348.0</v>
      </c>
      <c r="B254" s="70" t="s">
        <v>824</v>
      </c>
      <c r="C254" s="70" t="s">
        <v>722</v>
      </c>
      <c r="D254" s="70" t="s">
        <v>825</v>
      </c>
      <c r="E254" s="78" t="str">
        <f t="shared" si="1"/>
        <v>1º SGT   NOGUEIRA</v>
      </c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</row>
    <row r="255">
      <c r="A255" s="72">
        <v>902382.0</v>
      </c>
      <c r="B255" s="74" t="s">
        <v>826</v>
      </c>
      <c r="C255" s="74" t="s">
        <v>722</v>
      </c>
      <c r="D255" s="74" t="s">
        <v>827</v>
      </c>
      <c r="E255" s="79" t="str">
        <f t="shared" si="1"/>
        <v>1º SGT   STTOFEL</v>
      </c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</row>
    <row r="256">
      <c r="A256" s="70">
        <v>901997.0</v>
      </c>
      <c r="B256" s="70" t="s">
        <v>828</v>
      </c>
      <c r="C256" s="70" t="s">
        <v>722</v>
      </c>
      <c r="D256" s="70" t="s">
        <v>829</v>
      </c>
      <c r="E256" s="78" t="str">
        <f t="shared" si="1"/>
        <v>1º SGT   COUTINHO</v>
      </c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</row>
    <row r="257">
      <c r="A257" s="72">
        <v>902400.0</v>
      </c>
      <c r="B257" s="73" t="s">
        <v>830</v>
      </c>
      <c r="C257" s="74" t="s">
        <v>722</v>
      </c>
      <c r="D257" s="74" t="s">
        <v>831</v>
      </c>
      <c r="E257" s="79" t="str">
        <f t="shared" si="1"/>
        <v>1º SGT   GEORVANO</v>
      </c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</row>
    <row r="258">
      <c r="A258" s="70">
        <v>903830.0</v>
      </c>
      <c r="B258" s="76" t="s">
        <v>832</v>
      </c>
      <c r="C258" s="70" t="s">
        <v>722</v>
      </c>
      <c r="D258" s="70" t="s">
        <v>833</v>
      </c>
      <c r="E258" s="78" t="str">
        <f t="shared" si="1"/>
        <v>1º SGT   SHARLE</v>
      </c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</row>
    <row r="259">
      <c r="A259" s="72">
        <v>903544.0</v>
      </c>
      <c r="B259" s="73" t="s">
        <v>834</v>
      </c>
      <c r="C259" s="74" t="s">
        <v>722</v>
      </c>
      <c r="D259" s="74" t="s">
        <v>835</v>
      </c>
      <c r="E259" s="79" t="str">
        <f t="shared" si="1"/>
        <v>1º SGT   CASSANDRO</v>
      </c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</row>
    <row r="260">
      <c r="A260" s="70">
        <v>903271.0</v>
      </c>
      <c r="B260" s="70" t="s">
        <v>836</v>
      </c>
      <c r="C260" s="70" t="s">
        <v>722</v>
      </c>
      <c r="D260" s="70" t="s">
        <v>837</v>
      </c>
      <c r="E260" s="78" t="str">
        <f t="shared" si="1"/>
        <v>1º SGT   FADINI</v>
      </c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</row>
    <row r="261">
      <c r="A261" s="72">
        <v>903568.0</v>
      </c>
      <c r="B261" s="74" t="s">
        <v>838</v>
      </c>
      <c r="C261" s="74" t="s">
        <v>722</v>
      </c>
      <c r="D261" s="74" t="s">
        <v>839</v>
      </c>
      <c r="E261" s="79" t="str">
        <f t="shared" si="1"/>
        <v>1º SGT   BROCCO</v>
      </c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</row>
    <row r="262">
      <c r="A262" s="70">
        <v>904007.0</v>
      </c>
      <c r="B262" s="76" t="s">
        <v>840</v>
      </c>
      <c r="C262" s="70" t="s">
        <v>722</v>
      </c>
      <c r="D262" s="70" t="s">
        <v>841</v>
      </c>
      <c r="E262" s="78" t="str">
        <f t="shared" si="1"/>
        <v>1º SGT   REGINALDO</v>
      </c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</row>
    <row r="263">
      <c r="A263" s="72">
        <v>902199.0</v>
      </c>
      <c r="B263" s="73" t="s">
        <v>842</v>
      </c>
      <c r="C263" s="74" t="s">
        <v>722</v>
      </c>
      <c r="D263" s="74" t="s">
        <v>843</v>
      </c>
      <c r="E263" s="79" t="str">
        <f t="shared" si="1"/>
        <v>1º SGT   EDIVANI</v>
      </c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</row>
    <row r="264">
      <c r="A264" s="70">
        <v>900543.0</v>
      </c>
      <c r="B264" s="76" t="s">
        <v>844</v>
      </c>
      <c r="C264" s="70" t="s">
        <v>722</v>
      </c>
      <c r="D264" s="70" t="s">
        <v>845</v>
      </c>
      <c r="E264" s="78" t="str">
        <f t="shared" si="1"/>
        <v>1º SGT   LINCOLN</v>
      </c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</row>
    <row r="265">
      <c r="A265" s="72">
        <v>900403.0</v>
      </c>
      <c r="B265" s="74" t="s">
        <v>846</v>
      </c>
      <c r="C265" s="74" t="s">
        <v>722</v>
      </c>
      <c r="D265" s="74" t="s">
        <v>847</v>
      </c>
      <c r="E265" s="79" t="str">
        <f t="shared" si="1"/>
        <v>1º SGT   RAMOS</v>
      </c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</row>
    <row r="266">
      <c r="A266" s="70">
        <v>902783.0</v>
      </c>
      <c r="B266" s="70" t="s">
        <v>848</v>
      </c>
      <c r="C266" s="70" t="s">
        <v>722</v>
      </c>
      <c r="D266" s="70" t="s">
        <v>849</v>
      </c>
      <c r="E266" s="78" t="str">
        <f t="shared" si="1"/>
        <v>1º SGT   CHIQUETO</v>
      </c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</row>
    <row r="267">
      <c r="A267" s="72">
        <v>900634.0</v>
      </c>
      <c r="B267" s="74" t="s">
        <v>850</v>
      </c>
      <c r="C267" s="74" t="s">
        <v>722</v>
      </c>
      <c r="D267" s="74" t="s">
        <v>817</v>
      </c>
      <c r="E267" s="79" t="str">
        <f t="shared" si="1"/>
        <v>1º SGT   ROCHA</v>
      </c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</row>
    <row r="268">
      <c r="A268" s="70">
        <v>903003.0</v>
      </c>
      <c r="B268" s="70" t="s">
        <v>851</v>
      </c>
      <c r="C268" s="70" t="s">
        <v>722</v>
      </c>
      <c r="D268" s="70" t="s">
        <v>852</v>
      </c>
      <c r="E268" s="78" t="str">
        <f t="shared" si="1"/>
        <v>1º SGT   BERTOLDE</v>
      </c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</row>
    <row r="269">
      <c r="A269" s="72">
        <v>902394.0</v>
      </c>
      <c r="B269" s="73" t="s">
        <v>853</v>
      </c>
      <c r="C269" s="74" t="s">
        <v>722</v>
      </c>
      <c r="D269" s="74" t="s">
        <v>854</v>
      </c>
      <c r="E269" s="79" t="str">
        <f t="shared" si="1"/>
        <v>1º SGT   FELDMAN</v>
      </c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</row>
    <row r="270">
      <c r="A270" s="70">
        <v>902084.0</v>
      </c>
      <c r="B270" s="70" t="s">
        <v>855</v>
      </c>
      <c r="C270" s="70" t="s">
        <v>722</v>
      </c>
      <c r="D270" s="70" t="s">
        <v>856</v>
      </c>
      <c r="E270" s="78" t="str">
        <f t="shared" si="1"/>
        <v>1º SGT   GUIMARÃES</v>
      </c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</row>
    <row r="271">
      <c r="A271" s="72">
        <v>2498570.0</v>
      </c>
      <c r="B271" s="73" t="s">
        <v>857</v>
      </c>
      <c r="C271" s="74" t="s">
        <v>722</v>
      </c>
      <c r="D271" s="74" t="s">
        <v>858</v>
      </c>
      <c r="E271" s="79" t="str">
        <f t="shared" si="1"/>
        <v>1º SGT   MARLUCE</v>
      </c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</row>
    <row r="272">
      <c r="A272" s="70">
        <v>903489.0</v>
      </c>
      <c r="B272" s="70" t="s">
        <v>859</v>
      </c>
      <c r="C272" s="70" t="s">
        <v>722</v>
      </c>
      <c r="D272" s="70" t="s">
        <v>860</v>
      </c>
      <c r="E272" s="78" t="str">
        <f t="shared" si="1"/>
        <v>1º SGT   FERREIRA</v>
      </c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</row>
    <row r="273">
      <c r="A273" s="72">
        <v>901869.0</v>
      </c>
      <c r="B273" s="74" t="s">
        <v>861</v>
      </c>
      <c r="C273" s="74" t="s">
        <v>722</v>
      </c>
      <c r="D273" s="74" t="s">
        <v>862</v>
      </c>
      <c r="E273" s="79" t="str">
        <f t="shared" si="1"/>
        <v>1º SGT   BENINCA</v>
      </c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</row>
    <row r="274">
      <c r="A274" s="70">
        <v>902114.0</v>
      </c>
      <c r="B274" s="76" t="s">
        <v>863</v>
      </c>
      <c r="C274" s="70" t="s">
        <v>722</v>
      </c>
      <c r="D274" s="70" t="s">
        <v>864</v>
      </c>
      <c r="E274" s="78" t="str">
        <f t="shared" si="1"/>
        <v>1º SGT   GERALDO</v>
      </c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</row>
    <row r="275">
      <c r="A275" s="72">
        <v>866201.0</v>
      </c>
      <c r="B275" s="73" t="s">
        <v>865</v>
      </c>
      <c r="C275" s="74" t="s">
        <v>866</v>
      </c>
      <c r="D275" s="74" t="s">
        <v>867</v>
      </c>
      <c r="E275" s="79" t="str">
        <f t="shared" si="1"/>
        <v>2º SGT   WERLEY</v>
      </c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</row>
    <row r="276">
      <c r="A276" s="70">
        <v>902436.0</v>
      </c>
      <c r="B276" s="76" t="s">
        <v>868</v>
      </c>
      <c r="C276" s="70" t="s">
        <v>866</v>
      </c>
      <c r="D276" s="70" t="s">
        <v>869</v>
      </c>
      <c r="E276" s="78" t="str">
        <f t="shared" si="1"/>
        <v>2º SGT   MÁRCIO</v>
      </c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</row>
    <row r="277">
      <c r="A277" s="72">
        <v>902540.0</v>
      </c>
      <c r="B277" s="74" t="s">
        <v>870</v>
      </c>
      <c r="C277" s="74" t="s">
        <v>866</v>
      </c>
      <c r="D277" s="74" t="s">
        <v>871</v>
      </c>
      <c r="E277" s="79" t="str">
        <f t="shared" si="1"/>
        <v>2º SGT   PASCOAL</v>
      </c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</row>
    <row r="278">
      <c r="A278" s="70">
        <v>903453.0</v>
      </c>
      <c r="B278" s="76" t="s">
        <v>872</v>
      </c>
      <c r="C278" s="70" t="s">
        <v>866</v>
      </c>
      <c r="D278" s="70" t="s">
        <v>873</v>
      </c>
      <c r="E278" s="78" t="str">
        <f t="shared" si="1"/>
        <v>2º SGT   J JUNIOR</v>
      </c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</row>
    <row r="279">
      <c r="A279" s="72">
        <v>903416.0</v>
      </c>
      <c r="B279" s="74" t="s">
        <v>874</v>
      </c>
      <c r="C279" s="74" t="s">
        <v>866</v>
      </c>
      <c r="D279" s="74" t="s">
        <v>875</v>
      </c>
      <c r="E279" s="79" t="str">
        <f t="shared" si="1"/>
        <v>2º SGT   BONELA</v>
      </c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</row>
    <row r="280">
      <c r="A280" s="70">
        <v>904100.0</v>
      </c>
      <c r="B280" s="70" t="s">
        <v>876</v>
      </c>
      <c r="C280" s="70" t="s">
        <v>866</v>
      </c>
      <c r="D280" s="70" t="s">
        <v>877</v>
      </c>
      <c r="E280" s="78" t="str">
        <f t="shared" si="1"/>
        <v>2º SGT   MENENGUSSI</v>
      </c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</row>
    <row r="281">
      <c r="A281" s="72">
        <v>615162.0</v>
      </c>
      <c r="B281" s="73" t="s">
        <v>878</v>
      </c>
      <c r="C281" s="74" t="s">
        <v>866</v>
      </c>
      <c r="D281" s="74" t="s">
        <v>879</v>
      </c>
      <c r="E281" s="79" t="str">
        <f t="shared" si="1"/>
        <v>2º SGT   HELDER</v>
      </c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</row>
    <row r="282">
      <c r="A282" s="70">
        <v>902266.0</v>
      </c>
      <c r="B282" s="70" t="s">
        <v>880</v>
      </c>
      <c r="C282" s="70" t="s">
        <v>866</v>
      </c>
      <c r="D282" s="70" t="s">
        <v>881</v>
      </c>
      <c r="E282" s="78" t="str">
        <f t="shared" si="1"/>
        <v>2º SGT   CAMPOS</v>
      </c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</row>
    <row r="283">
      <c r="A283" s="72">
        <v>903519.0</v>
      </c>
      <c r="B283" s="74" t="s">
        <v>882</v>
      </c>
      <c r="C283" s="74" t="s">
        <v>866</v>
      </c>
      <c r="D283" s="74" t="s">
        <v>350</v>
      </c>
      <c r="E283" s="79" t="str">
        <f t="shared" si="1"/>
        <v>2º SGT   PAIVA</v>
      </c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</row>
    <row r="284">
      <c r="A284" s="70">
        <v>558890.0</v>
      </c>
      <c r="B284" s="76" t="s">
        <v>883</v>
      </c>
      <c r="C284" s="70" t="s">
        <v>866</v>
      </c>
      <c r="D284" s="70" t="s">
        <v>884</v>
      </c>
      <c r="E284" s="78" t="str">
        <f t="shared" si="1"/>
        <v>2º SGT   ROGERIO</v>
      </c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</row>
    <row r="285">
      <c r="A285" s="72">
        <v>903957.0</v>
      </c>
      <c r="B285" s="73" t="s">
        <v>885</v>
      </c>
      <c r="C285" s="74" t="s">
        <v>866</v>
      </c>
      <c r="D285" s="74" t="s">
        <v>886</v>
      </c>
      <c r="E285" s="79" t="str">
        <f t="shared" si="1"/>
        <v>2º SGT   ELIFAS</v>
      </c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</row>
    <row r="286">
      <c r="A286" s="70">
        <v>902904.0</v>
      </c>
      <c r="B286" s="70" t="s">
        <v>887</v>
      </c>
      <c r="C286" s="70" t="s">
        <v>866</v>
      </c>
      <c r="D286" s="70" t="s">
        <v>888</v>
      </c>
      <c r="E286" s="78" t="str">
        <f t="shared" si="1"/>
        <v>2º SGT   STEFANON</v>
      </c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</row>
    <row r="287">
      <c r="A287" s="72">
        <v>2549905.0</v>
      </c>
      <c r="B287" s="73" t="s">
        <v>889</v>
      </c>
      <c r="C287" s="74" t="s">
        <v>866</v>
      </c>
      <c r="D287" s="74" t="s">
        <v>890</v>
      </c>
      <c r="E287" s="79" t="str">
        <f t="shared" si="1"/>
        <v>2º SGT   MARCIO MARQUES</v>
      </c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</row>
    <row r="288">
      <c r="A288" s="70">
        <v>902023.0</v>
      </c>
      <c r="B288" s="70" t="s">
        <v>891</v>
      </c>
      <c r="C288" s="70" t="s">
        <v>866</v>
      </c>
      <c r="D288" s="70" t="s">
        <v>892</v>
      </c>
      <c r="E288" s="78" t="str">
        <f t="shared" si="1"/>
        <v>2º SGT   FRASSON</v>
      </c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</row>
    <row r="289">
      <c r="A289" s="72">
        <v>901961.0</v>
      </c>
      <c r="B289" s="74" t="s">
        <v>893</v>
      </c>
      <c r="C289" s="74" t="s">
        <v>866</v>
      </c>
      <c r="D289" s="74" t="s">
        <v>894</v>
      </c>
      <c r="E289" s="79" t="str">
        <f t="shared" si="1"/>
        <v>2º SGT   CANDIDO</v>
      </c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</row>
    <row r="290">
      <c r="A290" s="70">
        <v>902928.0</v>
      </c>
      <c r="B290" s="70" t="s">
        <v>895</v>
      </c>
      <c r="C290" s="70" t="s">
        <v>866</v>
      </c>
      <c r="D290" s="70" t="s">
        <v>358</v>
      </c>
      <c r="E290" s="78" t="str">
        <f t="shared" si="1"/>
        <v>2º SGT   RODRIGUES</v>
      </c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</row>
    <row r="291">
      <c r="A291" s="72">
        <v>902655.0</v>
      </c>
      <c r="B291" s="74" t="s">
        <v>896</v>
      </c>
      <c r="C291" s="74" t="s">
        <v>866</v>
      </c>
      <c r="D291" s="74" t="s">
        <v>897</v>
      </c>
      <c r="E291" s="79" t="str">
        <f t="shared" si="1"/>
        <v>2º SGT   TAUFNER</v>
      </c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</row>
    <row r="292">
      <c r="A292" s="70">
        <v>902461.0</v>
      </c>
      <c r="B292" s="76" t="s">
        <v>898</v>
      </c>
      <c r="C292" s="70" t="s">
        <v>866</v>
      </c>
      <c r="D292" s="70" t="s">
        <v>899</v>
      </c>
      <c r="E292" s="78" t="str">
        <f t="shared" si="1"/>
        <v>2º SGT   ODILSON</v>
      </c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</row>
    <row r="293">
      <c r="A293" s="72">
        <v>903283.0</v>
      </c>
      <c r="B293" s="73" t="s">
        <v>900</v>
      </c>
      <c r="C293" s="74" t="s">
        <v>866</v>
      </c>
      <c r="D293" s="74" t="s">
        <v>901</v>
      </c>
      <c r="E293" s="79" t="str">
        <f t="shared" si="1"/>
        <v>2º SGT   ANDREWS</v>
      </c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</row>
    <row r="294">
      <c r="A294" s="70">
        <v>902059.0</v>
      </c>
      <c r="B294" s="70" t="s">
        <v>902</v>
      </c>
      <c r="C294" s="70" t="s">
        <v>866</v>
      </c>
      <c r="D294" s="70" t="s">
        <v>903</v>
      </c>
      <c r="E294" s="78" t="str">
        <f t="shared" si="1"/>
        <v>2º SGT   MENENGUCI</v>
      </c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</row>
    <row r="295">
      <c r="A295" s="72">
        <v>902000.0</v>
      </c>
      <c r="B295" s="73" t="s">
        <v>904</v>
      </c>
      <c r="C295" s="74" t="s">
        <v>866</v>
      </c>
      <c r="D295" s="74" t="s">
        <v>905</v>
      </c>
      <c r="E295" s="79" t="str">
        <f t="shared" si="1"/>
        <v>2º SGT   CARLOS EDUARDO</v>
      </c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</row>
    <row r="296">
      <c r="A296" s="70">
        <v>902424.0</v>
      </c>
      <c r="B296" s="70" t="s">
        <v>906</v>
      </c>
      <c r="C296" s="70" t="s">
        <v>866</v>
      </c>
      <c r="D296" s="70" t="s">
        <v>907</v>
      </c>
      <c r="E296" s="78" t="str">
        <f t="shared" si="1"/>
        <v>2º SGT   SILVA RIBEIRO</v>
      </c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</row>
    <row r="297">
      <c r="A297" s="72">
        <v>901742.0</v>
      </c>
      <c r="B297" s="74" t="s">
        <v>908</v>
      </c>
      <c r="C297" s="74" t="s">
        <v>866</v>
      </c>
      <c r="D297" s="74" t="s">
        <v>909</v>
      </c>
      <c r="E297" s="79" t="str">
        <f t="shared" si="1"/>
        <v>2º SGT   MARTINS</v>
      </c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</row>
    <row r="298">
      <c r="A298" s="70">
        <v>902990.0</v>
      </c>
      <c r="B298" s="70" t="s">
        <v>910</v>
      </c>
      <c r="C298" s="70" t="s">
        <v>866</v>
      </c>
      <c r="D298" s="70" t="s">
        <v>911</v>
      </c>
      <c r="E298" s="78" t="str">
        <f t="shared" si="1"/>
        <v>2º SGT   CORTELETTI</v>
      </c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</row>
    <row r="299">
      <c r="A299" s="72">
        <v>901870.0</v>
      </c>
      <c r="B299" s="73" t="s">
        <v>912</v>
      </c>
      <c r="C299" s="74" t="s">
        <v>866</v>
      </c>
      <c r="D299" s="74" t="s">
        <v>913</v>
      </c>
      <c r="E299" s="79" t="str">
        <f t="shared" si="1"/>
        <v>2º SGT   ELIZETE</v>
      </c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</row>
    <row r="300">
      <c r="A300" s="70">
        <v>902163.0</v>
      </c>
      <c r="B300" s="76" t="s">
        <v>914</v>
      </c>
      <c r="C300" s="70" t="s">
        <v>866</v>
      </c>
      <c r="D300" s="70" t="s">
        <v>658</v>
      </c>
      <c r="E300" s="78" t="str">
        <f t="shared" si="1"/>
        <v>2º SGT   ROBERTO</v>
      </c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</row>
    <row r="301">
      <c r="A301" s="72">
        <v>902590.0</v>
      </c>
      <c r="B301" s="74" t="s">
        <v>915</v>
      </c>
      <c r="C301" s="74" t="s">
        <v>866</v>
      </c>
      <c r="D301" s="74" t="s">
        <v>881</v>
      </c>
      <c r="E301" s="79" t="str">
        <f t="shared" si="1"/>
        <v>2º SGT   CAMPOS</v>
      </c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</row>
    <row r="302">
      <c r="A302" s="70">
        <v>902229.0</v>
      </c>
      <c r="B302" s="70" t="s">
        <v>916</v>
      </c>
      <c r="C302" s="70" t="s">
        <v>866</v>
      </c>
      <c r="D302" s="70" t="s">
        <v>917</v>
      </c>
      <c r="E302" s="78" t="str">
        <f t="shared" si="1"/>
        <v>2º SGT   ALVES COSTA</v>
      </c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</row>
    <row r="303">
      <c r="A303" s="72">
        <v>902450.0</v>
      </c>
      <c r="B303" s="73" t="s">
        <v>918</v>
      </c>
      <c r="C303" s="74" t="s">
        <v>866</v>
      </c>
      <c r="D303" s="74" t="s">
        <v>760</v>
      </c>
      <c r="E303" s="79" t="str">
        <f t="shared" si="1"/>
        <v>2º SGT   MARLON</v>
      </c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</row>
    <row r="304">
      <c r="A304" s="70">
        <v>901390.0</v>
      </c>
      <c r="B304" s="70" t="s">
        <v>919</v>
      </c>
      <c r="C304" s="70" t="s">
        <v>866</v>
      </c>
      <c r="D304" s="70" t="s">
        <v>920</v>
      </c>
      <c r="E304" s="78" t="str">
        <f t="shared" si="1"/>
        <v>2º SGT   BELTRANE</v>
      </c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</row>
    <row r="305">
      <c r="A305" s="72">
        <v>711370.0</v>
      </c>
      <c r="B305" s="74" t="s">
        <v>921</v>
      </c>
      <c r="C305" s="74" t="s">
        <v>866</v>
      </c>
      <c r="D305" s="74" t="s">
        <v>922</v>
      </c>
      <c r="E305" s="79" t="str">
        <f t="shared" si="1"/>
        <v>2º SGT   SOBRINHO</v>
      </c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</row>
    <row r="306">
      <c r="A306" s="70">
        <v>903611.0</v>
      </c>
      <c r="B306" s="70" t="s">
        <v>923</v>
      </c>
      <c r="C306" s="70" t="s">
        <v>866</v>
      </c>
      <c r="D306" s="70" t="s">
        <v>924</v>
      </c>
      <c r="E306" s="78" t="str">
        <f t="shared" si="1"/>
        <v>2º SGT   VENTURIM</v>
      </c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</row>
    <row r="307">
      <c r="A307" s="72">
        <v>903878.0</v>
      </c>
      <c r="B307" s="74" t="s">
        <v>925</v>
      </c>
      <c r="C307" s="74" t="s">
        <v>866</v>
      </c>
      <c r="D307" s="74" t="s">
        <v>926</v>
      </c>
      <c r="E307" s="79" t="str">
        <f t="shared" si="1"/>
        <v>2º SGT   CUZZUOL</v>
      </c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</row>
    <row r="308">
      <c r="A308" s="70">
        <v>902096.0</v>
      </c>
      <c r="B308" s="70" t="s">
        <v>927</v>
      </c>
      <c r="C308" s="70" t="s">
        <v>866</v>
      </c>
      <c r="D308" s="70" t="s">
        <v>928</v>
      </c>
      <c r="E308" s="78" t="str">
        <f t="shared" si="1"/>
        <v>2º SGT   BRAVO</v>
      </c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</row>
    <row r="309">
      <c r="A309" s="72">
        <v>902771.0</v>
      </c>
      <c r="B309" s="74" t="s">
        <v>929</v>
      </c>
      <c r="C309" s="74" t="s">
        <v>866</v>
      </c>
      <c r="D309" s="74" t="s">
        <v>930</v>
      </c>
      <c r="E309" s="79" t="str">
        <f t="shared" si="1"/>
        <v>2º SGT   SANTANA</v>
      </c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</row>
    <row r="310">
      <c r="A310" s="70">
        <v>899784.0</v>
      </c>
      <c r="B310" s="76" t="s">
        <v>931</v>
      </c>
      <c r="C310" s="70" t="s">
        <v>866</v>
      </c>
      <c r="D310" s="70" t="s">
        <v>932</v>
      </c>
      <c r="E310" s="78" t="str">
        <f t="shared" si="1"/>
        <v>2º SGT   AULIANO</v>
      </c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</row>
    <row r="311">
      <c r="A311" s="72">
        <v>903301.0</v>
      </c>
      <c r="B311" s="73" t="s">
        <v>933</v>
      </c>
      <c r="C311" s="74" t="s">
        <v>866</v>
      </c>
      <c r="D311" s="74" t="s">
        <v>379</v>
      </c>
      <c r="E311" s="79" t="str">
        <f t="shared" si="1"/>
        <v>2º SGT   LEANDRO</v>
      </c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</row>
    <row r="312">
      <c r="A312" s="70">
        <v>901328.0</v>
      </c>
      <c r="B312" s="70" t="s">
        <v>934</v>
      </c>
      <c r="C312" s="70" t="s">
        <v>866</v>
      </c>
      <c r="D312" s="70" t="s">
        <v>935</v>
      </c>
      <c r="E312" s="78" t="str">
        <f t="shared" si="1"/>
        <v>2º SGT   FONTES</v>
      </c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</row>
    <row r="313">
      <c r="A313" s="72">
        <v>903842.0</v>
      </c>
      <c r="B313" s="73" t="s">
        <v>936</v>
      </c>
      <c r="C313" s="74" t="s">
        <v>866</v>
      </c>
      <c r="D313" s="74" t="s">
        <v>937</v>
      </c>
      <c r="E313" s="79" t="str">
        <f t="shared" si="1"/>
        <v>2º SGT   SONALY</v>
      </c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</row>
    <row r="314">
      <c r="A314" s="70">
        <v>902205.0</v>
      </c>
      <c r="B314" s="76" t="s">
        <v>938</v>
      </c>
      <c r="C314" s="70" t="s">
        <v>866</v>
      </c>
      <c r="D314" s="70" t="s">
        <v>600</v>
      </c>
      <c r="E314" s="78" t="str">
        <f t="shared" si="1"/>
        <v>2º SGT   EMERSON</v>
      </c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</row>
    <row r="315">
      <c r="A315" s="72">
        <v>903349.0</v>
      </c>
      <c r="B315" s="73" t="s">
        <v>939</v>
      </c>
      <c r="C315" s="74" t="s">
        <v>866</v>
      </c>
      <c r="D315" s="74" t="s">
        <v>940</v>
      </c>
      <c r="E315" s="79" t="str">
        <f t="shared" si="1"/>
        <v>2º SGT   OLIENA</v>
      </c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</row>
    <row r="316">
      <c r="A316" s="70">
        <v>901560.0</v>
      </c>
      <c r="B316" s="76" t="s">
        <v>941</v>
      </c>
      <c r="C316" s="70" t="s">
        <v>866</v>
      </c>
      <c r="D316" s="70" t="s">
        <v>942</v>
      </c>
      <c r="E316" s="78" t="str">
        <f t="shared" si="1"/>
        <v>2º SGT   CLEIDIOMAR</v>
      </c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</row>
    <row r="317">
      <c r="A317" s="72">
        <v>901950.0</v>
      </c>
      <c r="B317" s="73" t="s">
        <v>943</v>
      </c>
      <c r="C317" s="74" t="s">
        <v>866</v>
      </c>
      <c r="D317" s="74" t="s">
        <v>630</v>
      </c>
      <c r="E317" s="79" t="str">
        <f t="shared" si="1"/>
        <v>2º SGT   FERNANDO</v>
      </c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</row>
    <row r="318">
      <c r="A318" s="70">
        <v>902643.0</v>
      </c>
      <c r="B318" s="70" t="s">
        <v>944</v>
      </c>
      <c r="C318" s="70" t="s">
        <v>866</v>
      </c>
      <c r="D318" s="70" t="s">
        <v>945</v>
      </c>
      <c r="E318" s="78" t="str">
        <f t="shared" si="1"/>
        <v>2º SGT   BORBA</v>
      </c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</row>
    <row r="319">
      <c r="A319" s="72">
        <v>903751.0</v>
      </c>
      <c r="B319" s="73" t="s">
        <v>946</v>
      </c>
      <c r="C319" s="74" t="s">
        <v>866</v>
      </c>
      <c r="D319" s="74" t="s">
        <v>947</v>
      </c>
      <c r="E319" s="79" t="str">
        <f t="shared" si="1"/>
        <v>2º SGT   JOSUÉ</v>
      </c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</row>
    <row r="320">
      <c r="A320" s="70">
        <v>902047.0</v>
      </c>
      <c r="B320" s="70" t="s">
        <v>948</v>
      </c>
      <c r="C320" s="70" t="s">
        <v>866</v>
      </c>
      <c r="D320" s="70" t="s">
        <v>949</v>
      </c>
      <c r="E320" s="78" t="str">
        <f t="shared" si="1"/>
        <v>2º SGT   PIMENTEL</v>
      </c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</row>
    <row r="321">
      <c r="A321" s="72">
        <v>904111.0</v>
      </c>
      <c r="B321" s="74" t="s">
        <v>950</v>
      </c>
      <c r="C321" s="74" t="s">
        <v>866</v>
      </c>
      <c r="D321" s="74" t="s">
        <v>951</v>
      </c>
      <c r="E321" s="79" t="str">
        <f t="shared" si="1"/>
        <v>2º SGT   COSTA JUNIOR</v>
      </c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</row>
    <row r="322">
      <c r="A322" s="70">
        <v>901651.0</v>
      </c>
      <c r="B322" s="76" t="s">
        <v>952</v>
      </c>
      <c r="C322" s="70" t="s">
        <v>866</v>
      </c>
      <c r="D322" s="70" t="s">
        <v>953</v>
      </c>
      <c r="E322" s="78" t="str">
        <f t="shared" si="1"/>
        <v>2º SGT   WENOS</v>
      </c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</row>
    <row r="323">
      <c r="A323" s="72">
        <v>903532.0</v>
      </c>
      <c r="B323" s="73" t="s">
        <v>954</v>
      </c>
      <c r="C323" s="74" t="s">
        <v>866</v>
      </c>
      <c r="D323" s="74" t="s">
        <v>955</v>
      </c>
      <c r="E323" s="79" t="str">
        <f t="shared" si="1"/>
        <v>2º SGT   JUSLEI</v>
      </c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</row>
    <row r="324">
      <c r="A324" s="70">
        <v>901640.0</v>
      </c>
      <c r="B324" s="76" t="s">
        <v>956</v>
      </c>
      <c r="C324" s="70" t="s">
        <v>866</v>
      </c>
      <c r="D324" s="70" t="s">
        <v>957</v>
      </c>
      <c r="E324" s="78" t="str">
        <f t="shared" si="1"/>
        <v>2º SGT   WALACE</v>
      </c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</row>
    <row r="325">
      <c r="A325" s="72">
        <v>903386.0</v>
      </c>
      <c r="B325" s="74" t="s">
        <v>958</v>
      </c>
      <c r="C325" s="74" t="s">
        <v>866</v>
      </c>
      <c r="D325" s="74" t="s">
        <v>959</v>
      </c>
      <c r="E325" s="79" t="str">
        <f t="shared" si="1"/>
        <v>2º SGT   MENINI</v>
      </c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</row>
    <row r="326">
      <c r="A326" s="70">
        <v>902011.0</v>
      </c>
      <c r="B326" s="70" t="s">
        <v>960</v>
      </c>
      <c r="C326" s="70" t="s">
        <v>866</v>
      </c>
      <c r="D326" s="70" t="s">
        <v>961</v>
      </c>
      <c r="E326" s="78" t="str">
        <f t="shared" si="1"/>
        <v>2º SGT   CHAMASQUINI</v>
      </c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</row>
    <row r="327">
      <c r="A327" s="72">
        <v>547170.0</v>
      </c>
      <c r="B327" s="73" t="s">
        <v>962</v>
      </c>
      <c r="C327" s="74" t="s">
        <v>866</v>
      </c>
      <c r="D327" s="74" t="s">
        <v>963</v>
      </c>
      <c r="E327" s="79" t="str">
        <f t="shared" si="1"/>
        <v>2º SGT   NADALUTTI</v>
      </c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</row>
    <row r="328">
      <c r="A328" s="70">
        <v>902989.0</v>
      </c>
      <c r="B328" s="70" t="s">
        <v>964</v>
      </c>
      <c r="C328" s="70" t="s">
        <v>866</v>
      </c>
      <c r="D328" s="70" t="s">
        <v>965</v>
      </c>
      <c r="E328" s="78" t="str">
        <f t="shared" si="1"/>
        <v>2º SGT   SILVEIRA</v>
      </c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</row>
    <row r="329">
      <c r="A329" s="72">
        <v>563678.0</v>
      </c>
      <c r="B329" s="74" t="s">
        <v>966</v>
      </c>
      <c r="C329" s="74" t="s">
        <v>866</v>
      </c>
      <c r="D329" s="74" t="s">
        <v>967</v>
      </c>
      <c r="E329" s="79" t="str">
        <f t="shared" si="1"/>
        <v>2º SGT   NEGRELLI</v>
      </c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</row>
    <row r="330">
      <c r="A330" s="70">
        <v>901160.0</v>
      </c>
      <c r="B330" s="70" t="s">
        <v>968</v>
      </c>
      <c r="C330" s="70" t="s">
        <v>866</v>
      </c>
      <c r="D330" s="70" t="s">
        <v>969</v>
      </c>
      <c r="E330" s="78" t="str">
        <f t="shared" si="1"/>
        <v>2º SGT   MARVILA</v>
      </c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</row>
    <row r="331">
      <c r="A331" s="72">
        <v>900117.0</v>
      </c>
      <c r="B331" s="74" t="s">
        <v>970</v>
      </c>
      <c r="C331" s="74" t="s">
        <v>866</v>
      </c>
      <c r="D331" s="74" t="s">
        <v>971</v>
      </c>
      <c r="E331" s="79" t="str">
        <f t="shared" si="1"/>
        <v>2º SGT   ROLIM</v>
      </c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</row>
    <row r="332">
      <c r="A332" s="70">
        <v>901924.0</v>
      </c>
      <c r="B332" s="70" t="s">
        <v>972</v>
      </c>
      <c r="C332" s="70" t="s">
        <v>866</v>
      </c>
      <c r="D332" s="70" t="s">
        <v>973</v>
      </c>
      <c r="E332" s="78" t="str">
        <f t="shared" si="1"/>
        <v>2º SGT   ELLER</v>
      </c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</row>
    <row r="333">
      <c r="A333" s="72">
        <v>903702.0</v>
      </c>
      <c r="B333" s="74" t="s">
        <v>974</v>
      </c>
      <c r="C333" s="74" t="s">
        <v>866</v>
      </c>
      <c r="D333" s="74" t="s">
        <v>975</v>
      </c>
      <c r="E333" s="79" t="str">
        <f t="shared" si="1"/>
        <v>2º SGT   LOPES</v>
      </c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</row>
    <row r="334">
      <c r="A334" s="70">
        <v>903696.0</v>
      </c>
      <c r="B334" s="76" t="s">
        <v>976</v>
      </c>
      <c r="C334" s="70" t="s">
        <v>866</v>
      </c>
      <c r="D334" s="70" t="s">
        <v>977</v>
      </c>
      <c r="E334" s="78" t="str">
        <f t="shared" si="1"/>
        <v>2º SGT   HENRIQUE</v>
      </c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</row>
    <row r="335">
      <c r="A335" s="72">
        <v>902825.0</v>
      </c>
      <c r="B335" s="73" t="s">
        <v>978</v>
      </c>
      <c r="C335" s="74" t="s">
        <v>866</v>
      </c>
      <c r="D335" s="74" t="s">
        <v>979</v>
      </c>
      <c r="E335" s="79" t="str">
        <f t="shared" si="1"/>
        <v>2º SGT   JORGE SILVA</v>
      </c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</row>
    <row r="336">
      <c r="A336" s="70">
        <v>901330.0</v>
      </c>
      <c r="B336" s="76" t="s">
        <v>980</v>
      </c>
      <c r="C336" s="70" t="s">
        <v>866</v>
      </c>
      <c r="D336" s="70" t="s">
        <v>981</v>
      </c>
      <c r="E336" s="78" t="str">
        <f t="shared" si="1"/>
        <v>2º SGT   CLAUDIO GOMES</v>
      </c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</row>
    <row r="337">
      <c r="A337" s="72">
        <v>903635.0</v>
      </c>
      <c r="B337" s="74" t="s">
        <v>982</v>
      </c>
      <c r="C337" s="74" t="s">
        <v>866</v>
      </c>
      <c r="D337" s="74" t="s">
        <v>983</v>
      </c>
      <c r="E337" s="79" t="str">
        <f t="shared" si="1"/>
        <v>2º SGT   CUSTÓDIO</v>
      </c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</row>
    <row r="338">
      <c r="A338" s="70">
        <v>902930.0</v>
      </c>
      <c r="B338" s="76" t="s">
        <v>984</v>
      </c>
      <c r="C338" s="70" t="s">
        <v>866</v>
      </c>
      <c r="D338" s="70" t="s">
        <v>701</v>
      </c>
      <c r="E338" s="78" t="str">
        <f t="shared" si="1"/>
        <v>2º SGT   RENILDO</v>
      </c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</row>
    <row r="339">
      <c r="A339" s="72">
        <v>902746.0</v>
      </c>
      <c r="B339" s="73" t="s">
        <v>985</v>
      </c>
      <c r="C339" s="74" t="s">
        <v>866</v>
      </c>
      <c r="D339" s="74" t="s">
        <v>986</v>
      </c>
      <c r="E339" s="79" t="str">
        <f t="shared" si="1"/>
        <v>2º SGT   ELIAS MACHADO</v>
      </c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</row>
    <row r="340">
      <c r="A340" s="70">
        <v>902916.0</v>
      </c>
      <c r="B340" s="70" t="s">
        <v>987</v>
      </c>
      <c r="C340" s="70" t="s">
        <v>866</v>
      </c>
      <c r="D340" s="70" t="s">
        <v>988</v>
      </c>
      <c r="E340" s="78" t="str">
        <f t="shared" si="1"/>
        <v>2º SGT   MIRANDA</v>
      </c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</row>
    <row r="341">
      <c r="A341" s="72">
        <v>902588.0</v>
      </c>
      <c r="B341" s="73" t="s">
        <v>989</v>
      </c>
      <c r="C341" s="74" t="s">
        <v>866</v>
      </c>
      <c r="D341" s="74" t="s">
        <v>990</v>
      </c>
      <c r="E341" s="79" t="str">
        <f t="shared" si="1"/>
        <v>2º SGT   ADEMIR</v>
      </c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</row>
    <row r="342">
      <c r="A342" s="70">
        <v>2451662.0</v>
      </c>
      <c r="B342" s="70" t="s">
        <v>991</v>
      </c>
      <c r="C342" s="70" t="s">
        <v>866</v>
      </c>
      <c r="D342" s="70" t="s">
        <v>473</v>
      </c>
      <c r="E342" s="78" t="str">
        <f t="shared" si="1"/>
        <v>2º SGT   DUTRA</v>
      </c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</row>
    <row r="343">
      <c r="A343" s="72">
        <v>902552.0</v>
      </c>
      <c r="B343" s="73" t="s">
        <v>992</v>
      </c>
      <c r="C343" s="74" t="s">
        <v>866</v>
      </c>
      <c r="D343" s="74" t="s">
        <v>993</v>
      </c>
      <c r="E343" s="79" t="str">
        <f t="shared" si="1"/>
        <v>2º SGT   VILMAR</v>
      </c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</row>
    <row r="344">
      <c r="A344" s="70">
        <v>903660.0</v>
      </c>
      <c r="B344" s="70" t="s">
        <v>994</v>
      </c>
      <c r="C344" s="70" t="s">
        <v>866</v>
      </c>
      <c r="D344" s="70" t="s">
        <v>995</v>
      </c>
      <c r="E344" s="78" t="str">
        <f t="shared" si="1"/>
        <v>2º SGT   BOTELHO</v>
      </c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</row>
    <row r="345">
      <c r="A345" s="72">
        <v>902941.0</v>
      </c>
      <c r="B345" s="74" t="s">
        <v>996</v>
      </c>
      <c r="C345" s="74" t="s">
        <v>866</v>
      </c>
      <c r="D345" s="74" t="s">
        <v>997</v>
      </c>
      <c r="E345" s="79" t="str">
        <f t="shared" si="1"/>
        <v>2º SGT   CABRAL</v>
      </c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</row>
    <row r="346">
      <c r="A346" s="70">
        <v>903507.0</v>
      </c>
      <c r="B346" s="76" t="s">
        <v>998</v>
      </c>
      <c r="C346" s="70" t="s">
        <v>866</v>
      </c>
      <c r="D346" s="70" t="s">
        <v>760</v>
      </c>
      <c r="E346" s="78" t="str">
        <f t="shared" si="1"/>
        <v>2º SGT   MARLON</v>
      </c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</row>
    <row r="347">
      <c r="A347" s="72">
        <v>902965.0</v>
      </c>
      <c r="B347" s="73" t="s">
        <v>999</v>
      </c>
      <c r="C347" s="74" t="s">
        <v>866</v>
      </c>
      <c r="D347" s="74" t="s">
        <v>1000</v>
      </c>
      <c r="E347" s="79" t="str">
        <f t="shared" si="1"/>
        <v>2º SGT   SAID</v>
      </c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</row>
    <row r="348">
      <c r="A348" s="70">
        <v>904019.0</v>
      </c>
      <c r="B348" s="70" t="s">
        <v>1001</v>
      </c>
      <c r="C348" s="70" t="s">
        <v>866</v>
      </c>
      <c r="D348" s="70" t="s">
        <v>1002</v>
      </c>
      <c r="E348" s="78" t="str">
        <f t="shared" si="1"/>
        <v>2º SGT   COUTO</v>
      </c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</row>
    <row r="349">
      <c r="A349" s="72">
        <v>902618.0</v>
      </c>
      <c r="B349" s="73" t="s">
        <v>1003</v>
      </c>
      <c r="C349" s="74" t="s">
        <v>866</v>
      </c>
      <c r="D349" s="74" t="s">
        <v>1004</v>
      </c>
      <c r="E349" s="79" t="str">
        <f t="shared" si="1"/>
        <v>2º SGT   AGUINALDO</v>
      </c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</row>
    <row r="350">
      <c r="A350" s="70">
        <v>903763.0</v>
      </c>
      <c r="B350" s="70" t="s">
        <v>1005</v>
      </c>
      <c r="C350" s="70" t="s">
        <v>866</v>
      </c>
      <c r="D350" s="70" t="s">
        <v>1006</v>
      </c>
      <c r="E350" s="78" t="str">
        <f t="shared" si="1"/>
        <v>2º SGT   BELTRÃO</v>
      </c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</row>
    <row r="351">
      <c r="A351" s="72">
        <v>902801.0</v>
      </c>
      <c r="B351" s="73" t="s">
        <v>1007</v>
      </c>
      <c r="C351" s="74" t="s">
        <v>866</v>
      </c>
      <c r="D351" s="74" t="s">
        <v>1008</v>
      </c>
      <c r="E351" s="79" t="str">
        <f t="shared" si="1"/>
        <v>2º SGT   JEAN CESAR</v>
      </c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</row>
    <row r="352">
      <c r="A352" s="70">
        <v>902680.0</v>
      </c>
      <c r="B352" s="70" t="s">
        <v>1009</v>
      </c>
      <c r="C352" s="70" t="s">
        <v>866</v>
      </c>
      <c r="D352" s="70" t="s">
        <v>1010</v>
      </c>
      <c r="E352" s="78" t="str">
        <f t="shared" si="1"/>
        <v>2º SGT   BREGENSK</v>
      </c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</row>
    <row r="353">
      <c r="A353" s="72">
        <v>901778.0</v>
      </c>
      <c r="B353" s="73" t="s">
        <v>1011</v>
      </c>
      <c r="C353" s="74" t="s">
        <v>866</v>
      </c>
      <c r="D353" s="74" t="s">
        <v>1012</v>
      </c>
      <c r="E353" s="79" t="str">
        <f t="shared" si="1"/>
        <v>2º SGT   BENEDITO</v>
      </c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</row>
    <row r="354">
      <c r="A354" s="70">
        <v>902667.0</v>
      </c>
      <c r="B354" s="70" t="s">
        <v>1013</v>
      </c>
      <c r="C354" s="70" t="s">
        <v>866</v>
      </c>
      <c r="D354" s="70" t="s">
        <v>1014</v>
      </c>
      <c r="E354" s="78" t="str">
        <f t="shared" si="1"/>
        <v>2º SGT   NORONHA</v>
      </c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</row>
    <row r="355">
      <c r="A355" s="72">
        <v>902060.0</v>
      </c>
      <c r="B355" s="73" t="s">
        <v>1015</v>
      </c>
      <c r="C355" s="74" t="s">
        <v>866</v>
      </c>
      <c r="D355" s="74" t="s">
        <v>1016</v>
      </c>
      <c r="E355" s="79" t="str">
        <f t="shared" si="1"/>
        <v>2º SGT   JULIO</v>
      </c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</row>
    <row r="356">
      <c r="A356" s="70">
        <v>903362.0</v>
      </c>
      <c r="B356" s="76" t="s">
        <v>1017</v>
      </c>
      <c r="C356" s="70" t="s">
        <v>866</v>
      </c>
      <c r="D356" s="70" t="s">
        <v>1018</v>
      </c>
      <c r="E356" s="78" t="str">
        <f t="shared" si="1"/>
        <v>2º SGT   RENATO</v>
      </c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</row>
    <row r="357">
      <c r="A357" s="72">
        <v>900713.0</v>
      </c>
      <c r="B357" s="73" t="s">
        <v>1019</v>
      </c>
      <c r="C357" s="74" t="s">
        <v>866</v>
      </c>
      <c r="D357" s="74" t="s">
        <v>1020</v>
      </c>
      <c r="E357" s="79" t="str">
        <f t="shared" si="1"/>
        <v>2º SGT   ANDRÉ LUIZ</v>
      </c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</row>
    <row r="358">
      <c r="A358" s="70">
        <v>901766.0</v>
      </c>
      <c r="B358" s="76" t="s">
        <v>1021</v>
      </c>
      <c r="C358" s="70" t="s">
        <v>866</v>
      </c>
      <c r="D358" s="70" t="s">
        <v>1022</v>
      </c>
      <c r="E358" s="78" t="str">
        <f t="shared" si="1"/>
        <v>2º SGT   ISRAEL</v>
      </c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</row>
    <row r="359">
      <c r="A359" s="72">
        <v>902953.0</v>
      </c>
      <c r="B359" s="73" t="s">
        <v>1023</v>
      </c>
      <c r="C359" s="74" t="s">
        <v>866</v>
      </c>
      <c r="D359" s="74" t="s">
        <v>1024</v>
      </c>
      <c r="E359" s="79" t="str">
        <f t="shared" si="1"/>
        <v>2º SGT   RUBINALDO</v>
      </c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</row>
    <row r="360">
      <c r="A360" s="70">
        <v>2424835.0</v>
      </c>
      <c r="B360" s="76" t="s">
        <v>1025</v>
      </c>
      <c r="C360" s="70" t="s">
        <v>866</v>
      </c>
      <c r="D360" s="70" t="s">
        <v>1026</v>
      </c>
      <c r="E360" s="78" t="str">
        <f t="shared" si="1"/>
        <v>2º SGT   ELISANE</v>
      </c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</row>
    <row r="361">
      <c r="A361" s="72">
        <v>900282.0</v>
      </c>
      <c r="B361" s="73" t="s">
        <v>1027</v>
      </c>
      <c r="C361" s="74" t="s">
        <v>866</v>
      </c>
      <c r="D361" s="74" t="s">
        <v>1028</v>
      </c>
      <c r="E361" s="79" t="str">
        <f t="shared" si="1"/>
        <v>2º SGT   HERMENEGILDO</v>
      </c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</row>
    <row r="362">
      <c r="A362" s="70">
        <v>903398.0</v>
      </c>
      <c r="B362" s="70" t="s">
        <v>1029</v>
      </c>
      <c r="C362" s="70" t="s">
        <v>866</v>
      </c>
      <c r="D362" s="70" t="s">
        <v>1030</v>
      </c>
      <c r="E362" s="78" t="str">
        <f t="shared" si="1"/>
        <v>2º SGT   BARROS</v>
      </c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</row>
    <row r="363">
      <c r="A363" s="72">
        <v>901572.0</v>
      </c>
      <c r="B363" s="73" t="s">
        <v>1031</v>
      </c>
      <c r="C363" s="74" t="s">
        <v>866</v>
      </c>
      <c r="D363" s="74" t="s">
        <v>1032</v>
      </c>
      <c r="E363" s="79" t="str">
        <f t="shared" si="1"/>
        <v>2º SGT   PAULO SILVA</v>
      </c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</row>
    <row r="364">
      <c r="A364" s="70">
        <v>904020.0</v>
      </c>
      <c r="B364" s="70" t="s">
        <v>1033</v>
      </c>
      <c r="C364" s="70" t="s">
        <v>866</v>
      </c>
      <c r="D364" s="70" t="s">
        <v>1034</v>
      </c>
      <c r="E364" s="78" t="str">
        <f t="shared" si="1"/>
        <v>2º SGT   RAMLOW</v>
      </c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</row>
    <row r="365">
      <c r="A365" s="72">
        <v>616634.0</v>
      </c>
      <c r="B365" s="73" t="s">
        <v>1035</v>
      </c>
      <c r="C365" s="74" t="s">
        <v>866</v>
      </c>
      <c r="D365" s="74" t="s">
        <v>1036</v>
      </c>
      <c r="E365" s="79" t="str">
        <f t="shared" si="1"/>
        <v>2º SGT   FABIO CRISTIAN</v>
      </c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</row>
    <row r="366">
      <c r="A366" s="70">
        <v>540721.0</v>
      </c>
      <c r="B366" s="70" t="s">
        <v>1037</v>
      </c>
      <c r="C366" s="70" t="s">
        <v>866</v>
      </c>
      <c r="D366" s="70" t="s">
        <v>688</v>
      </c>
      <c r="E366" s="78" t="str">
        <f t="shared" si="1"/>
        <v>2º SGT   SANTOS</v>
      </c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</row>
    <row r="367">
      <c r="A367" s="72">
        <v>903982.0</v>
      </c>
      <c r="B367" s="74" t="s">
        <v>1038</v>
      </c>
      <c r="C367" s="74" t="s">
        <v>866</v>
      </c>
      <c r="D367" s="74" t="s">
        <v>354</v>
      </c>
      <c r="E367" s="79" t="str">
        <f t="shared" si="1"/>
        <v>2º SGT   RIBEIRO</v>
      </c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</row>
    <row r="368">
      <c r="A368" s="70">
        <v>903817.0</v>
      </c>
      <c r="B368" s="70" t="s">
        <v>1039</v>
      </c>
      <c r="C368" s="70" t="s">
        <v>866</v>
      </c>
      <c r="D368" s="70" t="s">
        <v>1040</v>
      </c>
      <c r="E368" s="78" t="str">
        <f t="shared" si="1"/>
        <v>2º SGT   SOARES</v>
      </c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</row>
    <row r="369">
      <c r="A369" s="72">
        <v>903787.0</v>
      </c>
      <c r="B369" s="74" t="s">
        <v>1041</v>
      </c>
      <c r="C369" s="74" t="s">
        <v>866</v>
      </c>
      <c r="D369" s="74" t="s">
        <v>1042</v>
      </c>
      <c r="E369" s="79" t="str">
        <f t="shared" si="1"/>
        <v>2º SGT   CORREIA</v>
      </c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</row>
    <row r="370">
      <c r="A370" s="70">
        <v>903684.0</v>
      </c>
      <c r="B370" s="76" t="s">
        <v>1043</v>
      </c>
      <c r="C370" s="70" t="s">
        <v>866</v>
      </c>
      <c r="D370" s="70" t="s">
        <v>1044</v>
      </c>
      <c r="E370" s="78" t="str">
        <f t="shared" si="1"/>
        <v>2º SGT   HELOISA</v>
      </c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</row>
    <row r="371">
      <c r="A371" s="72">
        <v>903600.0</v>
      </c>
      <c r="B371" s="73" t="s">
        <v>1045</v>
      </c>
      <c r="C371" s="74" t="s">
        <v>866</v>
      </c>
      <c r="D371" s="74" t="s">
        <v>1046</v>
      </c>
      <c r="E371" s="79" t="str">
        <f t="shared" si="1"/>
        <v>2º SGT   VINICIUS</v>
      </c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</row>
    <row r="372">
      <c r="A372" s="70">
        <v>904123.0</v>
      </c>
      <c r="B372" s="76" t="s">
        <v>1047</v>
      </c>
      <c r="C372" s="70" t="s">
        <v>866</v>
      </c>
      <c r="D372" s="70" t="s">
        <v>497</v>
      </c>
      <c r="E372" s="78" t="str">
        <f t="shared" si="1"/>
        <v>2º SGT   RENAN</v>
      </c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</row>
    <row r="373">
      <c r="A373" s="72">
        <v>561220.0</v>
      </c>
      <c r="B373" s="73" t="s">
        <v>1048</v>
      </c>
      <c r="C373" s="74" t="s">
        <v>866</v>
      </c>
      <c r="D373" s="74" t="s">
        <v>1049</v>
      </c>
      <c r="E373" s="79" t="str">
        <f t="shared" si="1"/>
        <v>2º SGT   IVAN</v>
      </c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</row>
    <row r="374">
      <c r="A374" s="70">
        <v>874076.0</v>
      </c>
      <c r="B374" s="70" t="s">
        <v>1050</v>
      </c>
      <c r="C374" s="70" t="s">
        <v>866</v>
      </c>
      <c r="D374" s="70" t="s">
        <v>1051</v>
      </c>
      <c r="E374" s="78" t="str">
        <f t="shared" si="1"/>
        <v>2º SGT   LESSA</v>
      </c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</row>
    <row r="375">
      <c r="A375" s="72">
        <v>903714.0</v>
      </c>
      <c r="B375" s="74" t="s">
        <v>1052</v>
      </c>
      <c r="C375" s="74" t="s">
        <v>866</v>
      </c>
      <c r="D375" s="74" t="s">
        <v>1053</v>
      </c>
      <c r="E375" s="79" t="str">
        <f t="shared" si="1"/>
        <v>2º SGT   SOUTO</v>
      </c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</row>
    <row r="376">
      <c r="A376" s="70">
        <v>2782286.0</v>
      </c>
      <c r="B376" s="70" t="s">
        <v>1054</v>
      </c>
      <c r="C376" s="70" t="s">
        <v>866</v>
      </c>
      <c r="D376" s="70" t="s">
        <v>1055</v>
      </c>
      <c r="E376" s="78" t="str">
        <f t="shared" si="1"/>
        <v>2º SGT   DE PAULA</v>
      </c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</row>
    <row r="377">
      <c r="A377" s="72">
        <v>903325.0</v>
      </c>
      <c r="B377" s="73" t="s">
        <v>1056</v>
      </c>
      <c r="C377" s="74" t="s">
        <v>866</v>
      </c>
      <c r="D377" s="74" t="s">
        <v>1057</v>
      </c>
      <c r="E377" s="79" t="str">
        <f t="shared" si="1"/>
        <v>2º SGT   FELIPE SILVA</v>
      </c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</row>
    <row r="378">
      <c r="A378" s="70">
        <v>904093.0</v>
      </c>
      <c r="B378" s="76" t="s">
        <v>1058</v>
      </c>
      <c r="C378" s="70" t="s">
        <v>866</v>
      </c>
      <c r="D378" s="70" t="s">
        <v>1059</v>
      </c>
      <c r="E378" s="78" t="str">
        <f t="shared" si="1"/>
        <v>2º SGT   SANDRO</v>
      </c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</row>
    <row r="379">
      <c r="A379" s="72">
        <v>903799.0</v>
      </c>
      <c r="B379" s="74" t="s">
        <v>1060</v>
      </c>
      <c r="C379" s="74" t="s">
        <v>866</v>
      </c>
      <c r="D379" s="74" t="s">
        <v>1061</v>
      </c>
      <c r="E379" s="79" t="str">
        <f t="shared" si="1"/>
        <v>2º SGT   NASCIMENTO</v>
      </c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</row>
    <row r="380">
      <c r="A380" s="70">
        <v>903970.0</v>
      </c>
      <c r="B380" s="70" t="s">
        <v>1062</v>
      </c>
      <c r="C380" s="70" t="s">
        <v>866</v>
      </c>
      <c r="D380" s="70" t="s">
        <v>1063</v>
      </c>
      <c r="E380" s="78" t="str">
        <f t="shared" si="1"/>
        <v>2º SGT   SOUZA</v>
      </c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</row>
    <row r="381">
      <c r="A381" s="72">
        <v>903623.0</v>
      </c>
      <c r="B381" s="74" t="s">
        <v>1064</v>
      </c>
      <c r="C381" s="74" t="s">
        <v>866</v>
      </c>
      <c r="D381" s="74" t="s">
        <v>1065</v>
      </c>
      <c r="E381" s="79" t="str">
        <f t="shared" si="1"/>
        <v>2º SGT   FORMIGONE</v>
      </c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</row>
    <row r="382">
      <c r="A382" s="70">
        <v>2616017.0</v>
      </c>
      <c r="B382" s="70" t="s">
        <v>1066</v>
      </c>
      <c r="C382" s="70" t="s">
        <v>866</v>
      </c>
      <c r="D382" s="70" t="s">
        <v>1067</v>
      </c>
      <c r="E382" s="78" t="str">
        <f t="shared" si="1"/>
        <v>2º SGT   FORECHI</v>
      </c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</row>
    <row r="383">
      <c r="A383" s="72">
        <v>903234.0</v>
      </c>
      <c r="B383" s="73" t="s">
        <v>1068</v>
      </c>
      <c r="C383" s="74" t="s">
        <v>866</v>
      </c>
      <c r="D383" s="74" t="s">
        <v>1069</v>
      </c>
      <c r="E383" s="79" t="str">
        <f t="shared" si="1"/>
        <v>2º SGT   DILSON</v>
      </c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</row>
    <row r="384">
      <c r="A384" s="70">
        <v>901857.0</v>
      </c>
      <c r="B384" s="76" t="s">
        <v>1070</v>
      </c>
      <c r="C384" s="70" t="s">
        <v>866</v>
      </c>
      <c r="D384" s="70" t="s">
        <v>1071</v>
      </c>
      <c r="E384" s="78" t="str">
        <f t="shared" si="1"/>
        <v>2º SGT   DIRCE</v>
      </c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</row>
    <row r="385">
      <c r="A385" s="72">
        <v>902308.0</v>
      </c>
      <c r="B385" s="74" t="s">
        <v>1072</v>
      </c>
      <c r="C385" s="74" t="s">
        <v>866</v>
      </c>
      <c r="D385" s="74" t="s">
        <v>1073</v>
      </c>
      <c r="E385" s="79" t="str">
        <f t="shared" si="1"/>
        <v>2º SGT   DE NADAI</v>
      </c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</row>
    <row r="386">
      <c r="A386" s="70">
        <v>902874.0</v>
      </c>
      <c r="B386" s="76" t="s">
        <v>1074</v>
      </c>
      <c r="C386" s="70" t="s">
        <v>866</v>
      </c>
      <c r="D386" s="70" t="s">
        <v>1075</v>
      </c>
      <c r="E386" s="78" t="str">
        <f t="shared" si="1"/>
        <v>2º SGT   LUCAS</v>
      </c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</row>
    <row r="387">
      <c r="A387" s="72">
        <v>903581.0</v>
      </c>
      <c r="B387" s="74" t="s">
        <v>1076</v>
      </c>
      <c r="C387" s="74" t="s">
        <v>866</v>
      </c>
      <c r="D387" s="74" t="s">
        <v>1077</v>
      </c>
      <c r="E387" s="79" t="str">
        <f t="shared" si="1"/>
        <v>2º SGT   MATTOS</v>
      </c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</row>
    <row r="388">
      <c r="A388" s="70">
        <v>902898.0</v>
      </c>
      <c r="B388" s="70" t="s">
        <v>1078</v>
      </c>
      <c r="C388" s="70" t="s">
        <v>866</v>
      </c>
      <c r="D388" s="70" t="s">
        <v>1079</v>
      </c>
      <c r="E388" s="78" t="str">
        <f t="shared" si="1"/>
        <v>2º SGT   TOLEDO</v>
      </c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</row>
    <row r="389">
      <c r="A389" s="72">
        <v>2513641.0</v>
      </c>
      <c r="B389" s="74" t="s">
        <v>1080</v>
      </c>
      <c r="C389" s="74" t="s">
        <v>866</v>
      </c>
      <c r="D389" s="74" t="s">
        <v>1081</v>
      </c>
      <c r="E389" s="79" t="str">
        <f t="shared" si="1"/>
        <v>2º SGT   EUGENIO</v>
      </c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</row>
    <row r="390">
      <c r="A390" s="70">
        <v>504560.0</v>
      </c>
      <c r="B390" s="70" t="s">
        <v>1082</v>
      </c>
      <c r="C390" s="70" t="s">
        <v>866</v>
      </c>
      <c r="D390" s="70" t="s">
        <v>1083</v>
      </c>
      <c r="E390" s="78" t="str">
        <f t="shared" si="1"/>
        <v>2º SGT   STREY</v>
      </c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</row>
    <row r="391">
      <c r="A391" s="72">
        <v>2778521.0</v>
      </c>
      <c r="B391" s="73" t="s">
        <v>1084</v>
      </c>
      <c r="C391" s="74" t="s">
        <v>866</v>
      </c>
      <c r="D391" s="74" t="s">
        <v>1085</v>
      </c>
      <c r="E391" s="79" t="str">
        <f t="shared" si="1"/>
        <v>2º SGT   DUILTON</v>
      </c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</row>
    <row r="392">
      <c r="A392" s="70">
        <v>903866.0</v>
      </c>
      <c r="B392" s="76" t="s">
        <v>1086</v>
      </c>
      <c r="C392" s="70" t="s">
        <v>866</v>
      </c>
      <c r="D392" s="70" t="s">
        <v>346</v>
      </c>
      <c r="E392" s="78" t="str">
        <f t="shared" si="1"/>
        <v>2º SGT   WASHINGTON</v>
      </c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</row>
    <row r="393">
      <c r="A393" s="72">
        <v>902187.0</v>
      </c>
      <c r="B393" s="73" t="s">
        <v>1087</v>
      </c>
      <c r="C393" s="74" t="s">
        <v>866</v>
      </c>
      <c r="D393" s="74" t="s">
        <v>1088</v>
      </c>
      <c r="E393" s="79" t="str">
        <f t="shared" si="1"/>
        <v>2º SGT   FATIMA</v>
      </c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</row>
    <row r="394">
      <c r="A394" s="70">
        <v>901006.0</v>
      </c>
      <c r="B394" s="70" t="s">
        <v>1089</v>
      </c>
      <c r="C394" s="70" t="s">
        <v>866</v>
      </c>
      <c r="D394" s="70" t="s">
        <v>1090</v>
      </c>
      <c r="E394" s="78" t="str">
        <f t="shared" si="1"/>
        <v>2º SGT   VALLE</v>
      </c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</row>
    <row r="395">
      <c r="A395" s="72">
        <v>903672.0</v>
      </c>
      <c r="B395" s="74" t="s">
        <v>1091</v>
      </c>
      <c r="C395" s="74" t="s">
        <v>866</v>
      </c>
      <c r="D395" s="74" t="s">
        <v>1092</v>
      </c>
      <c r="E395" s="79" t="str">
        <f t="shared" si="1"/>
        <v>2º SGT   SANGLARD</v>
      </c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</row>
    <row r="396">
      <c r="A396" s="70">
        <v>902734.0</v>
      </c>
      <c r="B396" s="70" t="s">
        <v>1093</v>
      </c>
      <c r="C396" s="70" t="s">
        <v>866</v>
      </c>
      <c r="D396" s="70" t="s">
        <v>1094</v>
      </c>
      <c r="E396" s="78" t="str">
        <f t="shared" si="1"/>
        <v>2º SGT   ALVES</v>
      </c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</row>
    <row r="397">
      <c r="A397" s="72">
        <v>900853.0</v>
      </c>
      <c r="B397" s="73" t="s">
        <v>1095</v>
      </c>
      <c r="C397" s="74" t="s">
        <v>866</v>
      </c>
      <c r="D397" s="74" t="s">
        <v>630</v>
      </c>
      <c r="E397" s="79" t="str">
        <f t="shared" si="1"/>
        <v>2º SGT   FERNANDO</v>
      </c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</row>
    <row r="398">
      <c r="A398" s="70">
        <v>902254.0</v>
      </c>
      <c r="B398" s="70" t="s">
        <v>1096</v>
      </c>
      <c r="C398" s="70" t="s">
        <v>866</v>
      </c>
      <c r="D398" s="70" t="s">
        <v>1097</v>
      </c>
      <c r="E398" s="78" t="str">
        <f t="shared" si="1"/>
        <v>2º SGT   AQUINO</v>
      </c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</row>
    <row r="399">
      <c r="A399" s="72">
        <v>903659.0</v>
      </c>
      <c r="B399" s="73" t="s">
        <v>1098</v>
      </c>
      <c r="C399" s="74" t="s">
        <v>866</v>
      </c>
      <c r="D399" s="74" t="s">
        <v>1099</v>
      </c>
      <c r="E399" s="79" t="str">
        <f t="shared" si="1"/>
        <v>2º SGT   CARLA</v>
      </c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</row>
    <row r="400">
      <c r="A400" s="70">
        <v>605016.0</v>
      </c>
      <c r="B400" s="76" t="s">
        <v>1100</v>
      </c>
      <c r="C400" s="70" t="s">
        <v>866</v>
      </c>
      <c r="D400" s="70" t="s">
        <v>1101</v>
      </c>
      <c r="E400" s="78" t="str">
        <f t="shared" si="1"/>
        <v>2º SGT   ALUIZIO</v>
      </c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</row>
    <row r="401">
      <c r="A401" s="72">
        <v>653163.0</v>
      </c>
      <c r="B401" s="74" t="s">
        <v>1102</v>
      </c>
      <c r="C401" s="74" t="s">
        <v>866</v>
      </c>
      <c r="D401" s="74" t="s">
        <v>1103</v>
      </c>
      <c r="E401" s="79" t="str">
        <f t="shared" si="1"/>
        <v>2º SGT   HASTENREITER</v>
      </c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</row>
    <row r="402">
      <c r="A402" s="70">
        <v>2778653.0</v>
      </c>
      <c r="B402" s="70" t="s">
        <v>1104</v>
      </c>
      <c r="C402" s="70" t="s">
        <v>866</v>
      </c>
      <c r="D402" s="70" t="s">
        <v>1105</v>
      </c>
      <c r="E402" s="78" t="str">
        <f t="shared" si="1"/>
        <v>2º SGT   SCHUBERT</v>
      </c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</row>
    <row r="403">
      <c r="A403" s="72">
        <v>2778467.0</v>
      </c>
      <c r="B403" s="73" t="s">
        <v>1106</v>
      </c>
      <c r="C403" s="74" t="s">
        <v>866</v>
      </c>
      <c r="D403" s="74" t="s">
        <v>395</v>
      </c>
      <c r="E403" s="79" t="str">
        <f t="shared" si="1"/>
        <v>2º SGT   WESLEY</v>
      </c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</row>
    <row r="404">
      <c r="A404" s="70">
        <v>2777452.0</v>
      </c>
      <c r="B404" s="76" t="s">
        <v>1107</v>
      </c>
      <c r="C404" s="70" t="s">
        <v>866</v>
      </c>
      <c r="D404" s="70" t="s">
        <v>1108</v>
      </c>
      <c r="E404" s="78" t="str">
        <f t="shared" si="1"/>
        <v>2º SGT   LUCIANA GAMA</v>
      </c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</row>
    <row r="405">
      <c r="A405" s="72">
        <v>2777568.0</v>
      </c>
      <c r="B405" s="74" t="s">
        <v>1109</v>
      </c>
      <c r="C405" s="74" t="s">
        <v>866</v>
      </c>
      <c r="D405" s="74" t="s">
        <v>1110</v>
      </c>
      <c r="E405" s="79" t="str">
        <f t="shared" si="1"/>
        <v>2º SGT   AMORIM</v>
      </c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</row>
    <row r="406">
      <c r="A406" s="70">
        <v>2777690.0</v>
      </c>
      <c r="B406" s="70" t="s">
        <v>1111</v>
      </c>
      <c r="C406" s="70" t="s">
        <v>866</v>
      </c>
      <c r="D406" s="70" t="s">
        <v>1112</v>
      </c>
      <c r="E406" s="78" t="str">
        <f t="shared" si="1"/>
        <v>2º SGT   BITENCOURT</v>
      </c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</row>
    <row r="407">
      <c r="A407" s="72">
        <v>2777703.0</v>
      </c>
      <c r="B407" s="73" t="s">
        <v>1113</v>
      </c>
      <c r="C407" s="74" t="s">
        <v>866</v>
      </c>
      <c r="D407" s="74" t="s">
        <v>1114</v>
      </c>
      <c r="E407" s="79" t="str">
        <f t="shared" si="1"/>
        <v>2º SGT   ISAAC</v>
      </c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</row>
    <row r="408">
      <c r="A408" s="70">
        <v>2789191.0</v>
      </c>
      <c r="B408" s="76" t="s">
        <v>1115</v>
      </c>
      <c r="C408" s="70" t="s">
        <v>866</v>
      </c>
      <c r="D408" s="70" t="s">
        <v>1116</v>
      </c>
      <c r="E408" s="78" t="str">
        <f t="shared" si="1"/>
        <v>2º SGT   CESAR JUNIOR</v>
      </c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</row>
    <row r="409">
      <c r="A409" s="72">
        <v>2777126.0</v>
      </c>
      <c r="B409" s="74" t="s">
        <v>1117</v>
      </c>
      <c r="C409" s="74" t="s">
        <v>866</v>
      </c>
      <c r="D409" s="74" t="s">
        <v>1118</v>
      </c>
      <c r="E409" s="79" t="str">
        <f t="shared" si="1"/>
        <v>2º SGT   RANGEL</v>
      </c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</row>
    <row r="410">
      <c r="A410" s="70">
        <v>2777274.0</v>
      </c>
      <c r="B410" s="76" t="s">
        <v>1119</v>
      </c>
      <c r="C410" s="70" t="s">
        <v>866</v>
      </c>
      <c r="D410" s="70" t="s">
        <v>1120</v>
      </c>
      <c r="E410" s="78" t="str">
        <f t="shared" si="1"/>
        <v>2º SGT   WELDER</v>
      </c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</row>
    <row r="411">
      <c r="A411" s="72">
        <v>2777428.0</v>
      </c>
      <c r="B411" s="73" t="s">
        <v>1121</v>
      </c>
      <c r="C411" s="74" t="s">
        <v>866</v>
      </c>
      <c r="D411" s="74" t="s">
        <v>1122</v>
      </c>
      <c r="E411" s="79" t="str">
        <f t="shared" si="1"/>
        <v>2º SGT   RODOLFO</v>
      </c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</row>
    <row r="412">
      <c r="A412" s="70">
        <v>2778050.0</v>
      </c>
      <c r="B412" s="76" t="s">
        <v>1123</v>
      </c>
      <c r="C412" s="70" t="s">
        <v>866</v>
      </c>
      <c r="D412" s="70" t="s">
        <v>1124</v>
      </c>
      <c r="E412" s="78" t="str">
        <f t="shared" si="1"/>
        <v>2º SGT   HUDSON</v>
      </c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</row>
    <row r="413">
      <c r="A413" s="72">
        <v>2777991.0</v>
      </c>
      <c r="B413" s="73" t="s">
        <v>1125</v>
      </c>
      <c r="C413" s="74" t="s">
        <v>866</v>
      </c>
      <c r="D413" s="74" t="s">
        <v>1126</v>
      </c>
      <c r="E413" s="79" t="str">
        <f t="shared" si="1"/>
        <v>2º SGT   STEFANO</v>
      </c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</row>
    <row r="414">
      <c r="A414" s="70">
        <v>2777673.0</v>
      </c>
      <c r="B414" s="70" t="s">
        <v>1127</v>
      </c>
      <c r="C414" s="70" t="s">
        <v>866</v>
      </c>
      <c r="D414" s="70" t="s">
        <v>1128</v>
      </c>
      <c r="E414" s="78" t="str">
        <f t="shared" si="1"/>
        <v>2º SGT   ENDLICH</v>
      </c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</row>
    <row r="415">
      <c r="A415" s="72">
        <v>2777665.0</v>
      </c>
      <c r="B415" s="74" t="s">
        <v>1129</v>
      </c>
      <c r="C415" s="74" t="s">
        <v>866</v>
      </c>
      <c r="D415" s="74" t="s">
        <v>1130</v>
      </c>
      <c r="E415" s="79" t="str">
        <f t="shared" si="1"/>
        <v>2º SGT   BONGIOVANI</v>
      </c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</row>
    <row r="416">
      <c r="A416" s="70">
        <v>2778696.0</v>
      </c>
      <c r="B416" s="76" t="s">
        <v>1131</v>
      </c>
      <c r="C416" s="70" t="s">
        <v>866</v>
      </c>
      <c r="D416" s="70" t="s">
        <v>1132</v>
      </c>
      <c r="E416" s="78" t="str">
        <f t="shared" si="1"/>
        <v>2º SGT   ADAIR</v>
      </c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</row>
    <row r="417">
      <c r="A417" s="72">
        <v>902370.0</v>
      </c>
      <c r="B417" s="73" t="s">
        <v>1133</v>
      </c>
      <c r="C417" s="74" t="s">
        <v>1134</v>
      </c>
      <c r="D417" s="74" t="s">
        <v>1135</v>
      </c>
      <c r="E417" s="79" t="str">
        <f t="shared" si="1"/>
        <v>3º SGT   ERIVELTON</v>
      </c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</row>
    <row r="418">
      <c r="A418" s="70">
        <v>2778300.0</v>
      </c>
      <c r="B418" s="76" t="s">
        <v>1136</v>
      </c>
      <c r="C418" s="70" t="s">
        <v>1134</v>
      </c>
      <c r="D418" s="70" t="s">
        <v>1137</v>
      </c>
      <c r="E418" s="78" t="str">
        <f t="shared" si="1"/>
        <v>3º SGT   HEVERTON</v>
      </c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</row>
    <row r="419">
      <c r="A419" s="72">
        <v>2777215.0</v>
      </c>
      <c r="B419" s="73" t="s">
        <v>1138</v>
      </c>
      <c r="C419" s="74" t="s">
        <v>1134</v>
      </c>
      <c r="D419" s="74" t="s">
        <v>1139</v>
      </c>
      <c r="E419" s="79" t="str">
        <f t="shared" si="1"/>
        <v>3º SGT   JUAN</v>
      </c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</row>
    <row r="420">
      <c r="A420" s="70">
        <v>2551713.0</v>
      </c>
      <c r="B420" s="70" t="s">
        <v>1140</v>
      </c>
      <c r="C420" s="70" t="s">
        <v>1134</v>
      </c>
      <c r="D420" s="70" t="s">
        <v>1141</v>
      </c>
      <c r="E420" s="78" t="str">
        <f t="shared" si="1"/>
        <v>3º SGT   MAGESCK</v>
      </c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</row>
    <row r="421">
      <c r="A421" s="72">
        <v>2647532.0</v>
      </c>
      <c r="B421" s="74" t="s">
        <v>1142</v>
      </c>
      <c r="C421" s="74" t="s">
        <v>1134</v>
      </c>
      <c r="D421" s="74" t="s">
        <v>1143</v>
      </c>
      <c r="E421" s="79" t="str">
        <f t="shared" si="1"/>
        <v>3º SGT   FORTES</v>
      </c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</row>
    <row r="422">
      <c r="A422" s="70">
        <v>2777827.0</v>
      </c>
      <c r="B422" s="70" t="s">
        <v>1144</v>
      </c>
      <c r="C422" s="70" t="s">
        <v>1134</v>
      </c>
      <c r="D422" s="70" t="s">
        <v>1145</v>
      </c>
      <c r="E422" s="78" t="str">
        <f t="shared" si="1"/>
        <v>3º SGT   COSTA</v>
      </c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</row>
    <row r="423">
      <c r="A423" s="72">
        <v>2777959.0</v>
      </c>
      <c r="B423" s="73" t="s">
        <v>1146</v>
      </c>
      <c r="C423" s="74" t="s">
        <v>1134</v>
      </c>
      <c r="D423" s="74" t="s">
        <v>1147</v>
      </c>
      <c r="E423" s="79" t="str">
        <f t="shared" si="1"/>
        <v>3º SGT   LUCIANA</v>
      </c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</row>
    <row r="424">
      <c r="A424" s="70">
        <v>2777550.0</v>
      </c>
      <c r="B424" s="76" t="s">
        <v>1148</v>
      </c>
      <c r="C424" s="70" t="s">
        <v>1134</v>
      </c>
      <c r="D424" s="70" t="s">
        <v>1149</v>
      </c>
      <c r="E424" s="78" t="str">
        <f t="shared" si="1"/>
        <v>3º SGT   DIOGO</v>
      </c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</row>
    <row r="425">
      <c r="A425" s="72">
        <v>2778025.0</v>
      </c>
      <c r="B425" s="74" t="s">
        <v>1150</v>
      </c>
      <c r="C425" s="74" t="s">
        <v>1134</v>
      </c>
      <c r="D425" s="74" t="s">
        <v>575</v>
      </c>
      <c r="E425" s="79" t="str">
        <f t="shared" si="1"/>
        <v>3º SGT   AGUIAR</v>
      </c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</row>
    <row r="426">
      <c r="A426" s="70">
        <v>2777304.0</v>
      </c>
      <c r="B426" s="76" t="s">
        <v>1151</v>
      </c>
      <c r="C426" s="70" t="s">
        <v>1134</v>
      </c>
      <c r="D426" s="70" t="s">
        <v>1152</v>
      </c>
      <c r="E426" s="78" t="str">
        <f t="shared" si="1"/>
        <v>3º SGT   BETHYNA</v>
      </c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</row>
    <row r="427">
      <c r="A427" s="72">
        <v>2777606.0</v>
      </c>
      <c r="B427" s="74" t="s">
        <v>1153</v>
      </c>
      <c r="C427" s="74" t="s">
        <v>1134</v>
      </c>
      <c r="D427" s="74" t="s">
        <v>1154</v>
      </c>
      <c r="E427" s="79" t="str">
        <f t="shared" si="1"/>
        <v>3º SGT   RODNITZKY</v>
      </c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</row>
    <row r="428">
      <c r="A428" s="70">
        <v>2777096.0</v>
      </c>
      <c r="B428" s="70" t="s">
        <v>1155</v>
      </c>
      <c r="C428" s="70" t="s">
        <v>1134</v>
      </c>
      <c r="D428" s="70" t="s">
        <v>1156</v>
      </c>
      <c r="E428" s="78" t="str">
        <f t="shared" si="1"/>
        <v>3º SGT   LENKE</v>
      </c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</row>
    <row r="429">
      <c r="A429" s="72">
        <v>2777630.0</v>
      </c>
      <c r="B429" s="73" t="s">
        <v>1157</v>
      </c>
      <c r="C429" s="74" t="s">
        <v>1134</v>
      </c>
      <c r="D429" s="74" t="s">
        <v>457</v>
      </c>
      <c r="E429" s="79" t="str">
        <f t="shared" si="1"/>
        <v>3º SGT   GABRIELA</v>
      </c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</row>
    <row r="430">
      <c r="A430" s="70">
        <v>2777860.0</v>
      </c>
      <c r="B430" s="76" t="s">
        <v>1158</v>
      </c>
      <c r="C430" s="70" t="s">
        <v>1134</v>
      </c>
      <c r="D430" s="70" t="s">
        <v>630</v>
      </c>
      <c r="E430" s="78" t="str">
        <f t="shared" si="1"/>
        <v>3º SGT   FERNANDO</v>
      </c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</row>
    <row r="431">
      <c r="A431" s="72">
        <v>2778491.0</v>
      </c>
      <c r="B431" s="73" t="s">
        <v>1159</v>
      </c>
      <c r="C431" s="74" t="s">
        <v>1134</v>
      </c>
      <c r="D431" s="74" t="s">
        <v>1160</v>
      </c>
      <c r="E431" s="79" t="str">
        <f t="shared" si="1"/>
        <v>3º SGT   AGATHA</v>
      </c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</row>
    <row r="432">
      <c r="A432" s="70">
        <v>2777150.0</v>
      </c>
      <c r="B432" s="76" t="s">
        <v>1161</v>
      </c>
      <c r="C432" s="70" t="s">
        <v>1134</v>
      </c>
      <c r="D432" s="70" t="s">
        <v>1162</v>
      </c>
      <c r="E432" s="78" t="str">
        <f t="shared" si="1"/>
        <v>3º SGT   JAQUELINE</v>
      </c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</row>
    <row r="433">
      <c r="A433" s="72">
        <v>2777908.0</v>
      </c>
      <c r="B433" s="74" t="s">
        <v>1163</v>
      </c>
      <c r="C433" s="74" t="s">
        <v>1134</v>
      </c>
      <c r="D433" s="74" t="s">
        <v>1164</v>
      </c>
      <c r="E433" s="79" t="str">
        <f t="shared" si="1"/>
        <v>3º SGT   BAPTISTA</v>
      </c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</row>
    <row r="434">
      <c r="A434" s="70">
        <v>590530.0</v>
      </c>
      <c r="B434" s="70" t="s">
        <v>1165</v>
      </c>
      <c r="C434" s="70" t="s">
        <v>1134</v>
      </c>
      <c r="D434" s="70" t="s">
        <v>1166</v>
      </c>
      <c r="E434" s="78" t="str">
        <f t="shared" si="1"/>
        <v>3º SGT   MEZADRI</v>
      </c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</row>
    <row r="435">
      <c r="A435" s="72">
        <v>2777681.0</v>
      </c>
      <c r="B435" s="73" t="s">
        <v>1167</v>
      </c>
      <c r="C435" s="74" t="s">
        <v>1134</v>
      </c>
      <c r="D435" s="74" t="s">
        <v>1168</v>
      </c>
      <c r="E435" s="79" t="str">
        <f t="shared" si="1"/>
        <v>3º SGT   RUBENS</v>
      </c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</row>
    <row r="436">
      <c r="A436" s="70">
        <v>2777657.0</v>
      </c>
      <c r="B436" s="76" t="s">
        <v>1169</v>
      </c>
      <c r="C436" s="70" t="s">
        <v>1134</v>
      </c>
      <c r="D436" s="70" t="s">
        <v>342</v>
      </c>
      <c r="E436" s="78" t="str">
        <f t="shared" si="1"/>
        <v>3º SGT   BRUNO</v>
      </c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</row>
    <row r="437">
      <c r="A437" s="72">
        <v>2777185.0</v>
      </c>
      <c r="B437" s="73" t="s">
        <v>1170</v>
      </c>
      <c r="C437" s="74" t="s">
        <v>1134</v>
      </c>
      <c r="D437" s="74" t="s">
        <v>1171</v>
      </c>
      <c r="E437" s="79" t="str">
        <f t="shared" si="1"/>
        <v>3º SGT   PETERSON</v>
      </c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</row>
    <row r="438">
      <c r="A438" s="70">
        <v>2778432.0</v>
      </c>
      <c r="B438" s="70" t="s">
        <v>1172</v>
      </c>
      <c r="C438" s="70" t="s">
        <v>1134</v>
      </c>
      <c r="D438" s="70" t="s">
        <v>1173</v>
      </c>
      <c r="E438" s="78" t="str">
        <f t="shared" si="1"/>
        <v>3º SGT   DAZZI</v>
      </c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</row>
    <row r="439">
      <c r="A439" s="72">
        <v>2778068.0</v>
      </c>
      <c r="B439" s="74" t="s">
        <v>1174</v>
      </c>
      <c r="C439" s="74" t="s">
        <v>1134</v>
      </c>
      <c r="D439" s="74" t="s">
        <v>1175</v>
      </c>
      <c r="E439" s="79" t="str">
        <f t="shared" si="1"/>
        <v>3º SGT   INÁCIO</v>
      </c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</row>
    <row r="440">
      <c r="A440" s="70">
        <v>2777614.0</v>
      </c>
      <c r="B440" s="70" t="s">
        <v>1176</v>
      </c>
      <c r="C440" s="70" t="s">
        <v>1134</v>
      </c>
      <c r="D440" s="70" t="s">
        <v>526</v>
      </c>
      <c r="E440" s="78" t="str">
        <f t="shared" si="1"/>
        <v>3º SGT   DE SOUZA</v>
      </c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</row>
    <row r="441">
      <c r="A441" s="72">
        <v>2778041.0</v>
      </c>
      <c r="B441" s="73" t="s">
        <v>1177</v>
      </c>
      <c r="C441" s="74" t="s">
        <v>1134</v>
      </c>
      <c r="D441" s="74" t="s">
        <v>1178</v>
      </c>
      <c r="E441" s="79" t="str">
        <f t="shared" si="1"/>
        <v>3º SGT   MILENE</v>
      </c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</row>
    <row r="442">
      <c r="A442" s="70">
        <v>2778084.0</v>
      </c>
      <c r="B442" s="76" t="s">
        <v>1179</v>
      </c>
      <c r="C442" s="70" t="s">
        <v>1134</v>
      </c>
      <c r="D442" s="70" t="s">
        <v>1180</v>
      </c>
      <c r="E442" s="78" t="str">
        <f t="shared" si="1"/>
        <v>3º SGT   RENATA</v>
      </c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</row>
    <row r="443">
      <c r="A443" s="72">
        <v>2777509.0</v>
      </c>
      <c r="B443" s="74" t="s">
        <v>1181</v>
      </c>
      <c r="C443" s="74" t="s">
        <v>1134</v>
      </c>
      <c r="D443" s="74" t="s">
        <v>1182</v>
      </c>
      <c r="E443" s="79" t="str">
        <f t="shared" si="1"/>
        <v>3º SGT   GALVÃO</v>
      </c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</row>
    <row r="444">
      <c r="A444" s="70">
        <v>2777584.0</v>
      </c>
      <c r="B444" s="76" t="s">
        <v>1183</v>
      </c>
      <c r="C444" s="70" t="s">
        <v>1134</v>
      </c>
      <c r="D444" s="70" t="s">
        <v>1184</v>
      </c>
      <c r="E444" s="78" t="str">
        <f t="shared" si="1"/>
        <v>3º SGT   CLAYTON</v>
      </c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</row>
    <row r="445">
      <c r="A445" s="72">
        <v>2778599.0</v>
      </c>
      <c r="B445" s="73" t="s">
        <v>1185</v>
      </c>
      <c r="C445" s="74" t="s">
        <v>1134</v>
      </c>
      <c r="D445" s="74" t="s">
        <v>1186</v>
      </c>
      <c r="E445" s="79" t="str">
        <f t="shared" si="1"/>
        <v>3º SGT   ODILON</v>
      </c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</row>
    <row r="446">
      <c r="A446" s="70">
        <v>2778297.0</v>
      </c>
      <c r="B446" s="70" t="s">
        <v>1187</v>
      </c>
      <c r="C446" s="70" t="s">
        <v>1134</v>
      </c>
      <c r="D446" s="70" t="s">
        <v>1188</v>
      </c>
      <c r="E446" s="78" t="str">
        <f t="shared" si="1"/>
        <v>3º SGT   SALLES</v>
      </c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</row>
    <row r="447">
      <c r="A447" s="72">
        <v>2777410.0</v>
      </c>
      <c r="B447" s="74" t="s">
        <v>1189</v>
      </c>
      <c r="C447" s="74" t="s">
        <v>1134</v>
      </c>
      <c r="D447" s="74" t="s">
        <v>1190</v>
      </c>
      <c r="E447" s="79" t="str">
        <f t="shared" si="1"/>
        <v>3º SGT   MAESTRINI</v>
      </c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</row>
    <row r="448">
      <c r="A448" s="70">
        <v>2778726.0</v>
      </c>
      <c r="B448" s="76" t="s">
        <v>1191</v>
      </c>
      <c r="C448" s="70" t="s">
        <v>1134</v>
      </c>
      <c r="D448" s="70" t="s">
        <v>469</v>
      </c>
      <c r="E448" s="78" t="str">
        <f t="shared" si="1"/>
        <v>3º SGT   FERNANDA</v>
      </c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</row>
    <row r="449">
      <c r="A449" s="72">
        <v>2778440.0</v>
      </c>
      <c r="B449" s="74" t="s">
        <v>1192</v>
      </c>
      <c r="C449" s="74" t="s">
        <v>1134</v>
      </c>
      <c r="D449" s="74" t="s">
        <v>1193</v>
      </c>
      <c r="E449" s="79" t="str">
        <f t="shared" si="1"/>
        <v>3º SGT   MERCIER</v>
      </c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</row>
    <row r="450">
      <c r="A450" s="70">
        <v>2777932.0</v>
      </c>
      <c r="B450" s="70" t="s">
        <v>1194</v>
      </c>
      <c r="C450" s="70" t="s">
        <v>1134</v>
      </c>
      <c r="D450" s="70" t="s">
        <v>1195</v>
      </c>
      <c r="E450" s="78" t="str">
        <f t="shared" si="1"/>
        <v>3º SGT   TOREZANI</v>
      </c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</row>
    <row r="451">
      <c r="A451" s="72">
        <v>2777983.0</v>
      </c>
      <c r="B451" s="73" t="s">
        <v>1196</v>
      </c>
      <c r="C451" s="74" t="s">
        <v>1134</v>
      </c>
      <c r="D451" s="74" t="s">
        <v>1197</v>
      </c>
      <c r="E451" s="79" t="str">
        <f t="shared" si="1"/>
        <v>3º SGT   PABLO</v>
      </c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</row>
    <row r="452">
      <c r="A452" s="70">
        <v>2777916.0</v>
      </c>
      <c r="B452" s="70" t="s">
        <v>1198</v>
      </c>
      <c r="C452" s="70" t="s">
        <v>1134</v>
      </c>
      <c r="D452" s="70" t="s">
        <v>1199</v>
      </c>
      <c r="E452" s="78" t="str">
        <f t="shared" si="1"/>
        <v>3º SGT   CHAGAS</v>
      </c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</row>
    <row r="453">
      <c r="A453" s="72">
        <v>2778610.0</v>
      </c>
      <c r="B453" s="73" t="s">
        <v>1200</v>
      </c>
      <c r="C453" s="74" t="s">
        <v>1134</v>
      </c>
      <c r="D453" s="74" t="s">
        <v>1201</v>
      </c>
      <c r="E453" s="79" t="str">
        <f t="shared" si="1"/>
        <v>3º SGT   RODRIGO</v>
      </c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</row>
    <row r="454">
      <c r="A454" s="70">
        <v>2777240.0</v>
      </c>
      <c r="B454" s="70" t="s">
        <v>1202</v>
      </c>
      <c r="C454" s="70" t="s">
        <v>1134</v>
      </c>
      <c r="D454" s="70" t="s">
        <v>475</v>
      </c>
      <c r="E454" s="78" t="str">
        <f t="shared" si="1"/>
        <v>3º SGT   CAVACHINI</v>
      </c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</row>
    <row r="455">
      <c r="A455" s="72">
        <v>2777924.0</v>
      </c>
      <c r="B455" s="74" t="s">
        <v>1203</v>
      </c>
      <c r="C455" s="74" t="s">
        <v>1134</v>
      </c>
      <c r="D455" s="74" t="s">
        <v>1204</v>
      </c>
      <c r="E455" s="79" t="str">
        <f t="shared" si="1"/>
        <v>3º SGT   DANTAS</v>
      </c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</row>
    <row r="456">
      <c r="A456" s="70">
        <v>2778416.0</v>
      </c>
      <c r="B456" s="76" t="s">
        <v>1205</v>
      </c>
      <c r="C456" s="70" t="s">
        <v>1134</v>
      </c>
      <c r="D456" s="70" t="s">
        <v>1206</v>
      </c>
      <c r="E456" s="78" t="str">
        <f t="shared" si="1"/>
        <v>3º SGT   MARCEL</v>
      </c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</row>
    <row r="457">
      <c r="A457" s="72">
        <v>2777029.0</v>
      </c>
      <c r="B457" s="74" t="s">
        <v>1207</v>
      </c>
      <c r="C457" s="74" t="s">
        <v>1134</v>
      </c>
      <c r="D457" s="74" t="s">
        <v>1208</v>
      </c>
      <c r="E457" s="79" t="str">
        <f t="shared" si="1"/>
        <v>3º SGT   LEMES</v>
      </c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</row>
    <row r="458">
      <c r="A458" s="70">
        <v>602064.0</v>
      </c>
      <c r="B458" s="70" t="s">
        <v>1209</v>
      </c>
      <c r="C458" s="70" t="s">
        <v>1134</v>
      </c>
      <c r="D458" s="70" t="s">
        <v>354</v>
      </c>
      <c r="E458" s="78" t="str">
        <f t="shared" si="1"/>
        <v>3º SGT   RIBEIRO</v>
      </c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</row>
    <row r="459">
      <c r="A459" s="72">
        <v>2691248.0</v>
      </c>
      <c r="B459" s="73" t="s">
        <v>1210</v>
      </c>
      <c r="C459" s="74" t="s">
        <v>1134</v>
      </c>
      <c r="D459" s="74" t="s">
        <v>1211</v>
      </c>
      <c r="E459" s="79" t="str">
        <f t="shared" si="1"/>
        <v>3º SGT   CLEL VIANA</v>
      </c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</row>
    <row r="460">
      <c r="A460" s="70">
        <v>2778564.0</v>
      </c>
      <c r="B460" s="76" t="s">
        <v>1212</v>
      </c>
      <c r="C460" s="70" t="s">
        <v>1134</v>
      </c>
      <c r="D460" s="70" t="s">
        <v>1213</v>
      </c>
      <c r="E460" s="78" t="str">
        <f t="shared" si="1"/>
        <v>3º SGT   JEFERSON SILVA</v>
      </c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</row>
    <row r="461">
      <c r="A461" s="72">
        <v>2778602.0</v>
      </c>
      <c r="B461" s="73" t="s">
        <v>1214</v>
      </c>
      <c r="C461" s="74" t="s">
        <v>1134</v>
      </c>
      <c r="D461" s="74" t="s">
        <v>1215</v>
      </c>
      <c r="E461" s="79" t="str">
        <f t="shared" si="1"/>
        <v>3º SGT   DEISE</v>
      </c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</row>
    <row r="462">
      <c r="A462" s="70">
        <v>3477584.0</v>
      </c>
      <c r="B462" s="70" t="s">
        <v>1216</v>
      </c>
      <c r="C462" s="70" t="s">
        <v>1134</v>
      </c>
      <c r="D462" s="70" t="s">
        <v>1217</v>
      </c>
      <c r="E462" s="78" t="str">
        <f t="shared" si="1"/>
        <v>3º SGT   PIRES</v>
      </c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</row>
    <row r="463">
      <c r="A463" s="72">
        <v>2777576.0</v>
      </c>
      <c r="B463" s="73" t="s">
        <v>1218</v>
      </c>
      <c r="C463" s="74" t="s">
        <v>1134</v>
      </c>
      <c r="D463" s="74" t="s">
        <v>1059</v>
      </c>
      <c r="E463" s="79" t="str">
        <f t="shared" si="1"/>
        <v>3º SGT   SANDRO</v>
      </c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</row>
    <row r="464">
      <c r="A464" s="70">
        <v>2777975.0</v>
      </c>
      <c r="B464" s="76" t="s">
        <v>1219</v>
      </c>
      <c r="C464" s="70" t="s">
        <v>1134</v>
      </c>
      <c r="D464" s="70" t="s">
        <v>1220</v>
      </c>
      <c r="E464" s="78" t="str">
        <f t="shared" si="1"/>
        <v>3º SGT   TIAGO</v>
      </c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</row>
    <row r="465">
      <c r="A465" s="72">
        <v>2778033.0</v>
      </c>
      <c r="B465" s="73" t="s">
        <v>1221</v>
      </c>
      <c r="C465" s="74" t="s">
        <v>1134</v>
      </c>
      <c r="D465" s="74" t="s">
        <v>1222</v>
      </c>
      <c r="E465" s="79" t="str">
        <f t="shared" si="1"/>
        <v>3º SGT   DEBORA</v>
      </c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</row>
    <row r="466">
      <c r="A466" s="70">
        <v>2591499.0</v>
      </c>
      <c r="B466" s="70" t="s">
        <v>1223</v>
      </c>
      <c r="C466" s="70" t="s">
        <v>1134</v>
      </c>
      <c r="D466" s="70" t="s">
        <v>539</v>
      </c>
      <c r="E466" s="78" t="str">
        <f t="shared" si="1"/>
        <v>3º SGT   MORAES</v>
      </c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</row>
    <row r="467">
      <c r="A467" s="72">
        <v>2777070.0</v>
      </c>
      <c r="B467" s="73" t="s">
        <v>1224</v>
      </c>
      <c r="C467" s="74" t="s">
        <v>1134</v>
      </c>
      <c r="D467" s="74" t="s">
        <v>1225</v>
      </c>
      <c r="E467" s="79" t="str">
        <f t="shared" si="1"/>
        <v>3º SGT   IGOR</v>
      </c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</row>
    <row r="468">
      <c r="A468" s="70">
        <v>2777894.0</v>
      </c>
      <c r="B468" s="70" t="s">
        <v>1226</v>
      </c>
      <c r="C468" s="70" t="s">
        <v>1134</v>
      </c>
      <c r="D468" s="70" t="s">
        <v>1227</v>
      </c>
      <c r="E468" s="78" t="str">
        <f t="shared" si="1"/>
        <v>3º SGT   MELO</v>
      </c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</row>
    <row r="469">
      <c r="A469" s="72">
        <v>2777541.0</v>
      </c>
      <c r="B469" s="74" t="s">
        <v>1228</v>
      </c>
      <c r="C469" s="74" t="s">
        <v>1134</v>
      </c>
      <c r="D469" s="74" t="s">
        <v>555</v>
      </c>
      <c r="E469" s="79" t="str">
        <f t="shared" si="1"/>
        <v>3º SGT   BREDA</v>
      </c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</row>
    <row r="470">
      <c r="A470" s="70">
        <v>2778254.0</v>
      </c>
      <c r="B470" s="76" t="s">
        <v>1229</v>
      </c>
      <c r="C470" s="70" t="s">
        <v>1134</v>
      </c>
      <c r="D470" s="70" t="s">
        <v>1230</v>
      </c>
      <c r="E470" s="78" t="str">
        <f t="shared" si="1"/>
        <v>3º SGT   GLALBER</v>
      </c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</row>
    <row r="471">
      <c r="A471" s="72">
        <v>2777800.0</v>
      </c>
      <c r="B471" s="74" t="s">
        <v>1231</v>
      </c>
      <c r="C471" s="74" t="s">
        <v>1134</v>
      </c>
      <c r="D471" s="74" t="s">
        <v>1232</v>
      </c>
      <c r="E471" s="79" t="str">
        <f t="shared" si="1"/>
        <v>3º SGT   SCHUNK</v>
      </c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</row>
    <row r="472">
      <c r="A472" s="70">
        <v>2778700.0</v>
      </c>
      <c r="B472" s="70" t="s">
        <v>1233</v>
      </c>
      <c r="C472" s="70" t="s">
        <v>1134</v>
      </c>
      <c r="D472" s="70" t="s">
        <v>1234</v>
      </c>
      <c r="E472" s="78" t="str">
        <f t="shared" si="1"/>
        <v>3º SGT   ZARDO</v>
      </c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</row>
    <row r="473">
      <c r="A473" s="72">
        <v>2778459.0</v>
      </c>
      <c r="B473" s="73" t="s">
        <v>1235</v>
      </c>
      <c r="C473" s="74" t="s">
        <v>1134</v>
      </c>
      <c r="D473" s="74" t="s">
        <v>1236</v>
      </c>
      <c r="E473" s="79" t="str">
        <f t="shared" si="1"/>
        <v>3º SGT   WILLIAM</v>
      </c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</row>
    <row r="474">
      <c r="A474" s="70">
        <v>2777290.0</v>
      </c>
      <c r="B474" s="70" t="s">
        <v>1237</v>
      </c>
      <c r="C474" s="70" t="s">
        <v>1134</v>
      </c>
      <c r="D474" s="70" t="s">
        <v>1238</v>
      </c>
      <c r="E474" s="78" t="str">
        <f t="shared" si="1"/>
        <v>3º SGT   THOMAZ</v>
      </c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</row>
    <row r="475">
      <c r="A475" s="72">
        <v>2674831.0</v>
      </c>
      <c r="B475" s="73" t="s">
        <v>1239</v>
      </c>
      <c r="C475" s="74" t="s">
        <v>1134</v>
      </c>
      <c r="D475" s="74" t="s">
        <v>775</v>
      </c>
      <c r="E475" s="79" t="str">
        <f t="shared" si="1"/>
        <v>3º SGT   PAULO</v>
      </c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</row>
    <row r="476">
      <c r="A476" s="70">
        <v>2777371.0</v>
      </c>
      <c r="B476" s="76" t="s">
        <v>1240</v>
      </c>
      <c r="C476" s="70" t="s">
        <v>1134</v>
      </c>
      <c r="D476" s="70" t="s">
        <v>522</v>
      </c>
      <c r="E476" s="78" t="str">
        <f t="shared" si="1"/>
        <v>3º SGT   SAULO</v>
      </c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</row>
    <row r="477">
      <c r="A477" s="72">
        <v>2778335.0</v>
      </c>
      <c r="B477" s="74" t="s">
        <v>1241</v>
      </c>
      <c r="C477" s="74" t="s">
        <v>1134</v>
      </c>
      <c r="D477" s="74" t="s">
        <v>1242</v>
      </c>
      <c r="E477" s="79" t="str">
        <f t="shared" si="1"/>
        <v>3º SGT   ZECHINELLI</v>
      </c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</row>
    <row r="478">
      <c r="A478" s="70">
        <v>2778580.0</v>
      </c>
      <c r="B478" s="70" t="s">
        <v>1243</v>
      </c>
      <c r="C478" s="70" t="s">
        <v>1134</v>
      </c>
      <c r="D478" s="70" t="s">
        <v>1244</v>
      </c>
      <c r="E478" s="78" t="str">
        <f t="shared" si="1"/>
        <v>3º SGT   VIANA</v>
      </c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</row>
    <row r="479">
      <c r="A479" s="72">
        <v>2778475.0</v>
      </c>
      <c r="B479" s="74" t="s">
        <v>1245</v>
      </c>
      <c r="C479" s="74" t="s">
        <v>1134</v>
      </c>
      <c r="D479" s="74" t="s">
        <v>1246</v>
      </c>
      <c r="E479" s="79" t="str">
        <f t="shared" si="1"/>
        <v>3º SGT   GUSTAVO</v>
      </c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</row>
    <row r="480">
      <c r="A480" s="70">
        <v>2777622.0</v>
      </c>
      <c r="B480" s="76" t="s">
        <v>1247</v>
      </c>
      <c r="C480" s="70" t="s">
        <v>1134</v>
      </c>
      <c r="D480" s="70" t="s">
        <v>497</v>
      </c>
      <c r="E480" s="78" t="str">
        <f t="shared" si="1"/>
        <v>3º SGT   RENAN</v>
      </c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</row>
    <row r="481">
      <c r="A481" s="72">
        <v>2777940.0</v>
      </c>
      <c r="B481" s="73" t="s">
        <v>1248</v>
      </c>
      <c r="C481" s="74" t="s">
        <v>1134</v>
      </c>
      <c r="D481" s="74" t="s">
        <v>1249</v>
      </c>
      <c r="E481" s="79" t="str">
        <f t="shared" si="1"/>
        <v>3º SGT   EDVALDO</v>
      </c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</row>
    <row r="482">
      <c r="A482" s="70">
        <v>2777401.0</v>
      </c>
      <c r="B482" s="76" t="s">
        <v>1250</v>
      </c>
      <c r="C482" s="70" t="s">
        <v>1134</v>
      </c>
      <c r="D482" s="70" t="s">
        <v>1251</v>
      </c>
      <c r="E482" s="78" t="str">
        <f t="shared" si="1"/>
        <v>3º SGT   ARI</v>
      </c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</row>
    <row r="483">
      <c r="A483" s="72">
        <v>2778572.0</v>
      </c>
      <c r="B483" s="73" t="s">
        <v>1252</v>
      </c>
      <c r="C483" s="74" t="s">
        <v>1134</v>
      </c>
      <c r="D483" s="74" t="s">
        <v>1253</v>
      </c>
      <c r="E483" s="79" t="str">
        <f t="shared" si="1"/>
        <v>3º SGT   LUIZ FELIPE</v>
      </c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</row>
    <row r="484">
      <c r="A484" s="70">
        <v>2778238.0</v>
      </c>
      <c r="B484" s="76" t="s">
        <v>1254</v>
      </c>
      <c r="C484" s="70" t="s">
        <v>1134</v>
      </c>
      <c r="D484" s="70" t="s">
        <v>1255</v>
      </c>
      <c r="E484" s="78" t="str">
        <f t="shared" si="1"/>
        <v>3º SGT   ANA PAULA</v>
      </c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</row>
    <row r="485">
      <c r="A485" s="72">
        <v>2777100.0</v>
      </c>
      <c r="B485" s="74" t="s">
        <v>1256</v>
      </c>
      <c r="C485" s="74" t="s">
        <v>1134</v>
      </c>
      <c r="D485" s="74" t="s">
        <v>1257</v>
      </c>
      <c r="E485" s="79" t="str">
        <f t="shared" si="1"/>
        <v>3º SGT   SARAIVA</v>
      </c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</row>
    <row r="486">
      <c r="A486" s="70">
        <v>2778807.0</v>
      </c>
      <c r="B486" s="70" t="s">
        <v>1258</v>
      </c>
      <c r="C486" s="70" t="s">
        <v>1134</v>
      </c>
      <c r="D486" s="70" t="s">
        <v>1259</v>
      </c>
      <c r="E486" s="78" t="str">
        <f t="shared" si="1"/>
        <v>3º SGT   CRUZ</v>
      </c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</row>
    <row r="487">
      <c r="A487" s="72">
        <v>2778327.0</v>
      </c>
      <c r="B487" s="74" t="s">
        <v>1260</v>
      </c>
      <c r="C487" s="74" t="s">
        <v>1134</v>
      </c>
      <c r="D487" s="74" t="s">
        <v>1261</v>
      </c>
      <c r="E487" s="79" t="str">
        <f t="shared" si="1"/>
        <v>3º SGT   GARCIA</v>
      </c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</row>
    <row r="488">
      <c r="A488" s="70">
        <v>2778386.0</v>
      </c>
      <c r="B488" s="76" t="s">
        <v>1262</v>
      </c>
      <c r="C488" s="70" t="s">
        <v>1134</v>
      </c>
      <c r="D488" s="70" t="s">
        <v>1263</v>
      </c>
      <c r="E488" s="78" t="str">
        <f t="shared" si="1"/>
        <v>3º SGT   LEONÍCIO</v>
      </c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</row>
    <row r="489">
      <c r="A489" s="72">
        <v>2777843.0</v>
      </c>
      <c r="B489" s="73" t="s">
        <v>1264</v>
      </c>
      <c r="C489" s="74" t="s">
        <v>1134</v>
      </c>
      <c r="D489" s="74" t="s">
        <v>1265</v>
      </c>
      <c r="E489" s="79" t="str">
        <f t="shared" si="1"/>
        <v>3º SGT   VITOR</v>
      </c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</row>
    <row r="490">
      <c r="A490" s="70">
        <v>2778220.0</v>
      </c>
      <c r="B490" s="76" t="s">
        <v>1266</v>
      </c>
      <c r="C490" s="70" t="s">
        <v>1134</v>
      </c>
      <c r="D490" s="70" t="s">
        <v>1267</v>
      </c>
      <c r="E490" s="78" t="str">
        <f t="shared" si="1"/>
        <v>3º SGT   CLOVES</v>
      </c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</row>
    <row r="491">
      <c r="A491" s="72">
        <v>2778831.0</v>
      </c>
      <c r="B491" s="74" t="s">
        <v>1268</v>
      </c>
      <c r="C491" s="74" t="s">
        <v>1134</v>
      </c>
      <c r="D491" s="74" t="s">
        <v>1269</v>
      </c>
      <c r="E491" s="79" t="str">
        <f t="shared" si="1"/>
        <v>3º SGT   GUALBERTO</v>
      </c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</row>
    <row r="492">
      <c r="A492" s="70">
        <v>2777207.0</v>
      </c>
      <c r="B492" s="70" t="s">
        <v>1270</v>
      </c>
      <c r="C492" s="70" t="s">
        <v>1134</v>
      </c>
      <c r="D492" s="70" t="s">
        <v>1271</v>
      </c>
      <c r="E492" s="78" t="str">
        <f t="shared" si="1"/>
        <v>3º SGT   SERVINO</v>
      </c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</row>
    <row r="493">
      <c r="A493" s="72">
        <v>2778815.0</v>
      </c>
      <c r="B493" s="73" t="s">
        <v>1272</v>
      </c>
      <c r="C493" s="74" t="s">
        <v>1134</v>
      </c>
      <c r="D493" s="74" t="s">
        <v>1273</v>
      </c>
      <c r="E493" s="79" t="str">
        <f t="shared" si="1"/>
        <v>3º SGT   ROMUALDO</v>
      </c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</row>
    <row r="494">
      <c r="A494" s="70">
        <v>2778262.0</v>
      </c>
      <c r="B494" s="70" t="s">
        <v>1274</v>
      </c>
      <c r="C494" s="70" t="s">
        <v>1134</v>
      </c>
      <c r="D494" s="70" t="s">
        <v>1275</v>
      </c>
      <c r="E494" s="78" t="str">
        <f t="shared" si="1"/>
        <v>3º SGT   HOFFMAM</v>
      </c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</row>
    <row r="495">
      <c r="A495" s="72">
        <v>2636689.0</v>
      </c>
      <c r="B495" s="73" t="s">
        <v>1276</v>
      </c>
      <c r="C495" s="74" t="s">
        <v>1134</v>
      </c>
      <c r="D495" s="74" t="s">
        <v>1277</v>
      </c>
      <c r="E495" s="79" t="str">
        <f t="shared" si="1"/>
        <v>3º SGT   MAURIELLE</v>
      </c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</row>
    <row r="496">
      <c r="A496" s="70">
        <v>2777851.0</v>
      </c>
      <c r="B496" s="76" t="s">
        <v>1278</v>
      </c>
      <c r="C496" s="70" t="s">
        <v>1134</v>
      </c>
      <c r="D496" s="70" t="s">
        <v>1279</v>
      </c>
      <c r="E496" s="78" t="str">
        <f t="shared" si="1"/>
        <v>3º SGT   FÁBIO QUIRINO</v>
      </c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</row>
    <row r="497">
      <c r="A497" s="72">
        <v>2694492.0</v>
      </c>
      <c r="B497" s="74" t="s">
        <v>1280</v>
      </c>
      <c r="C497" s="74" t="s">
        <v>1134</v>
      </c>
      <c r="D497" s="74" t="s">
        <v>1281</v>
      </c>
      <c r="E497" s="79" t="str">
        <f t="shared" si="1"/>
        <v>3º SGT   PIFFER</v>
      </c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</row>
    <row r="498">
      <c r="A498" s="70">
        <v>2981475.0</v>
      </c>
      <c r="B498" s="76" t="s">
        <v>1282</v>
      </c>
      <c r="C498" s="70" t="s">
        <v>1134</v>
      </c>
      <c r="D498" s="70" t="s">
        <v>1283</v>
      </c>
      <c r="E498" s="78" t="str">
        <f t="shared" si="1"/>
        <v>3º SGT   WARLLES</v>
      </c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</row>
    <row r="499">
      <c r="A499" s="72">
        <v>2968886.0</v>
      </c>
      <c r="B499" s="73" t="s">
        <v>1284</v>
      </c>
      <c r="C499" s="74" t="s">
        <v>1134</v>
      </c>
      <c r="D499" s="74" t="s">
        <v>1285</v>
      </c>
      <c r="E499" s="79" t="str">
        <f t="shared" si="1"/>
        <v>3º SGT   GLAUBERSON</v>
      </c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</row>
    <row r="500">
      <c r="A500" s="70">
        <v>2982358.0</v>
      </c>
      <c r="B500" s="70" t="s">
        <v>1286</v>
      </c>
      <c r="C500" s="70" t="s">
        <v>1134</v>
      </c>
      <c r="D500" s="70" t="s">
        <v>1287</v>
      </c>
      <c r="E500" s="78" t="str">
        <f t="shared" si="1"/>
        <v>3º SGT   SCHAEFFER</v>
      </c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</row>
    <row r="501">
      <c r="A501" s="72">
        <v>2981084.0</v>
      </c>
      <c r="B501" s="74" t="s">
        <v>1288</v>
      </c>
      <c r="C501" s="74" t="s">
        <v>1134</v>
      </c>
      <c r="D501" s="74" t="s">
        <v>1289</v>
      </c>
      <c r="E501" s="79" t="str">
        <f t="shared" si="1"/>
        <v>3º SGT   CALMON</v>
      </c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</row>
    <row r="502">
      <c r="A502" s="70">
        <v>2991896.0</v>
      </c>
      <c r="B502" s="70" t="s">
        <v>1290</v>
      </c>
      <c r="C502" s="70" t="s">
        <v>1134</v>
      </c>
      <c r="D502" s="70" t="s">
        <v>1291</v>
      </c>
      <c r="E502" s="78" t="str">
        <f t="shared" si="1"/>
        <v>3º SGT   FALLER</v>
      </c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</row>
    <row r="503">
      <c r="A503" s="72">
        <v>2982307.0</v>
      </c>
      <c r="B503" s="74" t="s">
        <v>1292</v>
      </c>
      <c r="C503" s="74" t="s">
        <v>1134</v>
      </c>
      <c r="D503" s="74" t="s">
        <v>1293</v>
      </c>
      <c r="E503" s="79" t="str">
        <f t="shared" si="1"/>
        <v>3º SGT   PUBLIO</v>
      </c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</row>
    <row r="504">
      <c r="A504" s="70">
        <v>2711966.0</v>
      </c>
      <c r="B504" s="70" t="s">
        <v>1294</v>
      </c>
      <c r="C504" s="70" t="s">
        <v>1134</v>
      </c>
      <c r="D504" s="70" t="s">
        <v>1295</v>
      </c>
      <c r="E504" s="78" t="str">
        <f t="shared" si="1"/>
        <v>3º SGT   ORCAI</v>
      </c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</row>
    <row r="505">
      <c r="A505" s="72">
        <v>2753251.0</v>
      </c>
      <c r="B505" s="73" t="s">
        <v>1296</v>
      </c>
      <c r="C505" s="74" t="s">
        <v>1134</v>
      </c>
      <c r="D505" s="74" t="s">
        <v>1297</v>
      </c>
      <c r="E505" s="79" t="str">
        <f t="shared" si="1"/>
        <v>3º SGT   JACK</v>
      </c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</row>
    <row r="506">
      <c r="A506" s="70">
        <v>2982889.0</v>
      </c>
      <c r="B506" s="70" t="s">
        <v>1298</v>
      </c>
      <c r="C506" s="70" t="s">
        <v>1134</v>
      </c>
      <c r="D506" s="70" t="s">
        <v>1299</v>
      </c>
      <c r="E506" s="78" t="str">
        <f t="shared" si="1"/>
        <v>3º SGT   BITTAR</v>
      </c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</row>
    <row r="507">
      <c r="A507" s="72">
        <v>2980770.0</v>
      </c>
      <c r="B507" s="74" t="s">
        <v>1300</v>
      </c>
      <c r="C507" s="74" t="s">
        <v>1134</v>
      </c>
      <c r="D507" s="74" t="s">
        <v>1301</v>
      </c>
      <c r="E507" s="79" t="str">
        <f t="shared" si="1"/>
        <v>3º SGT   SPERANDIO</v>
      </c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</row>
    <row r="508">
      <c r="A508" s="70">
        <v>2983800.0</v>
      </c>
      <c r="B508" s="70" t="s">
        <v>1302</v>
      </c>
      <c r="C508" s="70" t="s">
        <v>1134</v>
      </c>
      <c r="D508" s="70" t="s">
        <v>1303</v>
      </c>
      <c r="E508" s="78" t="str">
        <f t="shared" si="1"/>
        <v>3º SGT   MORONARI</v>
      </c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</row>
    <row r="509">
      <c r="A509" s="72">
        <v>2983176.0</v>
      </c>
      <c r="B509" s="74" t="s">
        <v>1304</v>
      </c>
      <c r="C509" s="74" t="s">
        <v>1134</v>
      </c>
      <c r="D509" s="74" t="s">
        <v>1305</v>
      </c>
      <c r="E509" s="79" t="str">
        <f t="shared" si="1"/>
        <v>3º SGT   SILVA</v>
      </c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</row>
    <row r="510">
      <c r="A510" s="70">
        <v>2981637.0</v>
      </c>
      <c r="B510" s="76" t="s">
        <v>1306</v>
      </c>
      <c r="C510" s="70" t="s">
        <v>1134</v>
      </c>
      <c r="D510" s="70" t="s">
        <v>1307</v>
      </c>
      <c r="E510" s="78" t="str">
        <f t="shared" si="1"/>
        <v>3º SGT   SYMONE</v>
      </c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</row>
    <row r="511">
      <c r="A511" s="72">
        <v>2980622.0</v>
      </c>
      <c r="B511" s="74" t="s">
        <v>1308</v>
      </c>
      <c r="C511" s="74" t="s">
        <v>1134</v>
      </c>
      <c r="D511" s="74" t="s">
        <v>1309</v>
      </c>
      <c r="E511" s="79" t="str">
        <f t="shared" si="1"/>
        <v>3º SGT   POLICARPO</v>
      </c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</row>
    <row r="512">
      <c r="A512" s="70">
        <v>2981769.0</v>
      </c>
      <c r="B512" s="70" t="s">
        <v>1310</v>
      </c>
      <c r="C512" s="70" t="s">
        <v>1134</v>
      </c>
      <c r="D512" s="70" t="s">
        <v>1311</v>
      </c>
      <c r="E512" s="78" t="str">
        <f t="shared" si="1"/>
        <v>3º SGT   CAMPANHA</v>
      </c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</row>
    <row r="513">
      <c r="A513" s="72">
        <v>2986060.0</v>
      </c>
      <c r="B513" s="73" t="s">
        <v>1312</v>
      </c>
      <c r="C513" s="74" t="s">
        <v>1134</v>
      </c>
      <c r="D513" s="74" t="s">
        <v>1313</v>
      </c>
      <c r="E513" s="79" t="str">
        <f t="shared" si="1"/>
        <v>3º SGT   JULIANA</v>
      </c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</row>
    <row r="514">
      <c r="A514" s="70">
        <v>2761360.0</v>
      </c>
      <c r="B514" s="76" t="s">
        <v>1314</v>
      </c>
      <c r="C514" s="70" t="s">
        <v>1134</v>
      </c>
      <c r="D514" s="70" t="s">
        <v>1315</v>
      </c>
      <c r="E514" s="78" t="str">
        <f t="shared" si="1"/>
        <v>3º SGT   KAROLINA</v>
      </c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</row>
    <row r="515">
      <c r="A515" s="72">
        <v>2980746.0</v>
      </c>
      <c r="B515" s="73" t="s">
        <v>1316</v>
      </c>
      <c r="C515" s="74" t="s">
        <v>1134</v>
      </c>
      <c r="D515" s="74" t="s">
        <v>1317</v>
      </c>
      <c r="E515" s="79" t="str">
        <f t="shared" si="1"/>
        <v>3º SGT   FELIPE DE PAULA</v>
      </c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</row>
    <row r="516">
      <c r="A516" s="70">
        <v>2878038.0</v>
      </c>
      <c r="B516" s="70" t="s">
        <v>1318</v>
      </c>
      <c r="C516" s="70" t="s">
        <v>1134</v>
      </c>
      <c r="D516" s="70" t="s">
        <v>1319</v>
      </c>
      <c r="E516" s="78" t="str">
        <f t="shared" si="1"/>
        <v>3º SGT   BISSOLI</v>
      </c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</row>
    <row r="517">
      <c r="A517" s="72">
        <v>2981564.0</v>
      </c>
      <c r="B517" s="73" t="s">
        <v>1320</v>
      </c>
      <c r="C517" s="74" t="s">
        <v>1134</v>
      </c>
      <c r="D517" s="74" t="s">
        <v>1321</v>
      </c>
      <c r="E517" s="79" t="str">
        <f t="shared" si="1"/>
        <v>3º SGT   R COSTA</v>
      </c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</row>
    <row r="518">
      <c r="A518" s="70">
        <v>2981092.0</v>
      </c>
      <c r="B518" s="76" t="s">
        <v>1322</v>
      </c>
      <c r="C518" s="70" t="s">
        <v>1134</v>
      </c>
      <c r="D518" s="70" t="s">
        <v>1323</v>
      </c>
      <c r="E518" s="78" t="str">
        <f t="shared" si="1"/>
        <v>3º SGT   CARLA ROCHA</v>
      </c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</row>
    <row r="519">
      <c r="A519" s="72">
        <v>2984946.0</v>
      </c>
      <c r="B519" s="73" t="s">
        <v>1324</v>
      </c>
      <c r="C519" s="74" t="s">
        <v>1134</v>
      </c>
      <c r="D519" s="74" t="s">
        <v>1325</v>
      </c>
      <c r="E519" s="79" t="str">
        <f t="shared" si="1"/>
        <v>3º SGT   MARIANE</v>
      </c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</row>
    <row r="520">
      <c r="A520" s="70">
        <v>2980576.0</v>
      </c>
      <c r="B520" s="70" t="s">
        <v>1326</v>
      </c>
      <c r="C520" s="70" t="s">
        <v>1134</v>
      </c>
      <c r="D520" s="70" t="s">
        <v>1327</v>
      </c>
      <c r="E520" s="78" t="str">
        <f t="shared" si="1"/>
        <v>3º SGT   ERNESTO</v>
      </c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</row>
    <row r="521">
      <c r="A521" s="72">
        <v>2981378.0</v>
      </c>
      <c r="B521" s="73" t="s">
        <v>1328</v>
      </c>
      <c r="C521" s="74" t="s">
        <v>1134</v>
      </c>
      <c r="D521" s="74" t="s">
        <v>1329</v>
      </c>
      <c r="E521" s="79" t="str">
        <f t="shared" si="1"/>
        <v>3º SGT   MATEUS</v>
      </c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</row>
    <row r="522">
      <c r="A522" s="70">
        <v>2982390.0</v>
      </c>
      <c r="B522" s="70" t="s">
        <v>1330</v>
      </c>
      <c r="C522" s="70" t="s">
        <v>1134</v>
      </c>
      <c r="D522" s="70" t="s">
        <v>1331</v>
      </c>
      <c r="E522" s="78" t="str">
        <f t="shared" si="1"/>
        <v>3º SGT   DE MATTOS</v>
      </c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</row>
    <row r="523">
      <c r="A523" s="72">
        <v>2845520.0</v>
      </c>
      <c r="B523" s="73" t="s">
        <v>1332</v>
      </c>
      <c r="C523" s="74" t="s">
        <v>1134</v>
      </c>
      <c r="D523" s="74" t="s">
        <v>1333</v>
      </c>
      <c r="E523" s="79" t="str">
        <f t="shared" si="1"/>
        <v>3º SGT   YURI</v>
      </c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</row>
    <row r="524">
      <c r="A524" s="70">
        <v>2981467.0</v>
      </c>
      <c r="B524" s="70" t="s">
        <v>1334</v>
      </c>
      <c r="C524" s="70" t="s">
        <v>1134</v>
      </c>
      <c r="D524" s="70" t="s">
        <v>1335</v>
      </c>
      <c r="E524" s="78" t="str">
        <f t="shared" si="1"/>
        <v>3º SGT   TRABA</v>
      </c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</row>
    <row r="525">
      <c r="A525" s="72">
        <v>2981556.0</v>
      </c>
      <c r="B525" s="73" t="s">
        <v>1336</v>
      </c>
      <c r="C525" s="74" t="s">
        <v>1134</v>
      </c>
      <c r="D525" s="74" t="s">
        <v>1337</v>
      </c>
      <c r="E525" s="79" t="str">
        <f t="shared" si="1"/>
        <v>3º SGT   RAQUEL MOULIN</v>
      </c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</row>
    <row r="526">
      <c r="A526" s="70">
        <v>2985047.0</v>
      </c>
      <c r="B526" s="76" t="s">
        <v>1338</v>
      </c>
      <c r="C526" s="70" t="s">
        <v>1134</v>
      </c>
      <c r="D526" s="70" t="s">
        <v>1339</v>
      </c>
      <c r="E526" s="78" t="str">
        <f t="shared" si="1"/>
        <v>3º SGT   FÁBIO GOMES</v>
      </c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</row>
    <row r="527">
      <c r="A527" s="72">
        <v>2980983.0</v>
      </c>
      <c r="B527" s="73" t="s">
        <v>1340</v>
      </c>
      <c r="C527" s="74" t="s">
        <v>1134</v>
      </c>
      <c r="D527" s="74" t="s">
        <v>1341</v>
      </c>
      <c r="E527" s="79" t="str">
        <f t="shared" si="1"/>
        <v>3º SGT   JOÃO MIRANDA</v>
      </c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</row>
    <row r="528">
      <c r="A528" s="70">
        <v>2980606.0</v>
      </c>
      <c r="B528" s="70" t="s">
        <v>1342</v>
      </c>
      <c r="C528" s="70" t="s">
        <v>1134</v>
      </c>
      <c r="D528" s="70" t="s">
        <v>1343</v>
      </c>
      <c r="E528" s="78" t="str">
        <f t="shared" si="1"/>
        <v>3º SGT   SARCINELLI</v>
      </c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</row>
    <row r="529">
      <c r="A529" s="72">
        <v>2914085.0</v>
      </c>
      <c r="B529" s="74" t="s">
        <v>1344</v>
      </c>
      <c r="C529" s="74" t="s">
        <v>1134</v>
      </c>
      <c r="D529" s="74" t="s">
        <v>1345</v>
      </c>
      <c r="E529" s="79" t="str">
        <f t="shared" si="1"/>
        <v>3º SGT   ZUCOLOTO</v>
      </c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</row>
    <row r="530">
      <c r="A530" s="70">
        <v>2981327.0</v>
      </c>
      <c r="B530" s="76" t="s">
        <v>1346</v>
      </c>
      <c r="C530" s="70" t="s">
        <v>1134</v>
      </c>
      <c r="D530" s="70" t="s">
        <v>1347</v>
      </c>
      <c r="E530" s="78" t="str">
        <f t="shared" si="1"/>
        <v>3º SGT   MARCELO NUNES</v>
      </c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</row>
    <row r="531">
      <c r="A531" s="72">
        <v>2981386.0</v>
      </c>
      <c r="B531" s="74" t="s">
        <v>1348</v>
      </c>
      <c r="C531" s="74" t="s">
        <v>1134</v>
      </c>
      <c r="D531" s="74" t="s">
        <v>1349</v>
      </c>
      <c r="E531" s="79" t="str">
        <f t="shared" si="1"/>
        <v>3º SGT   MOREIRA</v>
      </c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</row>
    <row r="532">
      <c r="A532" s="70">
        <v>2982951.0</v>
      </c>
      <c r="B532" s="70" t="s">
        <v>1350</v>
      </c>
      <c r="C532" s="70" t="s">
        <v>1134</v>
      </c>
      <c r="D532" s="70" t="s">
        <v>1351</v>
      </c>
      <c r="E532" s="78" t="str">
        <f t="shared" si="1"/>
        <v>3º SGT   DIEGO</v>
      </c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</row>
    <row r="533">
      <c r="A533" s="72">
        <v>2967316.0</v>
      </c>
      <c r="B533" s="73" t="s">
        <v>1352</v>
      </c>
      <c r="C533" s="74" t="s">
        <v>1134</v>
      </c>
      <c r="D533" s="74" t="s">
        <v>1353</v>
      </c>
      <c r="E533" s="79" t="str">
        <f t="shared" si="1"/>
        <v>3º SGT   JARDEL</v>
      </c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</row>
    <row r="534">
      <c r="A534" s="70">
        <v>2861410.0</v>
      </c>
      <c r="B534" s="76" t="s">
        <v>1354</v>
      </c>
      <c r="C534" s="70" t="s">
        <v>1134</v>
      </c>
      <c r="D534" s="70" t="s">
        <v>1355</v>
      </c>
      <c r="E534" s="78" t="str">
        <f t="shared" si="1"/>
        <v>3º SGT   ROMANA</v>
      </c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</row>
    <row r="535">
      <c r="A535" s="72">
        <v>2980762.0</v>
      </c>
      <c r="B535" s="74" t="s">
        <v>1356</v>
      </c>
      <c r="C535" s="74" t="s">
        <v>1134</v>
      </c>
      <c r="D535" s="74" t="s">
        <v>1357</v>
      </c>
      <c r="E535" s="79" t="str">
        <f t="shared" si="1"/>
        <v>3º SGT   ALVARENGA</v>
      </c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</row>
    <row r="536">
      <c r="A536" s="70">
        <v>2982455.0</v>
      </c>
      <c r="B536" s="70" t="s">
        <v>1358</v>
      </c>
      <c r="C536" s="70" t="s">
        <v>1134</v>
      </c>
      <c r="D536" s="70" t="s">
        <v>1359</v>
      </c>
      <c r="E536" s="78" t="str">
        <f t="shared" si="1"/>
        <v>3º SGT   NANDOLPHO</v>
      </c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</row>
    <row r="537">
      <c r="A537" s="72">
        <v>2987325.0</v>
      </c>
      <c r="B537" s="73" t="s">
        <v>1360</v>
      </c>
      <c r="C537" s="74" t="s">
        <v>1134</v>
      </c>
      <c r="D537" s="74" t="s">
        <v>588</v>
      </c>
      <c r="E537" s="79" t="str">
        <f t="shared" si="1"/>
        <v>3º SGT   FABIANO</v>
      </c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</row>
    <row r="538">
      <c r="A538" s="70">
        <v>2981009.0</v>
      </c>
      <c r="B538" s="76" t="s">
        <v>1361</v>
      </c>
      <c r="C538" s="70" t="s">
        <v>1134</v>
      </c>
      <c r="D538" s="70" t="s">
        <v>1016</v>
      </c>
      <c r="E538" s="78" t="str">
        <f t="shared" si="1"/>
        <v>3º SGT   JULIO</v>
      </c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</row>
    <row r="539">
      <c r="A539" s="72">
        <v>2980908.0</v>
      </c>
      <c r="B539" s="73" t="s">
        <v>1362</v>
      </c>
      <c r="C539" s="74" t="s">
        <v>1134</v>
      </c>
      <c r="D539" s="74" t="s">
        <v>1363</v>
      </c>
      <c r="E539" s="79" t="str">
        <f t="shared" si="1"/>
        <v>3º SGT   JULIANO</v>
      </c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</row>
    <row r="540">
      <c r="A540" s="70">
        <v>2987309.0</v>
      </c>
      <c r="B540" s="76" t="s">
        <v>1364</v>
      </c>
      <c r="C540" s="70" t="s">
        <v>1134</v>
      </c>
      <c r="D540" s="70" t="s">
        <v>1365</v>
      </c>
      <c r="E540" s="78" t="str">
        <f t="shared" si="1"/>
        <v>3º SGT   HELEN</v>
      </c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</row>
    <row r="541">
      <c r="A541" s="72">
        <v>2987287.0</v>
      </c>
      <c r="B541" s="73" t="s">
        <v>1366</v>
      </c>
      <c r="C541" s="74" t="s">
        <v>1134</v>
      </c>
      <c r="D541" s="74" t="s">
        <v>1367</v>
      </c>
      <c r="E541" s="79" t="str">
        <f t="shared" si="1"/>
        <v>3º SGT   LAMARTINE</v>
      </c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</row>
    <row r="542">
      <c r="A542" s="70">
        <v>2983842.0</v>
      </c>
      <c r="B542" s="76" t="s">
        <v>1368</v>
      </c>
      <c r="C542" s="70" t="s">
        <v>1134</v>
      </c>
      <c r="D542" s="70" t="s">
        <v>1369</v>
      </c>
      <c r="E542" s="78" t="str">
        <f t="shared" si="1"/>
        <v>3º SGT   SOTER</v>
      </c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</row>
    <row r="543">
      <c r="A543" s="72">
        <v>2981513.0</v>
      </c>
      <c r="B543" s="74" t="s">
        <v>1370</v>
      </c>
      <c r="C543" s="74" t="s">
        <v>1134</v>
      </c>
      <c r="D543" s="74" t="s">
        <v>1371</v>
      </c>
      <c r="E543" s="79" t="str">
        <f t="shared" si="1"/>
        <v>3º SGT   HIIBNER</v>
      </c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</row>
    <row r="544">
      <c r="A544" s="70">
        <v>2981050.0</v>
      </c>
      <c r="B544" s="76" t="s">
        <v>1372</v>
      </c>
      <c r="C544" s="70" t="s">
        <v>1134</v>
      </c>
      <c r="D544" s="70" t="s">
        <v>1373</v>
      </c>
      <c r="E544" s="78" t="str">
        <f t="shared" si="1"/>
        <v>3º SGT   ELIVAN</v>
      </c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</row>
    <row r="545">
      <c r="A545" s="72">
        <v>2983753.0</v>
      </c>
      <c r="B545" s="73" t="s">
        <v>1374</v>
      </c>
      <c r="C545" s="74" t="s">
        <v>1134</v>
      </c>
      <c r="D545" s="74" t="s">
        <v>1375</v>
      </c>
      <c r="E545" s="79" t="str">
        <f t="shared" si="1"/>
        <v>3º SGT   ALLAN</v>
      </c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</row>
    <row r="546">
      <c r="A546" s="70">
        <v>2985128.0</v>
      </c>
      <c r="B546" s="70" t="s">
        <v>1376</v>
      </c>
      <c r="C546" s="70" t="s">
        <v>1134</v>
      </c>
      <c r="D546" s="70" t="s">
        <v>1377</v>
      </c>
      <c r="E546" s="78" t="str">
        <f t="shared" si="1"/>
        <v>3º SGT   MERÇON</v>
      </c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</row>
    <row r="547">
      <c r="A547" s="72">
        <v>2981645.0</v>
      </c>
      <c r="B547" s="74" t="s">
        <v>1378</v>
      </c>
      <c r="C547" s="74" t="s">
        <v>1134</v>
      </c>
      <c r="D547" s="74" t="s">
        <v>1379</v>
      </c>
      <c r="E547" s="79" t="str">
        <f t="shared" si="1"/>
        <v>3º SGT   FARDIM</v>
      </c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</row>
    <row r="548">
      <c r="A548" s="70">
        <v>2981572.0</v>
      </c>
      <c r="B548" s="76" t="s">
        <v>1380</v>
      </c>
      <c r="C548" s="70" t="s">
        <v>1134</v>
      </c>
      <c r="D548" s="70" t="s">
        <v>1381</v>
      </c>
      <c r="E548" s="78" t="str">
        <f t="shared" si="1"/>
        <v>3º SGT   IZABEL</v>
      </c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</row>
    <row r="549">
      <c r="A549" s="72">
        <v>2983079.0</v>
      </c>
      <c r="B549" s="73" t="s">
        <v>1382</v>
      </c>
      <c r="C549" s="74" t="s">
        <v>1134</v>
      </c>
      <c r="D549" s="74" t="s">
        <v>1383</v>
      </c>
      <c r="E549" s="79" t="str">
        <f t="shared" si="1"/>
        <v>3º SGT   VINICIOS SALES</v>
      </c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</row>
    <row r="550">
      <c r="A550" s="70">
        <v>2987236.0</v>
      </c>
      <c r="B550" s="76" t="s">
        <v>1384</v>
      </c>
      <c r="C550" s="70" t="s">
        <v>1134</v>
      </c>
      <c r="D550" s="70" t="s">
        <v>1385</v>
      </c>
      <c r="E550" s="78" t="str">
        <f t="shared" si="1"/>
        <v>3º SGT   R.BARROS</v>
      </c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</row>
    <row r="551">
      <c r="A551" s="72">
        <v>2981602.0</v>
      </c>
      <c r="B551" s="74" t="s">
        <v>1386</v>
      </c>
      <c r="C551" s="74" t="s">
        <v>1134</v>
      </c>
      <c r="D551" s="74" t="s">
        <v>1387</v>
      </c>
      <c r="E551" s="79" t="str">
        <f t="shared" si="1"/>
        <v>3º SGT   AUGUSTO</v>
      </c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</row>
    <row r="552">
      <c r="A552" s="70">
        <v>2983877.0</v>
      </c>
      <c r="B552" s="70" t="s">
        <v>1388</v>
      </c>
      <c r="C552" s="70" t="s">
        <v>1134</v>
      </c>
      <c r="D552" s="70" t="s">
        <v>1389</v>
      </c>
      <c r="E552" s="78" t="str">
        <f t="shared" si="1"/>
        <v>3º SGT   MERCANDELLI</v>
      </c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</row>
    <row r="553">
      <c r="A553" s="72">
        <v>2983680.0</v>
      </c>
      <c r="B553" s="74" t="s">
        <v>1390</v>
      </c>
      <c r="C553" s="74" t="s">
        <v>1134</v>
      </c>
      <c r="D553" s="74" t="s">
        <v>1217</v>
      </c>
      <c r="E553" s="79" t="str">
        <f t="shared" si="1"/>
        <v>3º SGT   PIRES</v>
      </c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</row>
    <row r="554">
      <c r="A554" s="70">
        <v>2774763.0</v>
      </c>
      <c r="B554" s="70" t="s">
        <v>1391</v>
      </c>
      <c r="C554" s="70" t="s">
        <v>1134</v>
      </c>
      <c r="D554" s="70" t="s">
        <v>1392</v>
      </c>
      <c r="E554" s="78" t="str">
        <f t="shared" si="1"/>
        <v>3º SGT   WAIANDT</v>
      </c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</row>
    <row r="555">
      <c r="A555" s="72">
        <v>2981580.0</v>
      </c>
      <c r="B555" s="74" t="s">
        <v>1393</v>
      </c>
      <c r="C555" s="74" t="s">
        <v>1134</v>
      </c>
      <c r="D555" s="74" t="s">
        <v>1394</v>
      </c>
      <c r="E555" s="79" t="str">
        <f t="shared" si="1"/>
        <v>3º SGT   BERNARDINO</v>
      </c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</row>
    <row r="556">
      <c r="A556" s="70">
        <v>2982331.0</v>
      </c>
      <c r="B556" s="70" t="s">
        <v>1395</v>
      </c>
      <c r="C556" s="70" t="s">
        <v>1134</v>
      </c>
      <c r="D556" s="70" t="s">
        <v>1396</v>
      </c>
      <c r="E556" s="78" t="str">
        <f t="shared" si="1"/>
        <v>3º SGT   AMARO</v>
      </c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</row>
    <row r="557">
      <c r="A557" s="72">
        <v>2983010.0</v>
      </c>
      <c r="B557" s="74" t="s">
        <v>1397</v>
      </c>
      <c r="C557" s="74" t="s">
        <v>1134</v>
      </c>
      <c r="D557" s="74" t="s">
        <v>1398</v>
      </c>
      <c r="E557" s="79" t="str">
        <f t="shared" si="1"/>
        <v>3º SGT   MACEDO</v>
      </c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</row>
    <row r="558">
      <c r="A558" s="70">
        <v>2967219.0</v>
      </c>
      <c r="B558" s="76" t="s">
        <v>1399</v>
      </c>
      <c r="C558" s="70" t="s">
        <v>1134</v>
      </c>
      <c r="D558" s="70" t="s">
        <v>1400</v>
      </c>
      <c r="E558" s="78" t="str">
        <f t="shared" si="1"/>
        <v>3º SGT   EDIRLAN</v>
      </c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</row>
    <row r="559">
      <c r="A559" s="72">
        <v>2981823.0</v>
      </c>
      <c r="B559" s="73" t="s">
        <v>1401</v>
      </c>
      <c r="C559" s="74" t="s">
        <v>1134</v>
      </c>
      <c r="D559" s="74" t="s">
        <v>676</v>
      </c>
      <c r="E559" s="79" t="str">
        <f t="shared" si="1"/>
        <v>3º SGT   ALEXANDRE</v>
      </c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</row>
    <row r="560">
      <c r="A560" s="70">
        <v>2985055.0</v>
      </c>
      <c r="B560" s="76" t="s">
        <v>1402</v>
      </c>
      <c r="C560" s="70" t="s">
        <v>1134</v>
      </c>
      <c r="D560" s="70" t="s">
        <v>1403</v>
      </c>
      <c r="E560" s="78" t="str">
        <f t="shared" si="1"/>
        <v>3º SGT   HEVERTON VINICIOS</v>
      </c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</row>
    <row r="561">
      <c r="A561" s="72">
        <v>2980630.0</v>
      </c>
      <c r="B561" s="73" t="s">
        <v>1404</v>
      </c>
      <c r="C561" s="74" t="s">
        <v>1134</v>
      </c>
      <c r="D561" s="74" t="s">
        <v>1405</v>
      </c>
      <c r="E561" s="79" t="str">
        <f t="shared" si="1"/>
        <v>3º SGT   LUDMILA</v>
      </c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</row>
    <row r="562">
      <c r="A562" s="70">
        <v>2982960.0</v>
      </c>
      <c r="B562" s="76" t="s">
        <v>1406</v>
      </c>
      <c r="C562" s="70" t="s">
        <v>1134</v>
      </c>
      <c r="D562" s="70" t="s">
        <v>1407</v>
      </c>
      <c r="E562" s="78" t="str">
        <f t="shared" si="1"/>
        <v>3º SGT   FELIPE CESAR</v>
      </c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</row>
    <row r="563">
      <c r="A563" s="72">
        <v>2987651.0</v>
      </c>
      <c r="B563" s="73" t="s">
        <v>1408</v>
      </c>
      <c r="C563" s="74" t="s">
        <v>1134</v>
      </c>
      <c r="D563" s="74" t="s">
        <v>1409</v>
      </c>
      <c r="E563" s="79" t="str">
        <f t="shared" si="1"/>
        <v>3º SGT   W. PEREIRA</v>
      </c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</row>
    <row r="564">
      <c r="A564" s="70">
        <v>2980860.0</v>
      </c>
      <c r="B564" s="70" t="s">
        <v>1410</v>
      </c>
      <c r="C564" s="70" t="s">
        <v>1134</v>
      </c>
      <c r="D564" s="70" t="s">
        <v>1411</v>
      </c>
      <c r="E564" s="78" t="str">
        <f t="shared" si="1"/>
        <v>3º SGT   PORTO</v>
      </c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</row>
    <row r="565">
      <c r="A565" s="72">
        <v>2618184.0</v>
      </c>
      <c r="B565" s="73" t="s">
        <v>704</v>
      </c>
      <c r="C565" s="74" t="s">
        <v>1134</v>
      </c>
      <c r="D565" s="74" t="s">
        <v>356</v>
      </c>
      <c r="E565" s="79" t="str">
        <f t="shared" si="1"/>
        <v>3º SGT   WAGNER</v>
      </c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</row>
    <row r="566">
      <c r="A566" s="70">
        <v>2807700.0</v>
      </c>
      <c r="B566" s="70" t="s">
        <v>1412</v>
      </c>
      <c r="C566" s="70" t="s">
        <v>1134</v>
      </c>
      <c r="D566" s="70" t="s">
        <v>1413</v>
      </c>
      <c r="E566" s="78" t="str">
        <f t="shared" si="1"/>
        <v>3º SGT   MILANEZI</v>
      </c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</row>
    <row r="567">
      <c r="A567" s="72">
        <v>2983761.0</v>
      </c>
      <c r="B567" s="74" t="s">
        <v>1414</v>
      </c>
      <c r="C567" s="74" t="s">
        <v>1134</v>
      </c>
      <c r="D567" s="74" t="s">
        <v>1415</v>
      </c>
      <c r="E567" s="79" t="str">
        <f t="shared" si="1"/>
        <v>3º SGT   PEDRALHO</v>
      </c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</row>
    <row r="568">
      <c r="A568" s="70">
        <v>2984920.0</v>
      </c>
      <c r="B568" s="70" t="s">
        <v>1416</v>
      </c>
      <c r="C568" s="70" t="s">
        <v>1134</v>
      </c>
      <c r="D568" s="70" t="s">
        <v>1417</v>
      </c>
      <c r="E568" s="78" t="str">
        <f t="shared" si="1"/>
        <v>3º SGT   YUKIO</v>
      </c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</row>
    <row r="569">
      <c r="A569" s="72">
        <v>2985144.0</v>
      </c>
      <c r="B569" s="74" t="s">
        <v>1418</v>
      </c>
      <c r="C569" s="74" t="s">
        <v>1134</v>
      </c>
      <c r="D569" s="74" t="s">
        <v>1419</v>
      </c>
      <c r="E569" s="79" t="str">
        <f t="shared" si="1"/>
        <v>3º SGT   PAGIOLA</v>
      </c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</row>
    <row r="570">
      <c r="A570" s="70">
        <v>2987570.0</v>
      </c>
      <c r="B570" s="76" t="s">
        <v>1420</v>
      </c>
      <c r="C570" s="70" t="s">
        <v>1134</v>
      </c>
      <c r="D570" s="70" t="s">
        <v>949</v>
      </c>
      <c r="E570" s="78" t="str">
        <f t="shared" si="1"/>
        <v>3º SGT   PIMENTEL</v>
      </c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</row>
    <row r="571">
      <c r="A571" s="72">
        <v>2679884.0</v>
      </c>
      <c r="B571" s="74" t="s">
        <v>1421</v>
      </c>
      <c r="C571" s="74" t="s">
        <v>1134</v>
      </c>
      <c r="D571" s="74" t="s">
        <v>1422</v>
      </c>
      <c r="E571" s="79" t="str">
        <f t="shared" si="1"/>
        <v>3º SGT   VAILLANT</v>
      </c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</row>
    <row r="572">
      <c r="A572" s="70">
        <v>903854.0</v>
      </c>
      <c r="B572" s="76" t="s">
        <v>1423</v>
      </c>
      <c r="C572" s="70" t="s">
        <v>1134</v>
      </c>
      <c r="D572" s="70" t="s">
        <v>1424</v>
      </c>
      <c r="E572" s="78" t="str">
        <f t="shared" si="1"/>
        <v>3º SGT   VALMIR</v>
      </c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</row>
    <row r="573">
      <c r="A573" s="72">
        <v>2981696.0</v>
      </c>
      <c r="B573" s="73" t="s">
        <v>1425</v>
      </c>
      <c r="C573" s="74" t="s">
        <v>1134</v>
      </c>
      <c r="D573" s="74" t="s">
        <v>1426</v>
      </c>
      <c r="E573" s="79" t="str">
        <f t="shared" si="1"/>
        <v>3º SGT   ROSILENE</v>
      </c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</row>
    <row r="574">
      <c r="A574" s="70">
        <v>2982234.0</v>
      </c>
      <c r="B574" s="70" t="s">
        <v>1427</v>
      </c>
      <c r="C574" s="70" t="s">
        <v>1134</v>
      </c>
      <c r="D574" s="70" t="s">
        <v>1428</v>
      </c>
      <c r="E574" s="78" t="str">
        <f t="shared" si="1"/>
        <v>3º SGT   CRICCO</v>
      </c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</row>
    <row r="575">
      <c r="A575" s="72">
        <v>2980592.0</v>
      </c>
      <c r="B575" s="73" t="s">
        <v>1429</v>
      </c>
      <c r="C575" s="74" t="s">
        <v>1134</v>
      </c>
      <c r="D575" s="74" t="s">
        <v>1430</v>
      </c>
      <c r="E575" s="79" t="str">
        <f t="shared" si="1"/>
        <v>3º SGT   NEANDER</v>
      </c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</row>
    <row r="576">
      <c r="A576" s="70">
        <v>2980827.0</v>
      </c>
      <c r="B576" s="76" t="s">
        <v>1431</v>
      </c>
      <c r="C576" s="70" t="s">
        <v>1134</v>
      </c>
      <c r="D576" s="70" t="s">
        <v>1432</v>
      </c>
      <c r="E576" s="78" t="str">
        <f t="shared" si="1"/>
        <v>3º SGT   GLEYSON</v>
      </c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</row>
    <row r="577">
      <c r="A577" s="72">
        <v>2983729.0</v>
      </c>
      <c r="B577" s="73" t="s">
        <v>1433</v>
      </c>
      <c r="C577" s="74" t="s">
        <v>1134</v>
      </c>
      <c r="D577" s="74" t="s">
        <v>1434</v>
      </c>
      <c r="E577" s="79" t="str">
        <f t="shared" si="1"/>
        <v>3º SGT   THIAGO HENRIQUE</v>
      </c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</row>
    <row r="578">
      <c r="A578" s="70">
        <v>2982277.0</v>
      </c>
      <c r="B578" s="76" t="s">
        <v>1435</v>
      </c>
      <c r="C578" s="70" t="s">
        <v>1134</v>
      </c>
      <c r="D578" s="70" t="s">
        <v>1436</v>
      </c>
      <c r="E578" s="78" t="str">
        <f t="shared" si="1"/>
        <v>3º SGT   ELIELBER</v>
      </c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</row>
    <row r="579">
      <c r="A579" s="72">
        <v>2984997.0</v>
      </c>
      <c r="B579" s="73" t="s">
        <v>1437</v>
      </c>
      <c r="C579" s="74" t="s">
        <v>1134</v>
      </c>
      <c r="D579" s="74" t="s">
        <v>1438</v>
      </c>
      <c r="E579" s="79" t="str">
        <f t="shared" si="1"/>
        <v>3º SGT   PEDRO HENRIQUE</v>
      </c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</row>
    <row r="580">
      <c r="A580" s="70">
        <v>2980886.0</v>
      </c>
      <c r="B580" s="70" t="s">
        <v>1439</v>
      </c>
      <c r="C580" s="70" t="s">
        <v>1134</v>
      </c>
      <c r="D580" s="70" t="s">
        <v>1440</v>
      </c>
      <c r="E580" s="78" t="str">
        <f t="shared" si="1"/>
        <v>3º SGT   ROVETTA</v>
      </c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</row>
    <row r="581">
      <c r="A581" s="72">
        <v>2778858.0</v>
      </c>
      <c r="B581" s="74" t="s">
        <v>1441</v>
      </c>
      <c r="C581" s="74" t="s">
        <v>1134</v>
      </c>
      <c r="D581" s="74" t="s">
        <v>1442</v>
      </c>
      <c r="E581" s="79" t="str">
        <f t="shared" si="1"/>
        <v>3º SGT   FAVILLA</v>
      </c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</row>
    <row r="582">
      <c r="A582" s="70">
        <v>2981440.0</v>
      </c>
      <c r="B582" s="70" t="s">
        <v>1443</v>
      </c>
      <c r="C582" s="70" t="s">
        <v>1134</v>
      </c>
      <c r="D582" s="70" t="s">
        <v>1444</v>
      </c>
      <c r="E582" s="78" t="str">
        <f t="shared" si="1"/>
        <v>3º SGT   FIGUEIREDO</v>
      </c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</row>
    <row r="583">
      <c r="A583" s="72">
        <v>2985330.0</v>
      </c>
      <c r="B583" s="73" t="s">
        <v>1445</v>
      </c>
      <c r="C583" s="74" t="s">
        <v>1134</v>
      </c>
      <c r="D583" s="74" t="s">
        <v>1446</v>
      </c>
      <c r="E583" s="79" t="str">
        <f t="shared" si="1"/>
        <v>3º SGT   JONAS</v>
      </c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</row>
    <row r="584">
      <c r="A584" s="70">
        <v>2985004.0</v>
      </c>
      <c r="B584" s="70" t="s">
        <v>1447</v>
      </c>
      <c r="C584" s="70" t="s">
        <v>1134</v>
      </c>
      <c r="D584" s="70" t="s">
        <v>1448</v>
      </c>
      <c r="E584" s="78" t="str">
        <f t="shared" si="1"/>
        <v>3º SGT   GUSMÃO</v>
      </c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</row>
    <row r="585">
      <c r="A585" s="72">
        <v>900865.0</v>
      </c>
      <c r="B585" s="74" t="s">
        <v>1449</v>
      </c>
      <c r="C585" s="74" t="s">
        <v>1450</v>
      </c>
      <c r="D585" s="74" t="s">
        <v>1451</v>
      </c>
      <c r="E585" s="79" t="str">
        <f t="shared" si="1"/>
        <v>CB   FRITOLI</v>
      </c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</row>
    <row r="586">
      <c r="A586" s="70">
        <v>900762.0</v>
      </c>
      <c r="B586" s="70" t="s">
        <v>1452</v>
      </c>
      <c r="C586" s="70" t="s">
        <v>1450</v>
      </c>
      <c r="D586" s="70" t="s">
        <v>1453</v>
      </c>
      <c r="E586" s="78" t="str">
        <f t="shared" si="1"/>
        <v>CB   MALAQUIAS</v>
      </c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</row>
    <row r="587">
      <c r="A587" s="72">
        <v>2777495.0</v>
      </c>
      <c r="B587" s="74" t="s">
        <v>1454</v>
      </c>
      <c r="C587" s="74" t="s">
        <v>1450</v>
      </c>
      <c r="D587" s="74" t="s">
        <v>1455</v>
      </c>
      <c r="E587" s="79" t="str">
        <f t="shared" si="1"/>
        <v>CB   BRAVIN</v>
      </c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</row>
    <row r="588">
      <c r="A588" s="70">
        <v>2777967.0</v>
      </c>
      <c r="B588" s="70" t="s">
        <v>1456</v>
      </c>
      <c r="C588" s="70" t="s">
        <v>1450</v>
      </c>
      <c r="D588" s="70" t="s">
        <v>1457</v>
      </c>
      <c r="E588" s="78" t="str">
        <f t="shared" si="1"/>
        <v>CB   FREITAS</v>
      </c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</row>
    <row r="589">
      <c r="A589" s="72">
        <v>901559.0</v>
      </c>
      <c r="B589" s="74" t="s">
        <v>1458</v>
      </c>
      <c r="C589" s="74" t="s">
        <v>1450</v>
      </c>
      <c r="D589" s="74" t="s">
        <v>1459</v>
      </c>
      <c r="E589" s="79" t="str">
        <f t="shared" si="1"/>
        <v>CB   VELOSO</v>
      </c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</row>
    <row r="590">
      <c r="A590" s="70">
        <v>2652080.0</v>
      </c>
      <c r="B590" s="76" t="s">
        <v>1460</v>
      </c>
      <c r="C590" s="70" t="s">
        <v>1450</v>
      </c>
      <c r="D590" s="70" t="s">
        <v>1461</v>
      </c>
      <c r="E590" s="78" t="str">
        <f t="shared" si="1"/>
        <v>CB   PEDRO</v>
      </c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</row>
    <row r="591">
      <c r="A591" s="72">
        <v>2539470.0</v>
      </c>
      <c r="B591" s="73" t="s">
        <v>1462</v>
      </c>
      <c r="C591" s="74" t="s">
        <v>1450</v>
      </c>
      <c r="D591" s="74" t="s">
        <v>1463</v>
      </c>
      <c r="E591" s="79" t="str">
        <f t="shared" si="1"/>
        <v>CB   MARIO</v>
      </c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</row>
    <row r="592">
      <c r="A592" s="70">
        <v>2983052.0</v>
      </c>
      <c r="B592" s="76" t="s">
        <v>1464</v>
      </c>
      <c r="C592" s="70" t="s">
        <v>1450</v>
      </c>
      <c r="D592" s="70" t="s">
        <v>1465</v>
      </c>
      <c r="E592" s="78" t="str">
        <f t="shared" si="1"/>
        <v>CB   DANYELLE</v>
      </c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</row>
    <row r="593">
      <c r="A593" s="72">
        <v>2983222.0</v>
      </c>
      <c r="B593" s="74" t="s">
        <v>1466</v>
      </c>
      <c r="C593" s="74" t="s">
        <v>1450</v>
      </c>
      <c r="D593" s="74" t="s">
        <v>1467</v>
      </c>
      <c r="E593" s="79" t="str">
        <f t="shared" si="1"/>
        <v>CB   MEIRA</v>
      </c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</row>
    <row r="594">
      <c r="A594" s="70">
        <v>2981459.0</v>
      </c>
      <c r="B594" s="76" t="s">
        <v>1468</v>
      </c>
      <c r="C594" s="70" t="s">
        <v>1450</v>
      </c>
      <c r="D594" s="70" t="s">
        <v>1469</v>
      </c>
      <c r="E594" s="78" t="str">
        <f t="shared" si="1"/>
        <v>CB   ANDRE</v>
      </c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</row>
    <row r="595">
      <c r="A595" s="72">
        <v>2980959.0</v>
      </c>
      <c r="B595" s="74" t="s">
        <v>1470</v>
      </c>
      <c r="C595" s="74" t="s">
        <v>1450</v>
      </c>
      <c r="D595" s="74" t="s">
        <v>582</v>
      </c>
      <c r="E595" s="79" t="str">
        <f t="shared" si="1"/>
        <v>CB   CARVALHO</v>
      </c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</row>
    <row r="596">
      <c r="A596" s="70">
        <v>2983583.0</v>
      </c>
      <c r="B596" s="70" t="s">
        <v>1471</v>
      </c>
      <c r="C596" s="70" t="s">
        <v>1450</v>
      </c>
      <c r="D596" s="70" t="s">
        <v>1472</v>
      </c>
      <c r="E596" s="78" t="str">
        <f t="shared" si="1"/>
        <v>CB   MORENO</v>
      </c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</row>
    <row r="597">
      <c r="A597" s="72">
        <v>2981181.0</v>
      </c>
      <c r="B597" s="74" t="s">
        <v>1473</v>
      </c>
      <c r="C597" s="74" t="s">
        <v>1450</v>
      </c>
      <c r="D597" s="74" t="s">
        <v>1474</v>
      </c>
      <c r="E597" s="79" t="str">
        <f t="shared" si="1"/>
        <v>CB   BERGAMASCHI</v>
      </c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</row>
    <row r="598">
      <c r="A598" s="70">
        <v>2982366.0</v>
      </c>
      <c r="B598" s="76" t="s">
        <v>1475</v>
      </c>
      <c r="C598" s="70" t="s">
        <v>1450</v>
      </c>
      <c r="D598" s="70" t="s">
        <v>1476</v>
      </c>
      <c r="E598" s="78" t="str">
        <f t="shared" si="1"/>
        <v>CB   WENDEL</v>
      </c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</row>
    <row r="599">
      <c r="A599" s="72">
        <v>2981114.0</v>
      </c>
      <c r="B599" s="74" t="s">
        <v>1477</v>
      </c>
      <c r="C599" s="74" t="s">
        <v>1450</v>
      </c>
      <c r="D599" s="74" t="s">
        <v>1478</v>
      </c>
      <c r="E599" s="79" t="str">
        <f t="shared" si="1"/>
        <v>CB   OLIVEIRA</v>
      </c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</row>
    <row r="600">
      <c r="A600" s="70">
        <v>2981548.0</v>
      </c>
      <c r="B600" s="70" t="s">
        <v>1479</v>
      </c>
      <c r="C600" s="70" t="s">
        <v>1450</v>
      </c>
      <c r="D600" s="70" t="s">
        <v>1480</v>
      </c>
      <c r="E600" s="78" t="str">
        <f t="shared" si="1"/>
        <v>CB   KELBERT</v>
      </c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</row>
    <row r="601">
      <c r="A601" s="72">
        <v>2987252.0</v>
      </c>
      <c r="B601" s="74" t="s">
        <v>1481</v>
      </c>
      <c r="C601" s="74" t="s">
        <v>1450</v>
      </c>
      <c r="D601" s="74" t="s">
        <v>1482</v>
      </c>
      <c r="E601" s="79" t="str">
        <f t="shared" si="1"/>
        <v>CB   GUSS</v>
      </c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</row>
    <row r="602">
      <c r="A602" s="70">
        <v>2980584.0</v>
      </c>
      <c r="B602" s="70" t="s">
        <v>1483</v>
      </c>
      <c r="C602" s="70" t="s">
        <v>1450</v>
      </c>
      <c r="D602" s="70" t="s">
        <v>1484</v>
      </c>
      <c r="E602" s="78" t="str">
        <f t="shared" si="1"/>
        <v>CB   MILIORINI</v>
      </c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</row>
    <row r="603">
      <c r="A603" s="72">
        <v>3037622.0</v>
      </c>
      <c r="B603" s="74" t="s">
        <v>1485</v>
      </c>
      <c r="C603" s="74" t="s">
        <v>1450</v>
      </c>
      <c r="D603" s="74" t="s">
        <v>1486</v>
      </c>
      <c r="E603" s="79" t="str">
        <f t="shared" si="1"/>
        <v>CB   PICCIN</v>
      </c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</row>
    <row r="604">
      <c r="A604" s="70">
        <v>3037835.0</v>
      </c>
      <c r="B604" s="70" t="s">
        <v>1487</v>
      </c>
      <c r="C604" s="70" t="s">
        <v>1450</v>
      </c>
      <c r="D604" s="70" t="s">
        <v>1488</v>
      </c>
      <c r="E604" s="78" t="str">
        <f t="shared" si="1"/>
        <v>CB   NOVELI</v>
      </c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</row>
    <row r="605">
      <c r="A605" s="72">
        <v>649780.0</v>
      </c>
      <c r="B605" s="74" t="s">
        <v>1489</v>
      </c>
      <c r="C605" s="74" t="s">
        <v>1450</v>
      </c>
      <c r="D605" s="74" t="s">
        <v>1490</v>
      </c>
      <c r="E605" s="79" t="str">
        <f t="shared" si="1"/>
        <v>CB   GENUINO</v>
      </c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</row>
    <row r="606">
      <c r="A606" s="70">
        <v>3038823.0</v>
      </c>
      <c r="B606" s="76" t="s">
        <v>1491</v>
      </c>
      <c r="C606" s="70" t="s">
        <v>1450</v>
      </c>
      <c r="D606" s="70" t="s">
        <v>1492</v>
      </c>
      <c r="E606" s="78" t="str">
        <f t="shared" si="1"/>
        <v>CB   TALLYS</v>
      </c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</row>
    <row r="607">
      <c r="A607" s="72">
        <v>3036375.0</v>
      </c>
      <c r="B607" s="73" t="s">
        <v>1493</v>
      </c>
      <c r="C607" s="74" t="s">
        <v>1450</v>
      </c>
      <c r="D607" s="74" t="s">
        <v>1494</v>
      </c>
      <c r="E607" s="79" t="str">
        <f t="shared" si="1"/>
        <v>CB   MARIANA</v>
      </c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</row>
    <row r="608">
      <c r="A608" s="70">
        <v>3037380.0</v>
      </c>
      <c r="B608" s="70" t="s">
        <v>1495</v>
      </c>
      <c r="C608" s="70" t="s">
        <v>1450</v>
      </c>
      <c r="D608" s="70" t="s">
        <v>1496</v>
      </c>
      <c r="E608" s="78" t="str">
        <f t="shared" si="1"/>
        <v>CB   CABIDELLI</v>
      </c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</row>
    <row r="609">
      <c r="A609" s="72">
        <v>1542176.0</v>
      </c>
      <c r="B609" s="74" t="s">
        <v>1497</v>
      </c>
      <c r="C609" s="74" t="s">
        <v>1450</v>
      </c>
      <c r="D609" s="74" t="s">
        <v>1498</v>
      </c>
      <c r="E609" s="79" t="str">
        <f t="shared" si="1"/>
        <v>CB   WESTE</v>
      </c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</row>
    <row r="610">
      <c r="A610" s="70">
        <v>3036260.0</v>
      </c>
      <c r="B610" s="76" t="s">
        <v>1499</v>
      </c>
      <c r="C610" s="70" t="s">
        <v>1450</v>
      </c>
      <c r="D610" s="70" t="s">
        <v>1500</v>
      </c>
      <c r="E610" s="78" t="str">
        <f t="shared" si="1"/>
        <v>CB   MARIA DA PENHA</v>
      </c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</row>
    <row r="611">
      <c r="A611" s="72">
        <v>3037444.0</v>
      </c>
      <c r="B611" s="73" t="s">
        <v>1501</v>
      </c>
      <c r="C611" s="74" t="s">
        <v>1450</v>
      </c>
      <c r="D611" s="74" t="s">
        <v>1502</v>
      </c>
      <c r="E611" s="79" t="str">
        <f t="shared" si="1"/>
        <v>CB   W RANGEL</v>
      </c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</row>
    <row r="612">
      <c r="A612" s="70">
        <v>3037509.0</v>
      </c>
      <c r="B612" s="70" t="s">
        <v>1503</v>
      </c>
      <c r="C612" s="70" t="s">
        <v>1450</v>
      </c>
      <c r="D612" s="70" t="s">
        <v>1504</v>
      </c>
      <c r="E612" s="78" t="str">
        <f t="shared" si="1"/>
        <v>CB   BARCELLOS</v>
      </c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</row>
    <row r="613">
      <c r="A613" s="72">
        <v>3037177.0</v>
      </c>
      <c r="B613" s="74" t="s">
        <v>1505</v>
      </c>
      <c r="C613" s="74" t="s">
        <v>1450</v>
      </c>
      <c r="D613" s="74" t="s">
        <v>1506</v>
      </c>
      <c r="E613" s="79" t="str">
        <f t="shared" si="1"/>
        <v>CB   GUEDES</v>
      </c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</row>
    <row r="614">
      <c r="A614" s="70">
        <v>2726041.0</v>
      </c>
      <c r="B614" s="70" t="s">
        <v>1507</v>
      </c>
      <c r="C614" s="70" t="s">
        <v>1450</v>
      </c>
      <c r="D614" s="70" t="s">
        <v>1508</v>
      </c>
      <c r="E614" s="78" t="str">
        <f t="shared" si="1"/>
        <v>CB   PIRAJÁ</v>
      </c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</row>
    <row r="615">
      <c r="A615" s="72">
        <v>3037584.0</v>
      </c>
      <c r="B615" s="73" t="s">
        <v>1509</v>
      </c>
      <c r="C615" s="74" t="s">
        <v>1450</v>
      </c>
      <c r="D615" s="74" t="s">
        <v>1510</v>
      </c>
      <c r="E615" s="79" t="str">
        <f t="shared" si="1"/>
        <v>CB   HOMERO</v>
      </c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</row>
    <row r="616">
      <c r="A616" s="70">
        <v>3039005.0</v>
      </c>
      <c r="B616" s="76" t="s">
        <v>1511</v>
      </c>
      <c r="C616" s="70" t="s">
        <v>1450</v>
      </c>
      <c r="D616" s="70" t="s">
        <v>1512</v>
      </c>
      <c r="E616" s="78" t="str">
        <f t="shared" si="1"/>
        <v>CB   ALEXSON</v>
      </c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</row>
    <row r="617">
      <c r="A617" s="72">
        <v>3037487.0</v>
      </c>
      <c r="B617" s="73" t="s">
        <v>1513</v>
      </c>
      <c r="C617" s="74" t="s">
        <v>1450</v>
      </c>
      <c r="D617" s="74" t="s">
        <v>884</v>
      </c>
      <c r="E617" s="79" t="str">
        <f t="shared" si="1"/>
        <v>CB   ROGERIO</v>
      </c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</row>
    <row r="618">
      <c r="A618" s="70">
        <v>3037797.0</v>
      </c>
      <c r="B618" s="70" t="s">
        <v>1514</v>
      </c>
      <c r="C618" s="70" t="s">
        <v>1450</v>
      </c>
      <c r="D618" s="70" t="s">
        <v>1515</v>
      </c>
      <c r="E618" s="78" t="str">
        <f t="shared" si="1"/>
        <v>CB   STEINKOPF</v>
      </c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</row>
    <row r="619">
      <c r="A619" s="72">
        <v>3038270.0</v>
      </c>
      <c r="B619" s="74" t="s">
        <v>1516</v>
      </c>
      <c r="C619" s="74" t="s">
        <v>1450</v>
      </c>
      <c r="D619" s="74" t="s">
        <v>1517</v>
      </c>
      <c r="E619" s="79" t="str">
        <f t="shared" si="1"/>
        <v>CB   BARREIROS</v>
      </c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</row>
    <row r="620">
      <c r="A620" s="70">
        <v>3036812.0</v>
      </c>
      <c r="B620" s="70" t="s">
        <v>1518</v>
      </c>
      <c r="C620" s="70" t="s">
        <v>1450</v>
      </c>
      <c r="D620" s="70" t="s">
        <v>1519</v>
      </c>
      <c r="E620" s="78" t="str">
        <f t="shared" si="1"/>
        <v>CB   MARLEY</v>
      </c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</row>
    <row r="621">
      <c r="A621" s="72">
        <v>3036324.0</v>
      </c>
      <c r="B621" s="74" t="s">
        <v>1520</v>
      </c>
      <c r="C621" s="74" t="s">
        <v>1450</v>
      </c>
      <c r="D621" s="74" t="s">
        <v>837</v>
      </c>
      <c r="E621" s="79" t="str">
        <f t="shared" si="1"/>
        <v>CB   FADINI</v>
      </c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</row>
    <row r="622">
      <c r="A622" s="70">
        <v>3037142.0</v>
      </c>
      <c r="B622" s="76" t="s">
        <v>1521</v>
      </c>
      <c r="C622" s="70" t="s">
        <v>1450</v>
      </c>
      <c r="D622" s="70" t="s">
        <v>1522</v>
      </c>
      <c r="E622" s="78" t="str">
        <f t="shared" si="1"/>
        <v>CB   CAROLINA ANTUNES</v>
      </c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</row>
    <row r="623">
      <c r="A623" s="72">
        <v>3037150.0</v>
      </c>
      <c r="B623" s="74" t="s">
        <v>1523</v>
      </c>
      <c r="C623" s="74" t="s">
        <v>1450</v>
      </c>
      <c r="D623" s="74" t="s">
        <v>1524</v>
      </c>
      <c r="E623" s="79" t="str">
        <f t="shared" si="1"/>
        <v>CB   GRADIM</v>
      </c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</row>
    <row r="624">
      <c r="A624" s="70">
        <v>3036928.0</v>
      </c>
      <c r="B624" s="70" t="s">
        <v>1525</v>
      </c>
      <c r="C624" s="70" t="s">
        <v>1450</v>
      </c>
      <c r="D624" s="70" t="s">
        <v>403</v>
      </c>
      <c r="E624" s="78" t="str">
        <f t="shared" si="1"/>
        <v>CB   THOMPSON</v>
      </c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</row>
    <row r="625">
      <c r="A625" s="72">
        <v>3038858.0</v>
      </c>
      <c r="B625" s="73" t="s">
        <v>1526</v>
      </c>
      <c r="C625" s="74" t="s">
        <v>1450</v>
      </c>
      <c r="D625" s="74" t="s">
        <v>1527</v>
      </c>
      <c r="E625" s="79" t="str">
        <f t="shared" si="1"/>
        <v>CB   BRENO</v>
      </c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</row>
    <row r="626">
      <c r="A626" s="70">
        <v>3036731.0</v>
      </c>
      <c r="B626" s="70" t="s">
        <v>1528</v>
      </c>
      <c r="C626" s="70" t="s">
        <v>1450</v>
      </c>
      <c r="D626" s="70" t="s">
        <v>1529</v>
      </c>
      <c r="E626" s="78" t="str">
        <f t="shared" si="1"/>
        <v>CB   VITTORE</v>
      </c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</row>
    <row r="627">
      <c r="A627" s="72">
        <v>3036855.0</v>
      </c>
      <c r="B627" s="74" t="s">
        <v>1530</v>
      </c>
      <c r="C627" s="74" t="s">
        <v>1450</v>
      </c>
      <c r="D627" s="74" t="s">
        <v>1531</v>
      </c>
      <c r="E627" s="79" t="str">
        <f t="shared" si="1"/>
        <v>CB   COCO</v>
      </c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</row>
    <row r="628">
      <c r="A628" s="70">
        <v>2687828.0</v>
      </c>
      <c r="B628" s="70" t="s">
        <v>1532</v>
      </c>
      <c r="C628" s="70" t="s">
        <v>1450</v>
      </c>
      <c r="D628" s="70" t="s">
        <v>1533</v>
      </c>
      <c r="E628" s="78" t="str">
        <f t="shared" si="1"/>
        <v>CB   SERAPIAO</v>
      </c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</row>
    <row r="629">
      <c r="A629" s="72">
        <v>3038440.0</v>
      </c>
      <c r="B629" s="74" t="s">
        <v>1534</v>
      </c>
      <c r="C629" s="74" t="s">
        <v>1450</v>
      </c>
      <c r="D629" s="74" t="s">
        <v>1535</v>
      </c>
      <c r="E629" s="79" t="str">
        <f t="shared" si="1"/>
        <v>CB   BOLDRINI</v>
      </c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</row>
    <row r="630">
      <c r="A630" s="70">
        <v>3036707.0</v>
      </c>
      <c r="B630" s="70" t="s">
        <v>1536</v>
      </c>
      <c r="C630" s="70" t="s">
        <v>1450</v>
      </c>
      <c r="D630" s="70" t="s">
        <v>1537</v>
      </c>
      <c r="E630" s="78" t="str">
        <f t="shared" si="1"/>
        <v>CB   RHEIN</v>
      </c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</row>
    <row r="631">
      <c r="A631" s="72">
        <v>3036189.0</v>
      </c>
      <c r="B631" s="73" t="s">
        <v>1538</v>
      </c>
      <c r="C631" s="74" t="s">
        <v>1450</v>
      </c>
      <c r="D631" s="74" t="s">
        <v>1539</v>
      </c>
      <c r="E631" s="79" t="str">
        <f t="shared" si="1"/>
        <v>CB   LARISSA PERIM</v>
      </c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</row>
    <row r="632">
      <c r="A632" s="70">
        <v>3037495.0</v>
      </c>
      <c r="B632" s="76" t="s">
        <v>1540</v>
      </c>
      <c r="C632" s="70" t="s">
        <v>1450</v>
      </c>
      <c r="D632" s="70" t="s">
        <v>1541</v>
      </c>
      <c r="E632" s="78" t="str">
        <f t="shared" si="1"/>
        <v>CB   BELCHIOR</v>
      </c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</row>
    <row r="633">
      <c r="A633" s="72">
        <v>3037193.0</v>
      </c>
      <c r="B633" s="74" t="s">
        <v>1542</v>
      </c>
      <c r="C633" s="74" t="s">
        <v>1450</v>
      </c>
      <c r="D633" s="74" t="s">
        <v>1543</v>
      </c>
      <c r="E633" s="79" t="str">
        <f t="shared" si="1"/>
        <v>CB   ARAÚJO</v>
      </c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</row>
    <row r="634">
      <c r="A634" s="70">
        <v>3036758.0</v>
      </c>
      <c r="B634" s="70" t="s">
        <v>1544</v>
      </c>
      <c r="C634" s="70" t="s">
        <v>1450</v>
      </c>
      <c r="D634" s="70" t="s">
        <v>1545</v>
      </c>
      <c r="E634" s="78" t="str">
        <f t="shared" si="1"/>
        <v>CB   CATRINQUE</v>
      </c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</row>
    <row r="635">
      <c r="A635" s="72">
        <v>3037010.0</v>
      </c>
      <c r="B635" s="74" t="s">
        <v>1546</v>
      </c>
      <c r="C635" s="74" t="s">
        <v>1450</v>
      </c>
      <c r="D635" s="74" t="s">
        <v>1547</v>
      </c>
      <c r="E635" s="79" t="str">
        <f t="shared" si="1"/>
        <v>CB   MENEGUITI</v>
      </c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</row>
    <row r="636">
      <c r="A636" s="70">
        <v>3037860.0</v>
      </c>
      <c r="B636" s="76" t="s">
        <v>1548</v>
      </c>
      <c r="C636" s="70" t="s">
        <v>1450</v>
      </c>
      <c r="D636" s="70" t="s">
        <v>1549</v>
      </c>
      <c r="E636" s="78" t="str">
        <f t="shared" si="1"/>
        <v>CB   RIQUELME</v>
      </c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</row>
    <row r="637">
      <c r="A637" s="72">
        <v>3037029.0</v>
      </c>
      <c r="B637" s="73" t="s">
        <v>1550</v>
      </c>
      <c r="C637" s="74" t="s">
        <v>1450</v>
      </c>
      <c r="D637" s="74" t="s">
        <v>435</v>
      </c>
      <c r="E637" s="79" t="str">
        <f t="shared" si="1"/>
        <v>CB   DOUGLAS</v>
      </c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</row>
    <row r="638">
      <c r="A638" s="70">
        <v>3037398.0</v>
      </c>
      <c r="B638" s="70" t="s">
        <v>1551</v>
      </c>
      <c r="C638" s="70" t="s">
        <v>1450</v>
      </c>
      <c r="D638" s="70" t="s">
        <v>1552</v>
      </c>
      <c r="E638" s="78" t="str">
        <f t="shared" si="1"/>
        <v>CB   FREIRE</v>
      </c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</row>
    <row r="639">
      <c r="A639" s="72">
        <v>3036871.0</v>
      </c>
      <c r="B639" s="74" t="s">
        <v>1553</v>
      </c>
      <c r="C639" s="74" t="s">
        <v>1450</v>
      </c>
      <c r="D639" s="74" t="s">
        <v>1554</v>
      </c>
      <c r="E639" s="79" t="str">
        <f t="shared" si="1"/>
        <v>CB   DUARTE</v>
      </c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</row>
    <row r="640">
      <c r="A640" s="70">
        <v>3055035.0</v>
      </c>
      <c r="B640" s="70" t="s">
        <v>1555</v>
      </c>
      <c r="C640" s="70" t="s">
        <v>1450</v>
      </c>
      <c r="D640" s="70" t="s">
        <v>1556</v>
      </c>
      <c r="E640" s="78" t="str">
        <f t="shared" si="1"/>
        <v>CB   SOBREIRA</v>
      </c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</row>
    <row r="641">
      <c r="A641" s="72">
        <v>3038262.0</v>
      </c>
      <c r="B641" s="74" t="s">
        <v>1557</v>
      </c>
      <c r="C641" s="74" t="s">
        <v>1450</v>
      </c>
      <c r="D641" s="74" t="s">
        <v>1558</v>
      </c>
      <c r="E641" s="79" t="str">
        <f t="shared" si="1"/>
        <v>CB   TURBAY</v>
      </c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</row>
    <row r="642">
      <c r="A642" s="70">
        <v>3037517.0</v>
      </c>
      <c r="B642" s="70" t="s">
        <v>1559</v>
      </c>
      <c r="C642" s="70" t="s">
        <v>1450</v>
      </c>
      <c r="D642" s="70" t="s">
        <v>1560</v>
      </c>
      <c r="E642" s="78" t="str">
        <f t="shared" si="1"/>
        <v>CB   TEIXEIRA</v>
      </c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</row>
    <row r="643">
      <c r="A643" s="72">
        <v>3038904.0</v>
      </c>
      <c r="B643" s="74" t="s">
        <v>1561</v>
      </c>
      <c r="C643" s="74" t="s">
        <v>1450</v>
      </c>
      <c r="D643" s="74" t="s">
        <v>1562</v>
      </c>
      <c r="E643" s="79" t="str">
        <f t="shared" si="1"/>
        <v>CB   BRUNHARA</v>
      </c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</row>
    <row r="644">
      <c r="A644" s="70">
        <v>3037185.0</v>
      </c>
      <c r="B644" s="76" t="s">
        <v>1563</v>
      </c>
      <c r="C644" s="70" t="s">
        <v>1450</v>
      </c>
      <c r="D644" s="70" t="s">
        <v>1564</v>
      </c>
      <c r="E644" s="78" t="str">
        <f t="shared" si="1"/>
        <v>CB   MICHEL</v>
      </c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</row>
    <row r="645">
      <c r="A645" s="72">
        <v>3036642.0</v>
      </c>
      <c r="B645" s="74" t="s">
        <v>1565</v>
      </c>
      <c r="C645" s="74" t="s">
        <v>1450</v>
      </c>
      <c r="D645" s="74" t="s">
        <v>1566</v>
      </c>
      <c r="E645" s="79" t="str">
        <f t="shared" si="1"/>
        <v>CB   BERMOND</v>
      </c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</row>
    <row r="646">
      <c r="A646" s="70">
        <v>3038203.0</v>
      </c>
      <c r="B646" s="70" t="s">
        <v>1567</v>
      </c>
      <c r="C646" s="70" t="s">
        <v>1450</v>
      </c>
      <c r="D646" s="70" t="s">
        <v>1568</v>
      </c>
      <c r="E646" s="78" t="str">
        <f t="shared" si="1"/>
        <v>CB   BRANDOLINI</v>
      </c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</row>
    <row r="647">
      <c r="A647" s="72">
        <v>2656817.0</v>
      </c>
      <c r="B647" s="74" t="s">
        <v>1569</v>
      </c>
      <c r="C647" s="74" t="s">
        <v>1450</v>
      </c>
      <c r="D647" s="74" t="s">
        <v>1570</v>
      </c>
      <c r="E647" s="79" t="str">
        <f t="shared" si="1"/>
        <v>CB   PEDRINI</v>
      </c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</row>
    <row r="648">
      <c r="A648" s="70">
        <v>3036456.0</v>
      </c>
      <c r="B648" s="70" t="s">
        <v>1571</v>
      </c>
      <c r="C648" s="70" t="s">
        <v>1450</v>
      </c>
      <c r="D648" s="70" t="s">
        <v>1572</v>
      </c>
      <c r="E648" s="78" t="str">
        <f t="shared" si="1"/>
        <v>CB   CANDEIAS</v>
      </c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</row>
    <row r="649">
      <c r="A649" s="72">
        <v>2677989.0</v>
      </c>
      <c r="B649" s="74" t="s">
        <v>1573</v>
      </c>
      <c r="C649" s="74" t="s">
        <v>1450</v>
      </c>
      <c r="D649" s="74" t="s">
        <v>1574</v>
      </c>
      <c r="E649" s="79" t="str">
        <f t="shared" si="1"/>
        <v>CB   CONTARATO</v>
      </c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</row>
    <row r="650">
      <c r="A650" s="70">
        <v>3049299.0</v>
      </c>
      <c r="B650" s="70" t="s">
        <v>1575</v>
      </c>
      <c r="C650" s="70" t="s">
        <v>1450</v>
      </c>
      <c r="D650" s="70" t="s">
        <v>1576</v>
      </c>
      <c r="E650" s="78" t="str">
        <f t="shared" si="1"/>
        <v>CB   RORIZ</v>
      </c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</row>
    <row r="651">
      <c r="A651" s="72">
        <v>3038386.0</v>
      </c>
      <c r="B651" s="74" t="s">
        <v>1577</v>
      </c>
      <c r="C651" s="74" t="s">
        <v>1450</v>
      </c>
      <c r="D651" s="74" t="s">
        <v>1578</v>
      </c>
      <c r="E651" s="79" t="str">
        <f t="shared" si="1"/>
        <v>CB   SONEGHETI</v>
      </c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</row>
    <row r="652">
      <c r="A652" s="70">
        <v>3036944.0</v>
      </c>
      <c r="B652" s="70" t="s">
        <v>1579</v>
      </c>
      <c r="C652" s="70" t="s">
        <v>1450</v>
      </c>
      <c r="D652" s="70" t="s">
        <v>1580</v>
      </c>
      <c r="E652" s="78" t="str">
        <f t="shared" si="1"/>
        <v>CB   PERIM</v>
      </c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</row>
    <row r="653">
      <c r="A653" s="72">
        <v>3037304.0</v>
      </c>
      <c r="B653" s="74" t="s">
        <v>1581</v>
      </c>
      <c r="C653" s="74" t="s">
        <v>1450</v>
      </c>
      <c r="D653" s="74" t="s">
        <v>1582</v>
      </c>
      <c r="E653" s="79" t="str">
        <f t="shared" si="1"/>
        <v>CB   PIVOVAR</v>
      </c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</row>
    <row r="654">
      <c r="A654" s="70">
        <v>3037703.0</v>
      </c>
      <c r="B654" s="70" t="s">
        <v>1583</v>
      </c>
      <c r="C654" s="70" t="s">
        <v>1450</v>
      </c>
      <c r="D654" s="70" t="s">
        <v>1584</v>
      </c>
      <c r="E654" s="78" t="str">
        <f t="shared" si="1"/>
        <v>CB   LOUZADA</v>
      </c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</row>
    <row r="655">
      <c r="A655" s="72">
        <v>3037819.0</v>
      </c>
      <c r="B655" s="74" t="s">
        <v>1585</v>
      </c>
      <c r="C655" s="74" t="s">
        <v>1450</v>
      </c>
      <c r="D655" s="74" t="s">
        <v>1586</v>
      </c>
      <c r="E655" s="79" t="str">
        <f t="shared" si="1"/>
        <v>CB   SIQUEIRA</v>
      </c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</row>
    <row r="656">
      <c r="A656" s="70">
        <v>3036790.0</v>
      </c>
      <c r="B656" s="70" t="s">
        <v>1587</v>
      </c>
      <c r="C656" s="70" t="s">
        <v>1450</v>
      </c>
      <c r="D656" s="70" t="s">
        <v>1588</v>
      </c>
      <c r="E656" s="78" t="str">
        <f t="shared" si="1"/>
        <v>CB   LOURENÇO</v>
      </c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</row>
    <row r="657">
      <c r="A657" s="72">
        <v>3037894.0</v>
      </c>
      <c r="B657" s="73" t="s">
        <v>1589</v>
      </c>
      <c r="C657" s="74" t="s">
        <v>1450</v>
      </c>
      <c r="D657" s="74" t="s">
        <v>1590</v>
      </c>
      <c r="E657" s="79" t="str">
        <f t="shared" si="1"/>
        <v>CB   RODOLFO NASCIMENTO</v>
      </c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</row>
    <row r="658">
      <c r="A658" s="70">
        <v>3039501.0</v>
      </c>
      <c r="B658" s="70" t="s">
        <v>1591</v>
      </c>
      <c r="C658" s="70" t="s">
        <v>1450</v>
      </c>
      <c r="D658" s="70" t="s">
        <v>1592</v>
      </c>
      <c r="E658" s="78" t="str">
        <f t="shared" si="1"/>
        <v>CB   CORDEIRO</v>
      </c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</row>
    <row r="659">
      <c r="A659" s="72">
        <v>3038475.0</v>
      </c>
      <c r="B659" s="73" t="s">
        <v>1593</v>
      </c>
      <c r="C659" s="74" t="s">
        <v>1450</v>
      </c>
      <c r="D659" s="74" t="s">
        <v>1594</v>
      </c>
      <c r="E659" s="79" t="str">
        <f t="shared" si="1"/>
        <v>CB   BRITO MENDES</v>
      </c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</row>
    <row r="660">
      <c r="A660" s="70">
        <v>3037266.0</v>
      </c>
      <c r="B660" s="76" t="s">
        <v>1595</v>
      </c>
      <c r="C660" s="70" t="s">
        <v>1450</v>
      </c>
      <c r="D660" s="70" t="s">
        <v>1596</v>
      </c>
      <c r="E660" s="78" t="str">
        <f t="shared" si="1"/>
        <v>CB   MAGNO</v>
      </c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</row>
    <row r="661">
      <c r="A661" s="72">
        <v>3038173.0</v>
      </c>
      <c r="B661" s="73" t="s">
        <v>1597</v>
      </c>
      <c r="C661" s="74" t="s">
        <v>1450</v>
      </c>
      <c r="D661" s="74" t="s">
        <v>1598</v>
      </c>
      <c r="E661" s="79" t="str">
        <f t="shared" si="1"/>
        <v>CB   L MACHADO</v>
      </c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</row>
    <row r="662">
      <c r="A662" s="70">
        <v>2894688.0</v>
      </c>
      <c r="B662" s="76" t="s">
        <v>1599</v>
      </c>
      <c r="C662" s="70" t="s">
        <v>1450</v>
      </c>
      <c r="D662" s="70" t="s">
        <v>1600</v>
      </c>
      <c r="E662" s="78" t="str">
        <f t="shared" si="1"/>
        <v>CB   VICTOR DIAS</v>
      </c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</row>
    <row r="663">
      <c r="A663" s="72">
        <v>3036200.0</v>
      </c>
      <c r="B663" s="73" t="s">
        <v>1601</v>
      </c>
      <c r="C663" s="74" t="s">
        <v>1450</v>
      </c>
      <c r="D663" s="74" t="s">
        <v>1602</v>
      </c>
      <c r="E663" s="79" t="str">
        <f t="shared" si="1"/>
        <v>CB   THATIANA NOBRE</v>
      </c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</row>
    <row r="664">
      <c r="A664" s="70">
        <v>3036677.0</v>
      </c>
      <c r="B664" s="76" t="s">
        <v>1603</v>
      </c>
      <c r="C664" s="70" t="s">
        <v>1450</v>
      </c>
      <c r="D664" s="70" t="s">
        <v>1604</v>
      </c>
      <c r="E664" s="78" t="str">
        <f t="shared" si="1"/>
        <v>CB   PAULO GOMES</v>
      </c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</row>
    <row r="665">
      <c r="A665" s="72">
        <v>3037770.0</v>
      </c>
      <c r="B665" s="73" t="s">
        <v>1605</v>
      </c>
      <c r="C665" s="74" t="s">
        <v>1450</v>
      </c>
      <c r="D665" s="74" t="s">
        <v>1606</v>
      </c>
      <c r="E665" s="79" t="str">
        <f t="shared" si="1"/>
        <v>CB   JEZREEL</v>
      </c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</row>
    <row r="666">
      <c r="A666" s="70">
        <v>3037754.0</v>
      </c>
      <c r="B666" s="76" t="s">
        <v>1607</v>
      </c>
      <c r="C666" s="70" t="s">
        <v>1450</v>
      </c>
      <c r="D666" s="70" t="s">
        <v>1608</v>
      </c>
      <c r="E666" s="78" t="str">
        <f t="shared" si="1"/>
        <v>CB   RAFAEL BARROS</v>
      </c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</row>
    <row r="667">
      <c r="A667" s="72">
        <v>3037533.0</v>
      </c>
      <c r="B667" s="74" t="s">
        <v>1609</v>
      </c>
      <c r="C667" s="74" t="s">
        <v>1450</v>
      </c>
      <c r="D667" s="74" t="s">
        <v>1610</v>
      </c>
      <c r="E667" s="79" t="str">
        <f t="shared" si="1"/>
        <v>CB   PELISSARI</v>
      </c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</row>
    <row r="668">
      <c r="A668" s="70">
        <v>3036235.0</v>
      </c>
      <c r="B668" s="76" t="s">
        <v>1611</v>
      </c>
      <c r="C668" s="70" t="s">
        <v>1450</v>
      </c>
      <c r="D668" s="70" t="s">
        <v>1612</v>
      </c>
      <c r="E668" s="78" t="str">
        <f t="shared" si="1"/>
        <v>CB   POLLIANA</v>
      </c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</row>
    <row r="669">
      <c r="A669" s="72">
        <v>3038840.0</v>
      </c>
      <c r="B669" s="73" t="s">
        <v>1613</v>
      </c>
      <c r="C669" s="74" t="s">
        <v>1450</v>
      </c>
      <c r="D669" s="74" t="s">
        <v>1614</v>
      </c>
      <c r="E669" s="79" t="str">
        <f t="shared" si="1"/>
        <v>CB   WESLEY SOUZA</v>
      </c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</row>
    <row r="670">
      <c r="A670" s="70">
        <v>3038343.0</v>
      </c>
      <c r="B670" s="70" t="s">
        <v>1615</v>
      </c>
      <c r="C670" s="70" t="s">
        <v>1450</v>
      </c>
      <c r="D670" s="70" t="s">
        <v>1616</v>
      </c>
      <c r="E670" s="78" t="str">
        <f t="shared" si="1"/>
        <v>CB   SPERANCINI</v>
      </c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</row>
    <row r="671">
      <c r="A671" s="72">
        <v>3037460.0</v>
      </c>
      <c r="B671" s="73" t="s">
        <v>1617</v>
      </c>
      <c r="C671" s="74" t="s">
        <v>1450</v>
      </c>
      <c r="D671" s="74" t="s">
        <v>771</v>
      </c>
      <c r="E671" s="79" t="str">
        <f t="shared" si="1"/>
        <v>CB   JORGE</v>
      </c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</row>
    <row r="672">
      <c r="A672" s="70">
        <v>3038378.0</v>
      </c>
      <c r="B672" s="70" t="s">
        <v>1618</v>
      </c>
      <c r="C672" s="70" t="s">
        <v>1450</v>
      </c>
      <c r="D672" s="70" t="s">
        <v>1619</v>
      </c>
      <c r="E672" s="78" t="str">
        <f t="shared" si="1"/>
        <v>CB   BULLERJAHN</v>
      </c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</row>
    <row r="673">
      <c r="A673" s="72">
        <v>2929147.0</v>
      </c>
      <c r="B673" s="74" t="s">
        <v>1620</v>
      </c>
      <c r="C673" s="74" t="s">
        <v>1450</v>
      </c>
      <c r="D673" s="74" t="s">
        <v>1621</v>
      </c>
      <c r="E673" s="79" t="str">
        <f t="shared" si="1"/>
        <v>CB   BAIENSE</v>
      </c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</row>
    <row r="674">
      <c r="A674" s="70">
        <v>3038238.0</v>
      </c>
      <c r="B674" s="76" t="s">
        <v>1622</v>
      </c>
      <c r="C674" s="70" t="s">
        <v>1450</v>
      </c>
      <c r="D674" s="70" t="s">
        <v>1623</v>
      </c>
      <c r="E674" s="78" t="str">
        <f t="shared" si="1"/>
        <v>CB   THIAGO MIRANDA</v>
      </c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</row>
    <row r="675">
      <c r="A675" s="72">
        <v>3048330.0</v>
      </c>
      <c r="B675" s="74" t="s">
        <v>1624</v>
      </c>
      <c r="C675" s="74" t="s">
        <v>1450</v>
      </c>
      <c r="D675" s="74" t="s">
        <v>1625</v>
      </c>
      <c r="E675" s="79" t="str">
        <f t="shared" si="1"/>
        <v>CB   MENEGUELLI</v>
      </c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</row>
    <row r="676">
      <c r="A676" s="70">
        <v>3038157.0</v>
      </c>
      <c r="B676" s="70" t="s">
        <v>1626</v>
      </c>
      <c r="C676" s="70" t="s">
        <v>1450</v>
      </c>
      <c r="D676" s="70" t="s">
        <v>1627</v>
      </c>
      <c r="E676" s="78" t="str">
        <f t="shared" si="1"/>
        <v>CB   DONATO</v>
      </c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</row>
    <row r="677">
      <c r="A677" s="72">
        <v>3037410.0</v>
      </c>
      <c r="B677" s="74" t="s">
        <v>1628</v>
      </c>
      <c r="C677" s="74" t="s">
        <v>1450</v>
      </c>
      <c r="D677" s="74" t="s">
        <v>1629</v>
      </c>
      <c r="E677" s="79" t="str">
        <f t="shared" si="1"/>
        <v>CB   VINICIOS BATISTA</v>
      </c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</row>
    <row r="678">
      <c r="A678" s="70">
        <v>3037070.0</v>
      </c>
      <c r="B678" s="70" t="s">
        <v>1630</v>
      </c>
      <c r="C678" s="70" t="s">
        <v>1450</v>
      </c>
      <c r="D678" s="70" t="s">
        <v>1631</v>
      </c>
      <c r="E678" s="78" t="str">
        <f t="shared" si="1"/>
        <v>CB   BRUNORO</v>
      </c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</row>
    <row r="679">
      <c r="A679" s="72">
        <v>3037800.0</v>
      </c>
      <c r="B679" s="74" t="s">
        <v>1632</v>
      </c>
      <c r="C679" s="74" t="s">
        <v>1450</v>
      </c>
      <c r="D679" s="74" t="s">
        <v>579</v>
      </c>
      <c r="E679" s="79" t="str">
        <f t="shared" si="1"/>
        <v>CB   BRITO</v>
      </c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</row>
    <row r="680">
      <c r="A680" s="70">
        <v>3036413.0</v>
      </c>
      <c r="B680" s="70" t="s">
        <v>1633</v>
      </c>
      <c r="C680" s="70" t="s">
        <v>1450</v>
      </c>
      <c r="D680" s="70" t="s">
        <v>1634</v>
      </c>
      <c r="E680" s="78" t="str">
        <f t="shared" si="1"/>
        <v>CB   ANDREATTA</v>
      </c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</row>
    <row r="681">
      <c r="A681" s="72">
        <v>3036367.0</v>
      </c>
      <c r="B681" s="73" t="s">
        <v>1635</v>
      </c>
      <c r="C681" s="74" t="s">
        <v>1450</v>
      </c>
      <c r="D681" s="74" t="s">
        <v>1636</v>
      </c>
      <c r="E681" s="79" t="str">
        <f t="shared" si="1"/>
        <v>CB   DOLORES</v>
      </c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</row>
    <row r="682">
      <c r="A682" s="70">
        <v>2566257.0</v>
      </c>
      <c r="B682" s="76" t="s">
        <v>1637</v>
      </c>
      <c r="C682" s="70" t="s">
        <v>1450</v>
      </c>
      <c r="D682" s="70" t="s">
        <v>1638</v>
      </c>
      <c r="E682" s="78" t="str">
        <f t="shared" si="1"/>
        <v>CB   LILIAN</v>
      </c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</row>
    <row r="683">
      <c r="A683" s="72">
        <v>3037169.0</v>
      </c>
      <c r="B683" s="74" t="s">
        <v>1639</v>
      </c>
      <c r="C683" s="74" t="s">
        <v>1450</v>
      </c>
      <c r="D683" s="74" t="s">
        <v>1640</v>
      </c>
      <c r="E683" s="79" t="str">
        <f t="shared" si="1"/>
        <v>CB   RAMON</v>
      </c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</row>
    <row r="684">
      <c r="A684" s="70">
        <v>3037550.0</v>
      </c>
      <c r="B684" s="70" t="s">
        <v>1641</v>
      </c>
      <c r="C684" s="70" t="s">
        <v>1450</v>
      </c>
      <c r="D684" s="70" t="s">
        <v>1642</v>
      </c>
      <c r="E684" s="78" t="str">
        <f t="shared" si="1"/>
        <v>CB   MENDONÇA</v>
      </c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</row>
    <row r="685">
      <c r="A685" s="72">
        <v>2928310.0</v>
      </c>
      <c r="B685" s="73" t="s">
        <v>1643</v>
      </c>
      <c r="C685" s="74" t="s">
        <v>1450</v>
      </c>
      <c r="D685" s="74" t="s">
        <v>1644</v>
      </c>
      <c r="E685" s="79" t="str">
        <f t="shared" si="1"/>
        <v>CB   DANIELI</v>
      </c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</row>
    <row r="686">
      <c r="A686" s="70">
        <v>3037290.0</v>
      </c>
      <c r="B686" s="76" t="s">
        <v>1645</v>
      </c>
      <c r="C686" s="70" t="s">
        <v>1450</v>
      </c>
      <c r="D686" s="70" t="s">
        <v>1646</v>
      </c>
      <c r="E686" s="78" t="str">
        <f t="shared" si="1"/>
        <v>CB   RAPHAEL SILVA</v>
      </c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</row>
    <row r="687">
      <c r="A687" s="72">
        <v>3036880.0</v>
      </c>
      <c r="B687" s="73" t="s">
        <v>1647</v>
      </c>
      <c r="C687" s="74" t="s">
        <v>1450</v>
      </c>
      <c r="D687" s="74" t="s">
        <v>1648</v>
      </c>
      <c r="E687" s="79" t="str">
        <f t="shared" si="1"/>
        <v>CB   WANDER</v>
      </c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</row>
    <row r="688">
      <c r="A688" s="70">
        <v>2511894.0</v>
      </c>
      <c r="B688" s="76" t="s">
        <v>1649</v>
      </c>
      <c r="C688" s="70" t="s">
        <v>1450</v>
      </c>
      <c r="D688" s="70" t="s">
        <v>1650</v>
      </c>
      <c r="E688" s="78" t="str">
        <f t="shared" si="1"/>
        <v>CB   RAFAELA</v>
      </c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</row>
    <row r="689">
      <c r="A689" s="72">
        <v>3037657.0</v>
      </c>
      <c r="B689" s="73" t="s">
        <v>1651</v>
      </c>
      <c r="C689" s="74" t="s">
        <v>1450</v>
      </c>
      <c r="D689" s="74" t="s">
        <v>1652</v>
      </c>
      <c r="E689" s="79" t="str">
        <f t="shared" si="1"/>
        <v>CB   ANDRÉ LUIS</v>
      </c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</row>
    <row r="690">
      <c r="A690" s="70">
        <v>3010759.0</v>
      </c>
      <c r="B690" s="76" t="s">
        <v>1653</v>
      </c>
      <c r="C690" s="70" t="s">
        <v>1450</v>
      </c>
      <c r="D690" s="70" t="s">
        <v>1654</v>
      </c>
      <c r="E690" s="78" t="str">
        <f t="shared" si="1"/>
        <v>CB   WELDER LIMA</v>
      </c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</row>
    <row r="691">
      <c r="A691" s="72">
        <v>3036120.0</v>
      </c>
      <c r="B691" s="74" t="s">
        <v>1655</v>
      </c>
      <c r="C691" s="74" t="s">
        <v>1450</v>
      </c>
      <c r="D691" s="74" t="s">
        <v>1656</v>
      </c>
      <c r="E691" s="79" t="str">
        <f t="shared" si="1"/>
        <v>CB   ABREU</v>
      </c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</row>
    <row r="692">
      <c r="A692" s="70">
        <v>3037843.0</v>
      </c>
      <c r="B692" s="70" t="s">
        <v>1657</v>
      </c>
      <c r="C692" s="70" t="s">
        <v>1450</v>
      </c>
      <c r="D692" s="70" t="s">
        <v>1658</v>
      </c>
      <c r="E692" s="78" t="str">
        <f t="shared" si="1"/>
        <v>CB   AVILA</v>
      </c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</row>
    <row r="693">
      <c r="A693" s="72">
        <v>3036464.0</v>
      </c>
      <c r="B693" s="73" t="s">
        <v>1659</v>
      </c>
      <c r="C693" s="74" t="s">
        <v>1450</v>
      </c>
      <c r="D693" s="74" t="s">
        <v>1660</v>
      </c>
      <c r="E693" s="79" t="str">
        <f t="shared" si="1"/>
        <v>CB   RAFAEL</v>
      </c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</row>
    <row r="694">
      <c r="A694" s="70">
        <v>3038220.0</v>
      </c>
      <c r="B694" s="76" t="s">
        <v>1661</v>
      </c>
      <c r="C694" s="70" t="s">
        <v>1450</v>
      </c>
      <c r="D694" s="70" t="s">
        <v>1662</v>
      </c>
      <c r="E694" s="78" t="str">
        <f t="shared" si="1"/>
        <v>CB   GUILHERME</v>
      </c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</row>
    <row r="695">
      <c r="A695" s="72">
        <v>2725886.0</v>
      </c>
      <c r="B695" s="73" t="s">
        <v>1663</v>
      </c>
      <c r="C695" s="74" t="s">
        <v>1450</v>
      </c>
      <c r="D695" s="74" t="s">
        <v>463</v>
      </c>
      <c r="E695" s="79" t="str">
        <f t="shared" si="1"/>
        <v>CB   DANIEL</v>
      </c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</row>
    <row r="696">
      <c r="A696" s="70">
        <v>3036448.0</v>
      </c>
      <c r="B696" s="76" t="s">
        <v>1664</v>
      </c>
      <c r="C696" s="70" t="s">
        <v>1450</v>
      </c>
      <c r="D696" s="70" t="s">
        <v>1665</v>
      </c>
      <c r="E696" s="78" t="str">
        <f t="shared" si="1"/>
        <v>CB   KEZIA</v>
      </c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</row>
    <row r="697">
      <c r="A697" s="72">
        <v>2680050.0</v>
      </c>
      <c r="B697" s="74" t="s">
        <v>1666</v>
      </c>
      <c r="C697" s="74" t="s">
        <v>1450</v>
      </c>
      <c r="D697" s="74" t="s">
        <v>1667</v>
      </c>
      <c r="E697" s="79" t="str">
        <f t="shared" si="1"/>
        <v>CB   HERINGER</v>
      </c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</row>
    <row r="698">
      <c r="A698" s="70">
        <v>3008509.0</v>
      </c>
      <c r="B698" s="76" t="s">
        <v>1668</v>
      </c>
      <c r="C698" s="70" t="s">
        <v>1450</v>
      </c>
      <c r="D698" s="70" t="s">
        <v>1669</v>
      </c>
      <c r="E698" s="78" t="str">
        <f t="shared" si="1"/>
        <v>CB   HARLEY</v>
      </c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</row>
    <row r="699">
      <c r="A699" s="72">
        <v>3036430.0</v>
      </c>
      <c r="B699" s="74" t="s">
        <v>1670</v>
      </c>
      <c r="C699" s="74" t="s">
        <v>1450</v>
      </c>
      <c r="D699" s="74" t="s">
        <v>1671</v>
      </c>
      <c r="E699" s="79" t="str">
        <f t="shared" si="1"/>
        <v>CB   COMPER</v>
      </c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</row>
    <row r="700">
      <c r="A700" s="70">
        <v>3036405.0</v>
      </c>
      <c r="B700" s="76" t="s">
        <v>1672</v>
      </c>
      <c r="C700" s="70" t="s">
        <v>1450</v>
      </c>
      <c r="D700" s="70" t="s">
        <v>1673</v>
      </c>
      <c r="E700" s="78" t="str">
        <f t="shared" si="1"/>
        <v>CB   LARISSA</v>
      </c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</row>
    <row r="701">
      <c r="A701" s="72">
        <v>2500892.0</v>
      </c>
      <c r="B701" s="74" t="s">
        <v>1674</v>
      </c>
      <c r="C701" s="74" t="s">
        <v>1450</v>
      </c>
      <c r="D701" s="74" t="s">
        <v>1675</v>
      </c>
      <c r="E701" s="79" t="str">
        <f t="shared" si="1"/>
        <v>CB   TIBURCIO</v>
      </c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</row>
    <row r="702">
      <c r="A702" s="70">
        <v>3036278.0</v>
      </c>
      <c r="B702" s="70" t="s">
        <v>1676</v>
      </c>
      <c r="C702" s="70" t="s">
        <v>1450</v>
      </c>
      <c r="D702" s="70" t="s">
        <v>1677</v>
      </c>
      <c r="E702" s="78" t="str">
        <f t="shared" si="1"/>
        <v>CB   ALBANI</v>
      </c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</row>
    <row r="703">
      <c r="A703" s="72">
        <v>3055051.0</v>
      </c>
      <c r="B703" s="73" t="s">
        <v>1678</v>
      </c>
      <c r="C703" s="74" t="s">
        <v>1450</v>
      </c>
      <c r="D703" s="74" t="s">
        <v>1679</v>
      </c>
      <c r="E703" s="79" t="str">
        <f t="shared" si="1"/>
        <v>CB   PRISCILA</v>
      </c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</row>
    <row r="704">
      <c r="A704" s="70">
        <v>3038254.0</v>
      </c>
      <c r="B704" s="76" t="s">
        <v>1680</v>
      </c>
      <c r="C704" s="70" t="s">
        <v>1450</v>
      </c>
      <c r="D704" s="70" t="s">
        <v>1681</v>
      </c>
      <c r="E704" s="78" t="str">
        <f t="shared" si="1"/>
        <v>CB   W ALVES</v>
      </c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</row>
    <row r="705">
      <c r="A705" s="72">
        <v>3037720.0</v>
      </c>
      <c r="B705" s="74" t="s">
        <v>1682</v>
      </c>
      <c r="C705" s="74" t="s">
        <v>1450</v>
      </c>
      <c r="D705" s="74" t="s">
        <v>1683</v>
      </c>
      <c r="E705" s="79" t="str">
        <f t="shared" si="1"/>
        <v>CB   MÉDICI</v>
      </c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</row>
    <row r="706">
      <c r="A706" s="70">
        <v>3036340.0</v>
      </c>
      <c r="B706" s="76" t="s">
        <v>1684</v>
      </c>
      <c r="C706" s="70" t="s">
        <v>1450</v>
      </c>
      <c r="D706" s="70" t="s">
        <v>1685</v>
      </c>
      <c r="E706" s="78" t="str">
        <f t="shared" si="1"/>
        <v>CB   CARLA SANTIAGO</v>
      </c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</row>
    <row r="707">
      <c r="A707" s="72">
        <v>3037789.0</v>
      </c>
      <c r="B707" s="74" t="s">
        <v>1686</v>
      </c>
      <c r="C707" s="74" t="s">
        <v>1450</v>
      </c>
      <c r="D707" s="74" t="s">
        <v>1687</v>
      </c>
      <c r="E707" s="79" t="str">
        <f t="shared" si="1"/>
        <v>CB   DALL ORTO</v>
      </c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</row>
    <row r="708">
      <c r="A708" s="70">
        <v>3037614.0</v>
      </c>
      <c r="B708" s="70" t="s">
        <v>1688</v>
      </c>
      <c r="C708" s="70" t="s">
        <v>1450</v>
      </c>
      <c r="D708" s="70" t="s">
        <v>1689</v>
      </c>
      <c r="E708" s="78" t="str">
        <f t="shared" si="1"/>
        <v>CB   VOMOCA</v>
      </c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</row>
    <row r="709">
      <c r="A709" s="72">
        <v>3036251.0</v>
      </c>
      <c r="B709" s="73" t="s">
        <v>1690</v>
      </c>
      <c r="C709" s="74" t="s">
        <v>1450</v>
      </c>
      <c r="D709" s="74" t="s">
        <v>1691</v>
      </c>
      <c r="E709" s="79" t="str">
        <f t="shared" si="1"/>
        <v>CB   HINGRED</v>
      </c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</row>
    <row r="710">
      <c r="A710" s="70">
        <v>3037053.0</v>
      </c>
      <c r="B710" s="70" t="s">
        <v>1692</v>
      </c>
      <c r="C710" s="70" t="s">
        <v>1450</v>
      </c>
      <c r="D710" s="70" t="s">
        <v>1693</v>
      </c>
      <c r="E710" s="78" t="str">
        <f t="shared" si="1"/>
        <v>CB   FREITAS RANGEL</v>
      </c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</row>
    <row r="711">
      <c r="A711" s="72">
        <v>3082911.0</v>
      </c>
      <c r="B711" s="73" t="s">
        <v>1694</v>
      </c>
      <c r="C711" s="74" t="s">
        <v>1450</v>
      </c>
      <c r="D711" s="74" t="s">
        <v>1695</v>
      </c>
      <c r="E711" s="79" t="str">
        <f t="shared" si="1"/>
        <v>CB   DAVI ALVES</v>
      </c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</row>
    <row r="712">
      <c r="A712" s="70">
        <v>2698331.0</v>
      </c>
      <c r="B712" s="70" t="s">
        <v>1696</v>
      </c>
      <c r="C712" s="70" t="s">
        <v>1450</v>
      </c>
      <c r="D712" s="70" t="s">
        <v>1697</v>
      </c>
      <c r="E712" s="78" t="str">
        <f t="shared" si="1"/>
        <v>CB   VALOIS</v>
      </c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</row>
    <row r="713">
      <c r="A713" s="72">
        <v>3085090.0</v>
      </c>
      <c r="B713" s="74" t="s">
        <v>1698</v>
      </c>
      <c r="C713" s="74" t="s">
        <v>1450</v>
      </c>
      <c r="D713" s="74" t="s">
        <v>1699</v>
      </c>
      <c r="E713" s="79" t="str">
        <f t="shared" si="1"/>
        <v>CB   CIPRIANO</v>
      </c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</row>
    <row r="714">
      <c r="A714" s="70">
        <v>3086321.0</v>
      </c>
      <c r="B714" s="76" t="s">
        <v>1700</v>
      </c>
      <c r="C714" s="70" t="s">
        <v>1450</v>
      </c>
      <c r="D714" s="70" t="s">
        <v>1701</v>
      </c>
      <c r="E714" s="78" t="str">
        <f t="shared" si="1"/>
        <v>CB   MARLOYLLNER</v>
      </c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</row>
    <row r="715">
      <c r="A715" s="72">
        <v>3132099.0</v>
      </c>
      <c r="B715" s="73" t="s">
        <v>1702</v>
      </c>
      <c r="C715" s="74" t="s">
        <v>1450</v>
      </c>
      <c r="D715" s="74" t="s">
        <v>1703</v>
      </c>
      <c r="E715" s="79" t="str">
        <f t="shared" si="1"/>
        <v>CB   OBERDAN</v>
      </c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</row>
    <row r="716">
      <c r="A716" s="70">
        <v>3132617.0</v>
      </c>
      <c r="B716" s="76" t="s">
        <v>1704</v>
      </c>
      <c r="C716" s="70" t="s">
        <v>1450</v>
      </c>
      <c r="D716" s="70" t="s">
        <v>1705</v>
      </c>
      <c r="E716" s="78" t="str">
        <f t="shared" si="1"/>
        <v>CB   ROMEU</v>
      </c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</row>
    <row r="717">
      <c r="A717" s="72">
        <v>3139719.0</v>
      </c>
      <c r="B717" s="73" t="s">
        <v>1706</v>
      </c>
      <c r="C717" s="74" t="s">
        <v>1450</v>
      </c>
      <c r="D717" s="74" t="s">
        <v>1707</v>
      </c>
      <c r="E717" s="79" t="str">
        <f t="shared" si="1"/>
        <v>CB   IARLE</v>
      </c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</row>
    <row r="718">
      <c r="A718" s="70">
        <v>3140970.0</v>
      </c>
      <c r="B718" s="76" t="s">
        <v>1708</v>
      </c>
      <c r="C718" s="70" t="s">
        <v>1450</v>
      </c>
      <c r="D718" s="70" t="s">
        <v>1709</v>
      </c>
      <c r="E718" s="78" t="str">
        <f t="shared" si="1"/>
        <v>CB   EDUARDO COSTA</v>
      </c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</row>
    <row r="719">
      <c r="A719" s="72">
        <v>3132188.0</v>
      </c>
      <c r="B719" s="74" t="s">
        <v>1710</v>
      </c>
      <c r="C719" s="74" t="s">
        <v>1450</v>
      </c>
      <c r="D719" s="74" t="s">
        <v>1711</v>
      </c>
      <c r="E719" s="79" t="str">
        <f t="shared" si="1"/>
        <v>CB   TELEK</v>
      </c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</row>
    <row r="720">
      <c r="A720" s="70">
        <v>3132609.0</v>
      </c>
      <c r="B720" s="70" t="s">
        <v>1712</v>
      </c>
      <c r="C720" s="70" t="s">
        <v>1450</v>
      </c>
      <c r="D720" s="70" t="s">
        <v>1713</v>
      </c>
      <c r="E720" s="78" t="str">
        <f t="shared" si="1"/>
        <v>CB   TORRESANI</v>
      </c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</row>
    <row r="721">
      <c r="A721" s="72">
        <v>3133710.0</v>
      </c>
      <c r="B721" s="74" t="s">
        <v>1714</v>
      </c>
      <c r="C721" s="74" t="s">
        <v>1450</v>
      </c>
      <c r="D721" s="74" t="s">
        <v>1715</v>
      </c>
      <c r="E721" s="79" t="str">
        <f t="shared" si="1"/>
        <v>CB   XAVIER</v>
      </c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</row>
    <row r="722">
      <c r="A722" s="70">
        <v>3135721.0</v>
      </c>
      <c r="B722" s="76" t="s">
        <v>1716</v>
      </c>
      <c r="C722" s="70" t="s">
        <v>1450</v>
      </c>
      <c r="D722" s="70" t="s">
        <v>977</v>
      </c>
      <c r="E722" s="78" t="str">
        <f t="shared" si="1"/>
        <v>CB   HENRIQUE</v>
      </c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</row>
    <row r="723">
      <c r="A723" s="72">
        <v>3132110.0</v>
      </c>
      <c r="B723" s="74" t="s">
        <v>1717</v>
      </c>
      <c r="C723" s="74" t="s">
        <v>1450</v>
      </c>
      <c r="D723" s="74" t="s">
        <v>1718</v>
      </c>
      <c r="E723" s="79" t="str">
        <f t="shared" si="1"/>
        <v>CB   VARELLA</v>
      </c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</row>
    <row r="724">
      <c r="A724" s="70">
        <v>3131645.0</v>
      </c>
      <c r="B724" s="70" t="s">
        <v>1719</v>
      </c>
      <c r="C724" s="70" t="s">
        <v>1450</v>
      </c>
      <c r="D724" s="70" t="s">
        <v>1720</v>
      </c>
      <c r="E724" s="78" t="str">
        <f t="shared" si="1"/>
        <v>CB   WALGER</v>
      </c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</row>
    <row r="725">
      <c r="A725" s="72">
        <v>3132129.0</v>
      </c>
      <c r="B725" s="73" t="s">
        <v>1721</v>
      </c>
      <c r="C725" s="74" t="s">
        <v>1450</v>
      </c>
      <c r="D725" s="74" t="s">
        <v>1722</v>
      </c>
      <c r="E725" s="79" t="str">
        <f t="shared" si="1"/>
        <v>CB   ALBERTO MONTEIRO</v>
      </c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</row>
    <row r="726">
      <c r="A726" s="70">
        <v>3135497.0</v>
      </c>
      <c r="B726" s="70" t="s">
        <v>1723</v>
      </c>
      <c r="C726" s="70" t="s">
        <v>1450</v>
      </c>
      <c r="D726" s="70" t="s">
        <v>1724</v>
      </c>
      <c r="E726" s="78" t="str">
        <f t="shared" si="1"/>
        <v>CB   ZOCATELI</v>
      </c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</row>
    <row r="727">
      <c r="A727" s="72">
        <v>3131467.0</v>
      </c>
      <c r="B727" s="74" t="s">
        <v>1725</v>
      </c>
      <c r="C727" s="74" t="s">
        <v>1450</v>
      </c>
      <c r="D727" s="74" t="s">
        <v>1726</v>
      </c>
      <c r="E727" s="79" t="str">
        <f t="shared" si="1"/>
        <v>CB   COSTALONGA</v>
      </c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</row>
    <row r="728">
      <c r="A728" s="70">
        <v>3132137.0</v>
      </c>
      <c r="B728" s="70" t="s">
        <v>1727</v>
      </c>
      <c r="C728" s="70" t="s">
        <v>1450</v>
      </c>
      <c r="D728" s="70" t="s">
        <v>1728</v>
      </c>
      <c r="E728" s="78" t="str">
        <f t="shared" si="1"/>
        <v>CB   LISBOA</v>
      </c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</row>
    <row r="729">
      <c r="A729" s="72">
        <v>3131653.0</v>
      </c>
      <c r="B729" s="74" t="s">
        <v>1729</v>
      </c>
      <c r="C729" s="74" t="s">
        <v>1450</v>
      </c>
      <c r="D729" s="74" t="s">
        <v>1730</v>
      </c>
      <c r="E729" s="79" t="str">
        <f t="shared" si="1"/>
        <v>CB   PIGNATON</v>
      </c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</row>
    <row r="730">
      <c r="A730" s="70">
        <v>3131530.0</v>
      </c>
      <c r="B730" s="70" t="s">
        <v>1731</v>
      </c>
      <c r="C730" s="70" t="s">
        <v>1450</v>
      </c>
      <c r="D730" s="70" t="s">
        <v>1732</v>
      </c>
      <c r="E730" s="78" t="str">
        <f t="shared" si="1"/>
        <v>CB   KOEHLER</v>
      </c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</row>
    <row r="731">
      <c r="A731" s="72">
        <v>3131785.0</v>
      </c>
      <c r="B731" s="74" t="s">
        <v>1733</v>
      </c>
      <c r="C731" s="74" t="s">
        <v>1450</v>
      </c>
      <c r="D731" s="74" t="s">
        <v>1734</v>
      </c>
      <c r="E731" s="79" t="str">
        <f t="shared" si="1"/>
        <v>CB   TEDESCO</v>
      </c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</row>
    <row r="732">
      <c r="A732" s="70">
        <v>2629518.0</v>
      </c>
      <c r="B732" s="70" t="s">
        <v>1735</v>
      </c>
      <c r="C732" s="70" t="s">
        <v>1450</v>
      </c>
      <c r="D732" s="70" t="s">
        <v>509</v>
      </c>
      <c r="E732" s="78" t="str">
        <f t="shared" si="1"/>
        <v>CB   CUNHA</v>
      </c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</row>
    <row r="733">
      <c r="A733" s="72">
        <v>3137180.0</v>
      </c>
      <c r="B733" s="74" t="s">
        <v>1736</v>
      </c>
      <c r="C733" s="74" t="s">
        <v>1450</v>
      </c>
      <c r="D733" s="74" t="s">
        <v>1737</v>
      </c>
      <c r="E733" s="79" t="str">
        <f t="shared" si="1"/>
        <v>CB   PETRONETTO</v>
      </c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</row>
    <row r="734">
      <c r="A734" s="70">
        <v>3131327.0</v>
      </c>
      <c r="B734" s="70" t="s">
        <v>1738</v>
      </c>
      <c r="C734" s="70" t="s">
        <v>1450</v>
      </c>
      <c r="D734" s="70" t="s">
        <v>1739</v>
      </c>
      <c r="E734" s="78" t="str">
        <f t="shared" si="1"/>
        <v>CB   DE OLIVEIRA</v>
      </c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</row>
    <row r="735">
      <c r="A735" s="72">
        <v>3131386.0</v>
      </c>
      <c r="B735" s="73" t="s">
        <v>1740</v>
      </c>
      <c r="C735" s="74" t="s">
        <v>1450</v>
      </c>
      <c r="D735" s="74" t="s">
        <v>1741</v>
      </c>
      <c r="E735" s="79" t="str">
        <f t="shared" si="1"/>
        <v>CB   GILLIARD</v>
      </c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</row>
    <row r="736">
      <c r="A736" s="70">
        <v>3132323.0</v>
      </c>
      <c r="B736" s="70" t="s">
        <v>1742</v>
      </c>
      <c r="C736" s="70" t="s">
        <v>1450</v>
      </c>
      <c r="D736" s="70" t="s">
        <v>1743</v>
      </c>
      <c r="E736" s="78" t="str">
        <f t="shared" si="1"/>
        <v>CB   PITTOL</v>
      </c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</row>
    <row r="737">
      <c r="A737" s="72">
        <v>3135519.0</v>
      </c>
      <c r="B737" s="73" t="s">
        <v>1744</v>
      </c>
      <c r="C737" s="74" t="s">
        <v>1450</v>
      </c>
      <c r="D737" s="74" t="s">
        <v>1745</v>
      </c>
      <c r="E737" s="79" t="str">
        <f t="shared" si="1"/>
        <v>CB   BRUNO LOPES</v>
      </c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</row>
    <row r="738">
      <c r="A738" s="70">
        <v>3098460.0</v>
      </c>
      <c r="B738" s="70" t="s">
        <v>1746</v>
      </c>
      <c r="C738" s="70" t="s">
        <v>1450</v>
      </c>
      <c r="D738" s="70" t="s">
        <v>1747</v>
      </c>
      <c r="E738" s="78" t="str">
        <f t="shared" si="1"/>
        <v>CB   PAULI</v>
      </c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</row>
    <row r="739">
      <c r="A739" s="72">
        <v>3145590.0</v>
      </c>
      <c r="B739" s="73" t="s">
        <v>1748</v>
      </c>
      <c r="C739" s="74" t="s">
        <v>1450</v>
      </c>
      <c r="D739" s="74" t="s">
        <v>1749</v>
      </c>
      <c r="E739" s="79" t="str">
        <f t="shared" si="1"/>
        <v>CB   GUTTEMBERG</v>
      </c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</row>
    <row r="740">
      <c r="A740" s="70">
        <v>2805367.0</v>
      </c>
      <c r="B740" s="70" t="s">
        <v>1750</v>
      </c>
      <c r="C740" s="70" t="s">
        <v>1450</v>
      </c>
      <c r="D740" s="70" t="s">
        <v>1751</v>
      </c>
      <c r="E740" s="78" t="str">
        <f t="shared" si="1"/>
        <v>CB   LEÃO</v>
      </c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</row>
    <row r="741">
      <c r="A741" s="72">
        <v>3134180.0</v>
      </c>
      <c r="B741" s="74" t="s">
        <v>1752</v>
      </c>
      <c r="C741" s="74" t="s">
        <v>1450</v>
      </c>
      <c r="D741" s="74" t="s">
        <v>1753</v>
      </c>
      <c r="E741" s="79" t="str">
        <f t="shared" si="1"/>
        <v>CB   SIMONELLI</v>
      </c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</row>
    <row r="742">
      <c r="A742" s="70">
        <v>3135608.0</v>
      </c>
      <c r="B742" s="76" t="s">
        <v>1754</v>
      </c>
      <c r="C742" s="70" t="s">
        <v>1450</v>
      </c>
      <c r="D742" s="70" t="s">
        <v>1755</v>
      </c>
      <c r="E742" s="78" t="str">
        <f t="shared" si="1"/>
        <v>CB   D MIRANDA</v>
      </c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</row>
    <row r="743">
      <c r="A743" s="72">
        <v>3131238.0</v>
      </c>
      <c r="B743" s="74" t="s">
        <v>1756</v>
      </c>
      <c r="C743" s="74" t="s">
        <v>1450</v>
      </c>
      <c r="D743" s="74" t="s">
        <v>1757</v>
      </c>
      <c r="E743" s="79" t="str">
        <f t="shared" si="1"/>
        <v>CB   BARRETO</v>
      </c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</row>
    <row r="744">
      <c r="A744" s="70">
        <v>3132340.0</v>
      </c>
      <c r="B744" s="76" t="s">
        <v>1758</v>
      </c>
      <c r="C744" s="70" t="s">
        <v>1450</v>
      </c>
      <c r="D744" s="70" t="s">
        <v>1759</v>
      </c>
      <c r="E744" s="78" t="str">
        <f t="shared" si="1"/>
        <v>CB   SUZANA</v>
      </c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</row>
    <row r="745">
      <c r="A745" s="72">
        <v>2984555.0</v>
      </c>
      <c r="B745" s="74" t="s">
        <v>1760</v>
      </c>
      <c r="C745" s="74" t="s">
        <v>1450</v>
      </c>
      <c r="D745" s="74" t="s">
        <v>1761</v>
      </c>
      <c r="E745" s="79" t="str">
        <f t="shared" si="1"/>
        <v>CB   MILHOLO</v>
      </c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</row>
    <row r="746">
      <c r="A746" s="70">
        <v>3131904.0</v>
      </c>
      <c r="B746" s="76" t="s">
        <v>1762</v>
      </c>
      <c r="C746" s="70" t="s">
        <v>1450</v>
      </c>
      <c r="D746" s="70" t="s">
        <v>1763</v>
      </c>
      <c r="E746" s="78" t="str">
        <f t="shared" si="1"/>
        <v>CB   MOYSES</v>
      </c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</row>
    <row r="747">
      <c r="A747" s="72">
        <v>3134091.0</v>
      </c>
      <c r="B747" s="74" t="s">
        <v>1764</v>
      </c>
      <c r="C747" s="74" t="s">
        <v>1450</v>
      </c>
      <c r="D747" s="74" t="s">
        <v>1154</v>
      </c>
      <c r="E747" s="79" t="str">
        <f t="shared" si="1"/>
        <v>CB   RODNITZKY</v>
      </c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</row>
    <row r="748">
      <c r="A748" s="70">
        <v>3137120.0</v>
      </c>
      <c r="B748" s="70" t="s">
        <v>1765</v>
      </c>
      <c r="C748" s="70" t="s">
        <v>1450</v>
      </c>
      <c r="D748" s="70" t="s">
        <v>1766</v>
      </c>
      <c r="E748" s="78" t="str">
        <f t="shared" si="1"/>
        <v>CB   FORNACIARI</v>
      </c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</row>
    <row r="749">
      <c r="A749" s="72">
        <v>3131335.0</v>
      </c>
      <c r="B749" s="73" t="s">
        <v>1767</v>
      </c>
      <c r="C749" s="74" t="s">
        <v>1450</v>
      </c>
      <c r="D749" s="74" t="s">
        <v>1768</v>
      </c>
      <c r="E749" s="79" t="str">
        <f t="shared" si="1"/>
        <v>CB   ELIZANGELA</v>
      </c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</row>
    <row r="750">
      <c r="A750" s="70">
        <v>3131564.0</v>
      </c>
      <c r="B750" s="70" t="s">
        <v>1769</v>
      </c>
      <c r="C750" s="70" t="s">
        <v>1450</v>
      </c>
      <c r="D750" s="70" t="s">
        <v>1770</v>
      </c>
      <c r="E750" s="78" t="str">
        <f t="shared" si="1"/>
        <v>CB   FAJOLI</v>
      </c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</row>
    <row r="751">
      <c r="A751" s="72">
        <v>3131319.0</v>
      </c>
      <c r="B751" s="73" t="s">
        <v>1771</v>
      </c>
      <c r="C751" s="74" t="s">
        <v>1450</v>
      </c>
      <c r="D751" s="74" t="s">
        <v>1772</v>
      </c>
      <c r="E751" s="79" t="str">
        <f t="shared" si="1"/>
        <v>CB   BRENO LÚCIO</v>
      </c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</row>
    <row r="752">
      <c r="A752" s="70">
        <v>3134571.0</v>
      </c>
      <c r="B752" s="70" t="s">
        <v>1773</v>
      </c>
      <c r="C752" s="70" t="s">
        <v>1450</v>
      </c>
      <c r="D752" s="70" t="s">
        <v>1774</v>
      </c>
      <c r="E752" s="78" t="str">
        <f t="shared" si="1"/>
        <v>CB   FONSECA</v>
      </c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</row>
    <row r="753">
      <c r="A753" s="72">
        <v>3136990.0</v>
      </c>
      <c r="B753" s="74" t="s">
        <v>1775</v>
      </c>
      <c r="C753" s="74" t="s">
        <v>1450</v>
      </c>
      <c r="D753" s="74" t="s">
        <v>1776</v>
      </c>
      <c r="E753" s="79" t="str">
        <f t="shared" si="1"/>
        <v>CB   SCHWAB</v>
      </c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</row>
    <row r="754">
      <c r="A754" s="70">
        <v>2753901.0</v>
      </c>
      <c r="B754" s="70" t="s">
        <v>1777</v>
      </c>
      <c r="C754" s="70" t="s">
        <v>1450</v>
      </c>
      <c r="D754" s="70" t="s">
        <v>1778</v>
      </c>
      <c r="E754" s="78" t="str">
        <f t="shared" si="1"/>
        <v>CB   SCHIRMER</v>
      </c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</row>
    <row r="755">
      <c r="A755" s="72">
        <v>2684551.0</v>
      </c>
      <c r="B755" s="74" t="s">
        <v>1779</v>
      </c>
      <c r="C755" s="74" t="s">
        <v>1450</v>
      </c>
      <c r="D755" s="74" t="s">
        <v>1780</v>
      </c>
      <c r="E755" s="79" t="str">
        <f t="shared" si="1"/>
        <v>CB   TOFFOLI</v>
      </c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</row>
    <row r="756">
      <c r="A756" s="70">
        <v>2948087.0</v>
      </c>
      <c r="B756" s="76" t="s">
        <v>1781</v>
      </c>
      <c r="C756" s="70" t="s">
        <v>1450</v>
      </c>
      <c r="D756" s="70" t="s">
        <v>1782</v>
      </c>
      <c r="E756" s="78" t="str">
        <f t="shared" si="1"/>
        <v>CB   NATALIA</v>
      </c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</row>
    <row r="757">
      <c r="A757" s="72">
        <v>3137252.0</v>
      </c>
      <c r="B757" s="73" t="s">
        <v>1783</v>
      </c>
      <c r="C757" s="74" t="s">
        <v>1450</v>
      </c>
      <c r="D757" s="74" t="s">
        <v>1784</v>
      </c>
      <c r="E757" s="79" t="str">
        <f t="shared" si="1"/>
        <v>CB   SHIRLEY</v>
      </c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</row>
    <row r="758">
      <c r="A758" s="70">
        <v>3133907.0</v>
      </c>
      <c r="B758" s="76" t="s">
        <v>1785</v>
      </c>
      <c r="C758" s="70" t="s">
        <v>1450</v>
      </c>
      <c r="D758" s="70" t="s">
        <v>1786</v>
      </c>
      <c r="E758" s="78" t="str">
        <f t="shared" si="1"/>
        <v>CB   PATRÍCIA</v>
      </c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</row>
    <row r="759">
      <c r="A759" s="72">
        <v>3143805.0</v>
      </c>
      <c r="B759" s="74" t="s">
        <v>1787</v>
      </c>
      <c r="C759" s="74" t="s">
        <v>1450</v>
      </c>
      <c r="D759" s="74" t="s">
        <v>1788</v>
      </c>
      <c r="E759" s="79" t="str">
        <f t="shared" si="1"/>
        <v>CB   LAZZARINI</v>
      </c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</row>
    <row r="760">
      <c r="A760" s="70">
        <v>3132072.0</v>
      </c>
      <c r="B760" s="70" t="s">
        <v>1789</v>
      </c>
      <c r="C760" s="70" t="s">
        <v>1450</v>
      </c>
      <c r="D760" s="70" t="s">
        <v>1790</v>
      </c>
      <c r="E760" s="78" t="str">
        <f t="shared" si="1"/>
        <v>CB   CANALI</v>
      </c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</row>
    <row r="761">
      <c r="A761" s="72">
        <v>3132080.0</v>
      </c>
      <c r="B761" s="73" t="s">
        <v>1791</v>
      </c>
      <c r="C761" s="74" t="s">
        <v>1450</v>
      </c>
      <c r="D761" s="74" t="s">
        <v>1792</v>
      </c>
      <c r="E761" s="79" t="str">
        <f t="shared" si="1"/>
        <v>CB   GABRIEL</v>
      </c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</row>
    <row r="762">
      <c r="A762" s="70">
        <v>3133672.0</v>
      </c>
      <c r="B762" s="70" t="s">
        <v>1793</v>
      </c>
      <c r="C762" s="70" t="s">
        <v>1450</v>
      </c>
      <c r="D762" s="70" t="s">
        <v>1794</v>
      </c>
      <c r="E762" s="78" t="str">
        <f t="shared" si="1"/>
        <v>CB   INOCENCIO</v>
      </c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</row>
    <row r="763">
      <c r="A763" s="72">
        <v>3133648.0</v>
      </c>
      <c r="B763" s="74" t="s">
        <v>1795</v>
      </c>
      <c r="C763" s="74" t="s">
        <v>1450</v>
      </c>
      <c r="D763" s="74" t="s">
        <v>1796</v>
      </c>
      <c r="E763" s="79" t="str">
        <f t="shared" si="1"/>
        <v>CB   CINTIA</v>
      </c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</row>
    <row r="764">
      <c r="A764" s="70">
        <v>3139646.0</v>
      </c>
      <c r="B764" s="70" t="s">
        <v>1797</v>
      </c>
      <c r="C764" s="70" t="s">
        <v>1450</v>
      </c>
      <c r="D764" s="70" t="s">
        <v>1798</v>
      </c>
      <c r="E764" s="78" t="str">
        <f t="shared" si="1"/>
        <v>CB   JACKELINE</v>
      </c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</row>
    <row r="765">
      <c r="A765" s="72">
        <v>2691205.0</v>
      </c>
      <c r="B765" s="73" t="s">
        <v>1799</v>
      </c>
      <c r="C765" s="74" t="s">
        <v>1450</v>
      </c>
      <c r="D765" s="74" t="s">
        <v>1800</v>
      </c>
      <c r="E765" s="79" t="str">
        <f t="shared" si="1"/>
        <v>CB   BRUNO RIBEIRO</v>
      </c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</row>
    <row r="766">
      <c r="A766" s="70">
        <v>3134245.0</v>
      </c>
      <c r="B766" s="70" t="s">
        <v>1801</v>
      </c>
      <c r="C766" s="70" t="s">
        <v>1450</v>
      </c>
      <c r="D766" s="70" t="s">
        <v>1802</v>
      </c>
      <c r="E766" s="78" t="str">
        <f t="shared" si="1"/>
        <v>CB   MARQUES ANDRE</v>
      </c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</row>
    <row r="767">
      <c r="A767" s="72">
        <v>3007561.0</v>
      </c>
      <c r="B767" s="73" t="s">
        <v>1803</v>
      </c>
      <c r="C767" s="74" t="s">
        <v>1450</v>
      </c>
      <c r="D767" s="74" t="s">
        <v>1353</v>
      </c>
      <c r="E767" s="79" t="str">
        <f t="shared" si="1"/>
        <v>CB   JARDEL</v>
      </c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</row>
    <row r="768">
      <c r="A768" s="70">
        <v>3131602.0</v>
      </c>
      <c r="B768" s="70" t="s">
        <v>1804</v>
      </c>
      <c r="C768" s="70" t="s">
        <v>1450</v>
      </c>
      <c r="D768" s="70" t="s">
        <v>1805</v>
      </c>
      <c r="E768" s="78" t="str">
        <f t="shared" si="1"/>
        <v>CB   ZUQUI</v>
      </c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</row>
    <row r="769">
      <c r="A769" s="72">
        <v>3135900.0</v>
      </c>
      <c r="B769" s="73" t="s">
        <v>1806</v>
      </c>
      <c r="C769" s="74" t="s">
        <v>1450</v>
      </c>
      <c r="D769" s="74" t="s">
        <v>1807</v>
      </c>
      <c r="E769" s="79" t="str">
        <f t="shared" si="1"/>
        <v>CB   LAZARO</v>
      </c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</row>
    <row r="770">
      <c r="A770" s="70">
        <v>3091279.0</v>
      </c>
      <c r="B770" s="70" t="s">
        <v>1808</v>
      </c>
      <c r="C770" s="70" t="s">
        <v>1450</v>
      </c>
      <c r="D770" s="70" t="s">
        <v>1809</v>
      </c>
      <c r="E770" s="78" t="str">
        <f t="shared" si="1"/>
        <v>CB   CANIÇALI</v>
      </c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</row>
    <row r="771">
      <c r="A771" s="72">
        <v>3137074.0</v>
      </c>
      <c r="B771" s="73" t="s">
        <v>1810</v>
      </c>
      <c r="C771" s="74" t="s">
        <v>1450</v>
      </c>
      <c r="D771" s="74" t="s">
        <v>1811</v>
      </c>
      <c r="E771" s="79" t="str">
        <f t="shared" si="1"/>
        <v>CB   LUAN</v>
      </c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</row>
    <row r="772">
      <c r="A772" s="70">
        <v>3131262.0</v>
      </c>
      <c r="B772" s="70" t="s">
        <v>1812</v>
      </c>
      <c r="C772" s="70" t="s">
        <v>1450</v>
      </c>
      <c r="D772" s="70" t="s">
        <v>1813</v>
      </c>
      <c r="E772" s="78" t="str">
        <f t="shared" si="1"/>
        <v>CB   NARCISO</v>
      </c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</row>
    <row r="773">
      <c r="A773" s="72">
        <v>3133982.0</v>
      </c>
      <c r="B773" s="74" t="s">
        <v>1814</v>
      </c>
      <c r="C773" s="74" t="s">
        <v>1450</v>
      </c>
      <c r="D773" s="74" t="s">
        <v>690</v>
      </c>
      <c r="E773" s="79" t="str">
        <f t="shared" si="1"/>
        <v>CB   FERNANDES</v>
      </c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</row>
    <row r="774">
      <c r="A774" s="70">
        <v>3135764.0</v>
      </c>
      <c r="B774" s="70" t="s">
        <v>1815</v>
      </c>
      <c r="C774" s="70" t="s">
        <v>1450</v>
      </c>
      <c r="D774" s="70" t="s">
        <v>1816</v>
      </c>
      <c r="E774" s="78" t="str">
        <f t="shared" si="1"/>
        <v>CB   PAVAN</v>
      </c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</row>
    <row r="775">
      <c r="A775" s="72">
        <v>3132170.0</v>
      </c>
      <c r="B775" s="74" t="s">
        <v>1817</v>
      </c>
      <c r="C775" s="74" t="s">
        <v>1450</v>
      </c>
      <c r="D775" s="74" t="s">
        <v>1357</v>
      </c>
      <c r="E775" s="79" t="str">
        <f t="shared" si="1"/>
        <v>CB   ALVARENGA</v>
      </c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</row>
    <row r="776">
      <c r="A776" s="70">
        <v>3068412.0</v>
      </c>
      <c r="B776" s="76" t="s">
        <v>1818</v>
      </c>
      <c r="C776" s="70" t="s">
        <v>1450</v>
      </c>
      <c r="D776" s="70" t="s">
        <v>1819</v>
      </c>
      <c r="E776" s="78" t="str">
        <f t="shared" si="1"/>
        <v>CB   RÔMULO</v>
      </c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</row>
    <row r="777">
      <c r="A777" s="72">
        <v>3132056.0</v>
      </c>
      <c r="B777" s="73" t="s">
        <v>1820</v>
      </c>
      <c r="C777" s="74" t="s">
        <v>1450</v>
      </c>
      <c r="D777" s="74" t="s">
        <v>1365</v>
      </c>
      <c r="E777" s="79" t="str">
        <f t="shared" si="1"/>
        <v>CB   HELEN</v>
      </c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</row>
    <row r="778">
      <c r="A778" s="70">
        <v>3135837.0</v>
      </c>
      <c r="B778" s="76" t="s">
        <v>1821</v>
      </c>
      <c r="C778" s="70" t="s">
        <v>1450</v>
      </c>
      <c r="D778" s="70" t="s">
        <v>1821</v>
      </c>
      <c r="E778" s="78" t="str">
        <f t="shared" si="1"/>
        <v>CB   CARLA CAVALCANTE</v>
      </c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</row>
    <row r="779">
      <c r="A779" s="72">
        <v>3140881.0</v>
      </c>
      <c r="B779" s="74" t="s">
        <v>1822</v>
      </c>
      <c r="C779" s="74" t="s">
        <v>1450</v>
      </c>
      <c r="D779" s="74" t="s">
        <v>1823</v>
      </c>
      <c r="E779" s="79" t="str">
        <f t="shared" si="1"/>
        <v>CB   BERILLI</v>
      </c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</row>
    <row r="780">
      <c r="A780" s="70">
        <v>3133346.0</v>
      </c>
      <c r="B780" s="76" t="s">
        <v>1824</v>
      </c>
      <c r="C780" s="70" t="s">
        <v>1450</v>
      </c>
      <c r="D780" s="70" t="s">
        <v>650</v>
      </c>
      <c r="E780" s="78" t="str">
        <f t="shared" si="1"/>
        <v>CB   ANDERSON</v>
      </c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</row>
    <row r="781">
      <c r="A781" s="72">
        <v>3134164.0</v>
      </c>
      <c r="B781" s="73" t="s">
        <v>1825</v>
      </c>
      <c r="C781" s="74" t="s">
        <v>1450</v>
      </c>
      <c r="D781" s="74" t="s">
        <v>1826</v>
      </c>
      <c r="E781" s="79" t="str">
        <f t="shared" si="1"/>
        <v>CB   ABRAMO</v>
      </c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</row>
    <row r="782">
      <c r="A782" s="70">
        <v>3141063.0</v>
      </c>
      <c r="B782" s="70" t="s">
        <v>1827</v>
      </c>
      <c r="C782" s="70" t="s">
        <v>1450</v>
      </c>
      <c r="D782" s="70" t="s">
        <v>1828</v>
      </c>
      <c r="E782" s="78" t="str">
        <f t="shared" si="1"/>
        <v>CB   NEIRA</v>
      </c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</row>
    <row r="783">
      <c r="A783" s="72">
        <v>3134148.0</v>
      </c>
      <c r="B783" s="73" t="s">
        <v>1829</v>
      </c>
      <c r="C783" s="74" t="s">
        <v>1450</v>
      </c>
      <c r="D783" s="74" t="s">
        <v>1830</v>
      </c>
      <c r="E783" s="79" t="str">
        <f t="shared" si="1"/>
        <v>CB   PRISCILA DELAZARE</v>
      </c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</row>
    <row r="784">
      <c r="A784" s="70">
        <v>3133893.0</v>
      </c>
      <c r="B784" s="76" t="s">
        <v>1831</v>
      </c>
      <c r="C784" s="70" t="s">
        <v>1450</v>
      </c>
      <c r="D784" s="70" t="s">
        <v>1832</v>
      </c>
      <c r="E784" s="78" t="str">
        <f t="shared" si="1"/>
        <v>CB   ANA CAROLINA</v>
      </c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</row>
    <row r="785">
      <c r="A785" s="72">
        <v>3131351.0</v>
      </c>
      <c r="B785" s="74" t="s">
        <v>1833</v>
      </c>
      <c r="C785" s="74" t="s">
        <v>1450</v>
      </c>
      <c r="D785" s="74" t="s">
        <v>807</v>
      </c>
      <c r="E785" s="79" t="str">
        <f t="shared" si="1"/>
        <v>CB   BORGES</v>
      </c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</row>
    <row r="786">
      <c r="A786" s="70">
        <v>3131289.0</v>
      </c>
      <c r="B786" s="76" t="s">
        <v>1834</v>
      </c>
      <c r="C786" s="70" t="s">
        <v>1450</v>
      </c>
      <c r="D786" s="70" t="s">
        <v>1835</v>
      </c>
      <c r="E786" s="78" t="str">
        <f t="shared" si="1"/>
        <v>CB   TERCELINO</v>
      </c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</row>
    <row r="787">
      <c r="A787" s="72">
        <v>3136302.0</v>
      </c>
      <c r="B787" s="74" t="s">
        <v>1836</v>
      </c>
      <c r="C787" s="74" t="s">
        <v>1450</v>
      </c>
      <c r="D787" s="74" t="s">
        <v>1837</v>
      </c>
      <c r="E787" s="79" t="str">
        <f t="shared" si="1"/>
        <v>CB   IARA</v>
      </c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</row>
    <row r="788">
      <c r="A788" s="70">
        <v>3133923.0</v>
      </c>
      <c r="B788" s="70" t="s">
        <v>1838</v>
      </c>
      <c r="C788" s="70" t="s">
        <v>1450</v>
      </c>
      <c r="D788" s="70" t="s">
        <v>1839</v>
      </c>
      <c r="E788" s="78" t="str">
        <f t="shared" si="1"/>
        <v>CB   KURISAKA</v>
      </c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</row>
    <row r="789">
      <c r="A789" s="72">
        <v>3137333.0</v>
      </c>
      <c r="B789" s="73" t="s">
        <v>1840</v>
      </c>
      <c r="C789" s="74" t="s">
        <v>1450</v>
      </c>
      <c r="D789" s="74" t="s">
        <v>1841</v>
      </c>
      <c r="E789" s="79" t="str">
        <f t="shared" si="1"/>
        <v>CB   TULIO</v>
      </c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</row>
    <row r="790">
      <c r="A790" s="70">
        <v>3043428.0</v>
      </c>
      <c r="B790" s="76" t="s">
        <v>1842</v>
      </c>
      <c r="C790" s="70" t="s">
        <v>1450</v>
      </c>
      <c r="D790" s="70" t="s">
        <v>1843</v>
      </c>
      <c r="E790" s="78" t="str">
        <f t="shared" si="1"/>
        <v>CB   ANDRÉ SOARES</v>
      </c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</row>
    <row r="791">
      <c r="A791" s="72">
        <v>3143139.0</v>
      </c>
      <c r="B791" s="73" t="s">
        <v>1844</v>
      </c>
      <c r="C791" s="74" t="s">
        <v>1450</v>
      </c>
      <c r="D791" s="74" t="s">
        <v>1845</v>
      </c>
      <c r="E791" s="79" t="str">
        <f t="shared" si="1"/>
        <v>CB   IVO</v>
      </c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</row>
    <row r="792">
      <c r="A792" s="70">
        <v>3036782.0</v>
      </c>
      <c r="B792" s="76" t="s">
        <v>1846</v>
      </c>
      <c r="C792" s="70" t="s">
        <v>1450</v>
      </c>
      <c r="D792" s="70" t="s">
        <v>1847</v>
      </c>
      <c r="E792" s="78" t="str">
        <f t="shared" si="1"/>
        <v>CB   KLEBER</v>
      </c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</row>
    <row r="793">
      <c r="A793" s="72">
        <v>3131300.0</v>
      </c>
      <c r="B793" s="74" t="s">
        <v>1848</v>
      </c>
      <c r="C793" s="74" t="s">
        <v>1450</v>
      </c>
      <c r="D793" s="74" t="s">
        <v>1849</v>
      </c>
      <c r="E793" s="79" t="str">
        <f t="shared" si="1"/>
        <v>CB   MANGA</v>
      </c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</row>
    <row r="794">
      <c r="A794" s="70">
        <v>3133869.0</v>
      </c>
      <c r="B794" s="76" t="s">
        <v>1850</v>
      </c>
      <c r="C794" s="70" t="s">
        <v>1450</v>
      </c>
      <c r="D794" s="70" t="s">
        <v>1851</v>
      </c>
      <c r="E794" s="78" t="str">
        <f t="shared" si="1"/>
        <v>CB   LEONARDO BATISTA</v>
      </c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</row>
    <row r="795">
      <c r="A795" s="72">
        <v>3134172.0</v>
      </c>
      <c r="B795" s="73" t="s">
        <v>1852</v>
      </c>
      <c r="C795" s="74" t="s">
        <v>1450</v>
      </c>
      <c r="D795" s="74" t="s">
        <v>676</v>
      </c>
      <c r="E795" s="79" t="str">
        <f t="shared" si="1"/>
        <v>CB   ALEXANDRE</v>
      </c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</row>
    <row r="796">
      <c r="A796" s="70">
        <v>3131840.0</v>
      </c>
      <c r="B796" s="70" t="s">
        <v>1853</v>
      </c>
      <c r="C796" s="70" t="s">
        <v>1450</v>
      </c>
      <c r="D796" s="70" t="s">
        <v>1854</v>
      </c>
      <c r="E796" s="78" t="str">
        <f t="shared" si="1"/>
        <v>CB   LAMBERTI</v>
      </c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</row>
    <row r="797">
      <c r="A797" s="72">
        <v>2685728.0</v>
      </c>
      <c r="B797" s="74" t="s">
        <v>1855</v>
      </c>
      <c r="C797" s="74" t="s">
        <v>1450</v>
      </c>
      <c r="D797" s="74" t="s">
        <v>1856</v>
      </c>
      <c r="E797" s="79" t="str">
        <f t="shared" si="1"/>
        <v>CB   MATHIAS</v>
      </c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</row>
    <row r="798">
      <c r="A798" s="70">
        <v>3139670.0</v>
      </c>
      <c r="B798" s="70" t="s">
        <v>1857</v>
      </c>
      <c r="C798" s="70" t="s">
        <v>1450</v>
      </c>
      <c r="D798" s="70" t="s">
        <v>1858</v>
      </c>
      <c r="E798" s="78" t="str">
        <f t="shared" si="1"/>
        <v>CB   MULLER</v>
      </c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</row>
    <row r="799">
      <c r="A799" s="72">
        <v>3138011.0</v>
      </c>
      <c r="B799" s="73" t="s">
        <v>1859</v>
      </c>
      <c r="C799" s="74" t="s">
        <v>1450</v>
      </c>
      <c r="D799" s="74" t="s">
        <v>1860</v>
      </c>
      <c r="E799" s="79" t="str">
        <f t="shared" si="1"/>
        <v>CB   NEDINA</v>
      </c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</row>
    <row r="800">
      <c r="A800" s="70">
        <v>3136671.0</v>
      </c>
      <c r="B800" s="70" t="s">
        <v>1861</v>
      </c>
      <c r="C800" s="70" t="s">
        <v>1450</v>
      </c>
      <c r="D800" s="70" t="s">
        <v>1862</v>
      </c>
      <c r="E800" s="78" t="str">
        <f t="shared" si="1"/>
        <v>CB   MALAGOLI</v>
      </c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</row>
    <row r="801">
      <c r="A801" s="72">
        <v>3140911.0</v>
      </c>
      <c r="B801" s="73" t="s">
        <v>1863</v>
      </c>
      <c r="C801" s="74" t="s">
        <v>1450</v>
      </c>
      <c r="D801" s="74" t="s">
        <v>1864</v>
      </c>
      <c r="E801" s="79" t="str">
        <f t="shared" si="1"/>
        <v>CB   THIAGO PEREIRA</v>
      </c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</row>
    <row r="802">
      <c r="A802" s="70">
        <v>2927390.0</v>
      </c>
      <c r="B802" s="70" t="s">
        <v>1865</v>
      </c>
      <c r="C802" s="70" t="s">
        <v>1450</v>
      </c>
      <c r="D802" s="70" t="s">
        <v>626</v>
      </c>
      <c r="E802" s="78" t="str">
        <f t="shared" si="1"/>
        <v>CB   PEREIRA</v>
      </c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</row>
    <row r="803">
      <c r="A803" s="72">
        <v>3476871.0</v>
      </c>
      <c r="B803" s="74" t="s">
        <v>1866</v>
      </c>
      <c r="C803" s="74" t="s">
        <v>1450</v>
      </c>
      <c r="D803" s="74" t="s">
        <v>1040</v>
      </c>
      <c r="E803" s="79" t="str">
        <f t="shared" si="1"/>
        <v>CB   SOARES</v>
      </c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</row>
    <row r="804">
      <c r="A804" s="70">
        <v>3270874.0</v>
      </c>
      <c r="B804" s="70" t="s">
        <v>1867</v>
      </c>
      <c r="C804" s="70" t="s">
        <v>1450</v>
      </c>
      <c r="D804" s="70" t="s">
        <v>1868</v>
      </c>
      <c r="E804" s="78" t="str">
        <f t="shared" si="1"/>
        <v>CB   ARRUDA</v>
      </c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</row>
    <row r="805">
      <c r="A805" s="72">
        <v>3270432.0</v>
      </c>
      <c r="B805" s="74" t="s">
        <v>1869</v>
      </c>
      <c r="C805" s="74" t="s">
        <v>1450</v>
      </c>
      <c r="D805" s="74" t="s">
        <v>1870</v>
      </c>
      <c r="E805" s="79" t="str">
        <f t="shared" si="1"/>
        <v>CB   DELBONI</v>
      </c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</row>
    <row r="806">
      <c r="A806" s="70">
        <v>3269574.0</v>
      </c>
      <c r="B806" s="76" t="s">
        <v>1871</v>
      </c>
      <c r="C806" s="70" t="s">
        <v>1450</v>
      </c>
      <c r="D806" s="70" t="s">
        <v>1872</v>
      </c>
      <c r="E806" s="78" t="str">
        <f t="shared" si="1"/>
        <v>CB   DAVI CALMON</v>
      </c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</row>
    <row r="807">
      <c r="A807" s="72">
        <v>3269205.0</v>
      </c>
      <c r="B807" s="74" t="s">
        <v>1873</v>
      </c>
      <c r="C807" s="74" t="s">
        <v>1450</v>
      </c>
      <c r="D807" s="74" t="s">
        <v>1874</v>
      </c>
      <c r="E807" s="79" t="str">
        <f t="shared" si="1"/>
        <v>CB   STEINBERG</v>
      </c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</row>
    <row r="808">
      <c r="A808" s="70">
        <v>3270190.0</v>
      </c>
      <c r="B808" s="76" t="s">
        <v>1875</v>
      </c>
      <c r="C808" s="70" t="s">
        <v>1450</v>
      </c>
      <c r="D808" s="70" t="s">
        <v>1876</v>
      </c>
      <c r="E808" s="78" t="str">
        <f t="shared" si="1"/>
        <v>CB   ELIANE</v>
      </c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</row>
    <row r="809">
      <c r="A809" s="72">
        <v>3022269.0</v>
      </c>
      <c r="B809" s="73" t="s">
        <v>1877</v>
      </c>
      <c r="C809" s="74" t="s">
        <v>1450</v>
      </c>
      <c r="D809" s="74" t="s">
        <v>1878</v>
      </c>
      <c r="E809" s="79" t="str">
        <f t="shared" si="1"/>
        <v>CB   BRUNO MELO</v>
      </c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</row>
    <row r="810">
      <c r="A810" s="70">
        <v>3269299.0</v>
      </c>
      <c r="B810" s="70" t="s">
        <v>1879</v>
      </c>
      <c r="C810" s="70" t="s">
        <v>1450</v>
      </c>
      <c r="D810" s="70" t="s">
        <v>1880</v>
      </c>
      <c r="E810" s="78" t="str">
        <f t="shared" si="1"/>
        <v>CB   MONDONI</v>
      </c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</row>
    <row r="811">
      <c r="A811" s="72">
        <v>3270769.0</v>
      </c>
      <c r="B811" s="73" t="s">
        <v>1881</v>
      </c>
      <c r="C811" s="74" t="s">
        <v>1450</v>
      </c>
      <c r="D811" s="74" t="s">
        <v>1882</v>
      </c>
      <c r="E811" s="79" t="str">
        <f t="shared" si="1"/>
        <v>CB   MARINA</v>
      </c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</row>
    <row r="812">
      <c r="A812" s="70">
        <v>3270688.0</v>
      </c>
      <c r="B812" s="70" t="s">
        <v>1883</v>
      </c>
      <c r="C812" s="70" t="s">
        <v>1450</v>
      </c>
      <c r="D812" s="70" t="s">
        <v>1884</v>
      </c>
      <c r="E812" s="78" t="str">
        <f t="shared" si="1"/>
        <v>CB   GOULART</v>
      </c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</row>
    <row r="813">
      <c r="A813" s="72">
        <v>3270777.0</v>
      </c>
      <c r="B813" s="73" t="s">
        <v>1885</v>
      </c>
      <c r="C813" s="74" t="s">
        <v>1450</v>
      </c>
      <c r="D813" s="74" t="s">
        <v>1886</v>
      </c>
      <c r="E813" s="79" t="str">
        <f t="shared" si="1"/>
        <v>CB   BRUNA</v>
      </c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</row>
    <row r="814">
      <c r="A814" s="70">
        <v>2944332.0</v>
      </c>
      <c r="B814" s="70" t="s">
        <v>1887</v>
      </c>
      <c r="C814" s="70" t="s">
        <v>1450</v>
      </c>
      <c r="D814" s="70" t="s">
        <v>1888</v>
      </c>
      <c r="E814" s="78" t="str">
        <f t="shared" si="1"/>
        <v>CB   VIGANOR</v>
      </c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</row>
    <row r="815">
      <c r="A815" s="72">
        <v>3270637.0</v>
      </c>
      <c r="B815" s="74" t="s">
        <v>1889</v>
      </c>
      <c r="C815" s="74" t="s">
        <v>1450</v>
      </c>
      <c r="D815" s="74" t="s">
        <v>1890</v>
      </c>
      <c r="E815" s="79" t="str">
        <f t="shared" si="1"/>
        <v>CB   VALIN</v>
      </c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</row>
    <row r="816">
      <c r="A816" s="70">
        <v>3269175.0</v>
      </c>
      <c r="B816" s="76" t="s">
        <v>1891</v>
      </c>
      <c r="C816" s="70" t="s">
        <v>1450</v>
      </c>
      <c r="D816" s="70" t="s">
        <v>1892</v>
      </c>
      <c r="E816" s="78" t="str">
        <f t="shared" si="1"/>
        <v>CB   IZACK GONCALVES</v>
      </c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</row>
    <row r="817">
      <c r="A817" s="72">
        <v>2937581.0</v>
      </c>
      <c r="B817" s="73" t="s">
        <v>1893</v>
      </c>
      <c r="C817" s="74" t="s">
        <v>1450</v>
      </c>
      <c r="D817" s="74" t="s">
        <v>1894</v>
      </c>
      <c r="E817" s="79" t="str">
        <f t="shared" si="1"/>
        <v>CB   FILIPE FERREIRA</v>
      </c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</row>
    <row r="818">
      <c r="A818" s="70">
        <v>3033201.0</v>
      </c>
      <c r="B818" s="76" t="s">
        <v>1895</v>
      </c>
      <c r="C818" s="70" t="s">
        <v>1450</v>
      </c>
      <c r="D818" s="70" t="s">
        <v>1896</v>
      </c>
      <c r="E818" s="78" t="str">
        <f t="shared" si="1"/>
        <v>CB   LIONEL</v>
      </c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</row>
    <row r="819">
      <c r="A819" s="72">
        <v>2754665.0</v>
      </c>
      <c r="B819" s="74" t="s">
        <v>1897</v>
      </c>
      <c r="C819" s="74" t="s">
        <v>1450</v>
      </c>
      <c r="D819" s="74" t="s">
        <v>856</v>
      </c>
      <c r="E819" s="79" t="str">
        <f t="shared" si="1"/>
        <v>CB   GUIMARÃES</v>
      </c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</row>
    <row r="820">
      <c r="A820" s="70">
        <v>3269710.0</v>
      </c>
      <c r="B820" s="76" t="s">
        <v>1898</v>
      </c>
      <c r="C820" s="70" t="s">
        <v>1450</v>
      </c>
      <c r="D820" s="70" t="s">
        <v>1899</v>
      </c>
      <c r="E820" s="78" t="str">
        <f t="shared" si="1"/>
        <v>CB   HARTUS</v>
      </c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</row>
    <row r="821">
      <c r="A821" s="72">
        <v>3269523.0</v>
      </c>
      <c r="B821" s="73" t="s">
        <v>1900</v>
      </c>
      <c r="C821" s="74" t="s">
        <v>1450</v>
      </c>
      <c r="D821" s="74" t="s">
        <v>1901</v>
      </c>
      <c r="E821" s="79" t="str">
        <f t="shared" si="1"/>
        <v>CB   HENRIQUE CRUZ</v>
      </c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</row>
    <row r="822">
      <c r="A822" s="70">
        <v>2956764.0</v>
      </c>
      <c r="B822" s="70" t="s">
        <v>1902</v>
      </c>
      <c r="C822" s="70" t="s">
        <v>1450</v>
      </c>
      <c r="D822" s="70" t="s">
        <v>1903</v>
      </c>
      <c r="E822" s="78" t="str">
        <f t="shared" si="1"/>
        <v>CB   SARNAGLIA</v>
      </c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</row>
    <row r="823">
      <c r="A823" s="72">
        <v>2644720.0</v>
      </c>
      <c r="B823" s="74" t="s">
        <v>1904</v>
      </c>
      <c r="C823" s="74" t="s">
        <v>1450</v>
      </c>
      <c r="D823" s="74" t="s">
        <v>1905</v>
      </c>
      <c r="E823" s="79" t="str">
        <f t="shared" si="1"/>
        <v>CB   QUEMELI</v>
      </c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</row>
    <row r="824">
      <c r="A824" s="70">
        <v>3269264.0</v>
      </c>
      <c r="B824" s="70" t="s">
        <v>1906</v>
      </c>
      <c r="C824" s="70" t="s">
        <v>1450</v>
      </c>
      <c r="D824" s="70" t="s">
        <v>1907</v>
      </c>
      <c r="E824" s="78" t="str">
        <f t="shared" si="1"/>
        <v>CB   FIORESE</v>
      </c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</row>
    <row r="825">
      <c r="A825" s="72">
        <v>3270203.0</v>
      </c>
      <c r="B825" s="74" t="s">
        <v>1908</v>
      </c>
      <c r="C825" s="74" t="s">
        <v>1450</v>
      </c>
      <c r="D825" s="74" t="s">
        <v>1909</v>
      </c>
      <c r="E825" s="79" t="str">
        <f t="shared" si="1"/>
        <v>CB   WILL</v>
      </c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</row>
    <row r="826">
      <c r="A826" s="70">
        <v>3269515.0</v>
      </c>
      <c r="B826" s="76" t="s">
        <v>1910</v>
      </c>
      <c r="C826" s="70" t="s">
        <v>1450</v>
      </c>
      <c r="D826" s="70" t="s">
        <v>1911</v>
      </c>
      <c r="E826" s="78" t="str">
        <f t="shared" si="1"/>
        <v>CB   VINÍCIUS CORDEIRO</v>
      </c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</row>
    <row r="827">
      <c r="A827" s="72">
        <v>3269507.0</v>
      </c>
      <c r="B827" s="74" t="s">
        <v>1912</v>
      </c>
      <c r="C827" s="74" t="s">
        <v>1450</v>
      </c>
      <c r="D827" s="74" t="s">
        <v>1913</v>
      </c>
      <c r="E827" s="79" t="str">
        <f t="shared" si="1"/>
        <v>CB   CARARETO</v>
      </c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</row>
    <row r="828">
      <c r="A828" s="70">
        <v>2950197.0</v>
      </c>
      <c r="B828" s="76" t="s">
        <v>1914</v>
      </c>
      <c r="C828" s="70" t="s">
        <v>1450</v>
      </c>
      <c r="D828" s="70" t="s">
        <v>1915</v>
      </c>
      <c r="E828" s="78" t="str">
        <f t="shared" si="1"/>
        <v>CB   ERICK</v>
      </c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</row>
    <row r="829">
      <c r="A829" s="72">
        <v>2679248.0</v>
      </c>
      <c r="B829" s="74" t="s">
        <v>1916</v>
      </c>
      <c r="C829" s="74" t="s">
        <v>1450</v>
      </c>
      <c r="D829" s="74" t="s">
        <v>1917</v>
      </c>
      <c r="E829" s="79" t="str">
        <f t="shared" si="1"/>
        <v>CB   DELAZARI</v>
      </c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</row>
    <row r="830">
      <c r="A830" s="70">
        <v>3269698.0</v>
      </c>
      <c r="B830" s="76" t="s">
        <v>1918</v>
      </c>
      <c r="C830" s="70" t="s">
        <v>1450</v>
      </c>
      <c r="D830" s="70" t="s">
        <v>1919</v>
      </c>
      <c r="E830" s="78" t="str">
        <f t="shared" si="1"/>
        <v>CB   LUCAS SOUZA</v>
      </c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</row>
    <row r="831">
      <c r="A831" s="72">
        <v>3270459.0</v>
      </c>
      <c r="B831" s="73" t="s">
        <v>1920</v>
      </c>
      <c r="C831" s="74" t="s">
        <v>1450</v>
      </c>
      <c r="D831" s="74" t="s">
        <v>1921</v>
      </c>
      <c r="E831" s="79" t="str">
        <f t="shared" si="1"/>
        <v>CB   VITOR MIRANDA</v>
      </c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</row>
    <row r="832">
      <c r="A832" s="70">
        <v>3269647.0</v>
      </c>
      <c r="B832" s="70" t="s">
        <v>1922</v>
      </c>
      <c r="C832" s="70" t="s">
        <v>1450</v>
      </c>
      <c r="D832" s="70" t="s">
        <v>1923</v>
      </c>
      <c r="E832" s="78" t="str">
        <f t="shared" si="1"/>
        <v>CB   BRANTES</v>
      </c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</row>
    <row r="833">
      <c r="A833" s="72">
        <v>3269566.0</v>
      </c>
      <c r="B833" s="74" t="s">
        <v>1924</v>
      </c>
      <c r="C833" s="74" t="s">
        <v>1450</v>
      </c>
      <c r="D833" s="74" t="s">
        <v>1925</v>
      </c>
      <c r="E833" s="79" t="str">
        <f t="shared" si="1"/>
        <v>CB   OLIOZI</v>
      </c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</row>
    <row r="834">
      <c r="A834" s="70">
        <v>3270130.0</v>
      </c>
      <c r="B834" s="76" t="s">
        <v>1926</v>
      </c>
      <c r="C834" s="70" t="s">
        <v>1450</v>
      </c>
      <c r="D834" s="70" t="s">
        <v>1927</v>
      </c>
      <c r="E834" s="78" t="str">
        <f t="shared" si="1"/>
        <v>CB   LUCAS CALMON</v>
      </c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</row>
    <row r="835">
      <c r="A835" s="72">
        <v>3270718.0</v>
      </c>
      <c r="B835" s="73" t="s">
        <v>1928</v>
      </c>
      <c r="C835" s="74" t="s">
        <v>1450</v>
      </c>
      <c r="D835" s="74" t="s">
        <v>1929</v>
      </c>
      <c r="E835" s="79" t="str">
        <f t="shared" si="1"/>
        <v>CB   LEONE</v>
      </c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</row>
    <row r="836">
      <c r="A836" s="70">
        <v>3269990.0</v>
      </c>
      <c r="B836" s="76" t="s">
        <v>1930</v>
      </c>
      <c r="C836" s="70" t="s">
        <v>1450</v>
      </c>
      <c r="D836" s="70" t="s">
        <v>1931</v>
      </c>
      <c r="E836" s="78" t="str">
        <f t="shared" si="1"/>
        <v>CB   CASSIA</v>
      </c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</row>
    <row r="837">
      <c r="A837" s="72">
        <v>3272800.0</v>
      </c>
      <c r="B837" s="74" t="s">
        <v>1932</v>
      </c>
      <c r="C837" s="74" t="s">
        <v>1450</v>
      </c>
      <c r="D837" s="74" t="s">
        <v>1933</v>
      </c>
      <c r="E837" s="79" t="str">
        <f t="shared" si="1"/>
        <v>CB   HERMETO</v>
      </c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</row>
    <row r="838">
      <c r="A838" s="70">
        <v>2938235.0</v>
      </c>
      <c r="B838" s="70" t="s">
        <v>1934</v>
      </c>
      <c r="C838" s="70" t="s">
        <v>1450</v>
      </c>
      <c r="D838" s="70" t="s">
        <v>1935</v>
      </c>
      <c r="E838" s="78" t="str">
        <f t="shared" si="1"/>
        <v>CB   DO PRADO</v>
      </c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</row>
    <row r="839">
      <c r="A839" s="72">
        <v>3270262.0</v>
      </c>
      <c r="B839" s="74" t="s">
        <v>1936</v>
      </c>
      <c r="C839" s="74" t="s">
        <v>1450</v>
      </c>
      <c r="D839" s="74" t="s">
        <v>1937</v>
      </c>
      <c r="E839" s="79" t="str">
        <f t="shared" si="1"/>
        <v>CB   CARDOSO</v>
      </c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</row>
    <row r="840">
      <c r="A840" s="70">
        <v>3270343.0</v>
      </c>
      <c r="B840" s="76" t="s">
        <v>1938</v>
      </c>
      <c r="C840" s="70" t="s">
        <v>1450</v>
      </c>
      <c r="D840" s="70" t="s">
        <v>1939</v>
      </c>
      <c r="E840" s="78" t="str">
        <f t="shared" si="1"/>
        <v>CB   JOAQUIM</v>
      </c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</row>
    <row r="841">
      <c r="A841" s="72">
        <v>3270017.0</v>
      </c>
      <c r="B841" s="74" t="s">
        <v>1940</v>
      </c>
      <c r="C841" s="74" t="s">
        <v>1450</v>
      </c>
      <c r="D841" s="74" t="s">
        <v>1941</v>
      </c>
      <c r="E841" s="79" t="str">
        <f t="shared" si="1"/>
        <v>CB   CAZZOTTO</v>
      </c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</row>
    <row r="842">
      <c r="A842" s="70">
        <v>3269604.0</v>
      </c>
      <c r="B842" s="70" t="s">
        <v>1942</v>
      </c>
      <c r="C842" s="70" t="s">
        <v>1450</v>
      </c>
      <c r="D842" s="70" t="s">
        <v>1943</v>
      </c>
      <c r="E842" s="78" t="str">
        <f t="shared" si="1"/>
        <v>CB   BORINI</v>
      </c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</row>
    <row r="843">
      <c r="A843" s="72">
        <v>3270602.0</v>
      </c>
      <c r="B843" s="73" t="s">
        <v>1944</v>
      </c>
      <c r="C843" s="74" t="s">
        <v>1450</v>
      </c>
      <c r="D843" s="74" t="s">
        <v>1945</v>
      </c>
      <c r="E843" s="79" t="str">
        <f t="shared" si="1"/>
        <v>CB   ESTEVAO</v>
      </c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</row>
    <row r="844">
      <c r="A844" s="70">
        <v>3269728.0</v>
      </c>
      <c r="B844" s="70" t="s">
        <v>1946</v>
      </c>
      <c r="C844" s="70" t="s">
        <v>1450</v>
      </c>
      <c r="D844" s="70" t="s">
        <v>1947</v>
      </c>
      <c r="E844" s="78" t="str">
        <f t="shared" si="1"/>
        <v>CB   GUARNIER</v>
      </c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</row>
    <row r="845">
      <c r="A845" s="72">
        <v>3270734.0</v>
      </c>
      <c r="B845" s="73" t="s">
        <v>1948</v>
      </c>
      <c r="C845" s="74" t="s">
        <v>1450</v>
      </c>
      <c r="D845" s="74" t="s">
        <v>1949</v>
      </c>
      <c r="E845" s="79" t="str">
        <f t="shared" si="1"/>
        <v>CB   OLAVO</v>
      </c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</row>
    <row r="846">
      <c r="A846" s="70">
        <v>3269620.0</v>
      </c>
      <c r="B846" s="76" t="s">
        <v>1950</v>
      </c>
      <c r="C846" s="70" t="s">
        <v>1450</v>
      </c>
      <c r="D846" s="70" t="s">
        <v>1951</v>
      </c>
      <c r="E846" s="78" t="str">
        <f t="shared" si="1"/>
        <v>CB   MAKESLEN</v>
      </c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</row>
    <row r="847">
      <c r="A847" s="72">
        <v>3269752.0</v>
      </c>
      <c r="B847" s="74" t="s">
        <v>1952</v>
      </c>
      <c r="C847" s="74" t="s">
        <v>1450</v>
      </c>
      <c r="D847" s="74" t="s">
        <v>3</v>
      </c>
      <c r="E847" s="79" t="str">
        <f t="shared" si="1"/>
        <v>CB   DIAS</v>
      </c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</row>
    <row r="848">
      <c r="A848" s="70">
        <v>3269485.0</v>
      </c>
      <c r="B848" s="76" t="s">
        <v>1953</v>
      </c>
      <c r="C848" s="70" t="s">
        <v>1450</v>
      </c>
      <c r="D848" s="70" t="s">
        <v>1954</v>
      </c>
      <c r="E848" s="78" t="str">
        <f t="shared" si="1"/>
        <v>CB   ANA LUISA</v>
      </c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</row>
    <row r="849">
      <c r="A849" s="72">
        <v>3270068.0</v>
      </c>
      <c r="B849" s="73" t="s">
        <v>1955</v>
      </c>
      <c r="C849" s="74" t="s">
        <v>1450</v>
      </c>
      <c r="D849" s="74" t="s">
        <v>1956</v>
      </c>
      <c r="E849" s="79" t="str">
        <f t="shared" si="1"/>
        <v>CB   RAMON MELLO</v>
      </c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</row>
    <row r="850">
      <c r="A850" s="70">
        <v>3269663.0</v>
      </c>
      <c r="B850" s="76" t="s">
        <v>1957</v>
      </c>
      <c r="C850" s="70" t="s">
        <v>1450</v>
      </c>
      <c r="D850" s="70" t="s">
        <v>1958</v>
      </c>
      <c r="E850" s="78" t="str">
        <f t="shared" si="1"/>
        <v>CB   GUILHERME PERIM</v>
      </c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</row>
    <row r="851">
      <c r="A851" s="72">
        <v>3270033.0</v>
      </c>
      <c r="B851" s="73" t="s">
        <v>1959</v>
      </c>
      <c r="C851" s="74" t="s">
        <v>1450</v>
      </c>
      <c r="D851" s="74" t="s">
        <v>1960</v>
      </c>
      <c r="E851" s="79" t="str">
        <f t="shared" si="1"/>
        <v>CB   RAFAEL SANTOS</v>
      </c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</row>
    <row r="852">
      <c r="A852" s="70">
        <v>3076660.0</v>
      </c>
      <c r="B852" s="76" t="s">
        <v>1961</v>
      </c>
      <c r="C852" s="70" t="s">
        <v>1450</v>
      </c>
      <c r="D852" s="70" t="s">
        <v>1962</v>
      </c>
      <c r="E852" s="78" t="str">
        <f t="shared" si="1"/>
        <v>CB   GUILHERME COSTA</v>
      </c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</row>
    <row r="853">
      <c r="A853" s="72">
        <v>3270742.0</v>
      </c>
      <c r="B853" s="73" t="s">
        <v>1963</v>
      </c>
      <c r="C853" s="74" t="s">
        <v>1450</v>
      </c>
      <c r="D853" s="74" t="s">
        <v>1964</v>
      </c>
      <c r="E853" s="79" t="str">
        <f t="shared" si="1"/>
        <v>CB   MARCEL SOUZA</v>
      </c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</row>
    <row r="854">
      <c r="A854" s="70">
        <v>3272451.0</v>
      </c>
      <c r="B854" s="76" t="s">
        <v>1965</v>
      </c>
      <c r="C854" s="70" t="s">
        <v>1450</v>
      </c>
      <c r="D854" s="70" t="s">
        <v>1966</v>
      </c>
      <c r="E854" s="78" t="str">
        <f t="shared" si="1"/>
        <v>CB   JANIO</v>
      </c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</row>
    <row r="855">
      <c r="A855" s="72">
        <v>3271099.0</v>
      </c>
      <c r="B855" s="74" t="s">
        <v>1967</v>
      </c>
      <c r="C855" s="74" t="s">
        <v>1450</v>
      </c>
      <c r="D855" s="74" t="s">
        <v>1968</v>
      </c>
      <c r="E855" s="79" t="str">
        <f t="shared" si="1"/>
        <v>CB   KREUZ</v>
      </c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</row>
    <row r="856">
      <c r="A856" s="70">
        <v>3269680.0</v>
      </c>
      <c r="B856" s="76" t="s">
        <v>1969</v>
      </c>
      <c r="C856" s="70" t="s">
        <v>1450</v>
      </c>
      <c r="D856" s="70" t="s">
        <v>1970</v>
      </c>
      <c r="E856" s="78" t="str">
        <f t="shared" si="1"/>
        <v>CB   ADRIANO ROCHA</v>
      </c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</row>
    <row r="857">
      <c r="A857" s="72">
        <v>3270629.0</v>
      </c>
      <c r="B857" s="74" t="s">
        <v>1971</v>
      </c>
      <c r="C857" s="74" t="s">
        <v>1450</v>
      </c>
      <c r="D857" s="74" t="s">
        <v>1972</v>
      </c>
      <c r="E857" s="79" t="str">
        <f t="shared" si="1"/>
        <v>CB   CAVALCANTE</v>
      </c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</row>
    <row r="858">
      <c r="A858" s="70">
        <v>2986450.0</v>
      </c>
      <c r="B858" s="70" t="s">
        <v>1973</v>
      </c>
      <c r="C858" s="70" t="s">
        <v>1450</v>
      </c>
      <c r="D858" s="70" t="s">
        <v>1974</v>
      </c>
      <c r="E858" s="78" t="str">
        <f t="shared" si="1"/>
        <v>CB   COMARELA</v>
      </c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</row>
    <row r="859">
      <c r="A859" s="72">
        <v>3270793.0</v>
      </c>
      <c r="B859" s="74" t="s">
        <v>1975</v>
      </c>
      <c r="C859" s="74" t="s">
        <v>1450</v>
      </c>
      <c r="D859" s="74" t="s">
        <v>1976</v>
      </c>
      <c r="E859" s="79" t="str">
        <f t="shared" si="1"/>
        <v>CB   BRAGA</v>
      </c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</row>
    <row r="860">
      <c r="A860" s="70">
        <v>3271137.0</v>
      </c>
      <c r="B860" s="76" t="s">
        <v>1977</v>
      </c>
      <c r="C860" s="70" t="s">
        <v>1450</v>
      </c>
      <c r="D860" s="70" t="s">
        <v>1978</v>
      </c>
      <c r="E860" s="78" t="str">
        <f t="shared" si="1"/>
        <v>CB   VINICIOS ANDRADE</v>
      </c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</row>
    <row r="861">
      <c r="A861" s="72">
        <v>3078205.0</v>
      </c>
      <c r="B861" s="74" t="s">
        <v>1979</v>
      </c>
      <c r="C861" s="74" t="s">
        <v>1450</v>
      </c>
      <c r="D861" s="74" t="s">
        <v>479</v>
      </c>
      <c r="E861" s="79" t="str">
        <f t="shared" si="1"/>
        <v>CB   RAQUEL</v>
      </c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</row>
    <row r="862">
      <c r="A862" s="70">
        <v>2851520.0</v>
      </c>
      <c r="B862" s="70" t="s">
        <v>1980</v>
      </c>
      <c r="C862" s="70" t="s">
        <v>1450</v>
      </c>
      <c r="D862" s="70" t="s">
        <v>1981</v>
      </c>
      <c r="E862" s="78" t="str">
        <f t="shared" si="1"/>
        <v>CB   VERISSIMO</v>
      </c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</row>
    <row r="863">
      <c r="A863" s="72">
        <v>3270246.0</v>
      </c>
      <c r="B863" s="74" t="s">
        <v>1982</v>
      </c>
      <c r="C863" s="74" t="s">
        <v>1450</v>
      </c>
      <c r="D863" s="74" t="s">
        <v>1983</v>
      </c>
      <c r="E863" s="79" t="str">
        <f t="shared" si="1"/>
        <v>CB   DOS ANJOS</v>
      </c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</row>
    <row r="864">
      <c r="A864" s="70">
        <v>3270173.0</v>
      </c>
      <c r="B864" s="76" t="s">
        <v>1984</v>
      </c>
      <c r="C864" s="70" t="s">
        <v>1450</v>
      </c>
      <c r="D864" s="70" t="s">
        <v>1018</v>
      </c>
      <c r="E864" s="78" t="str">
        <f t="shared" si="1"/>
        <v>CB   RENATO</v>
      </c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</row>
    <row r="865">
      <c r="A865" s="72">
        <v>3270211.0</v>
      </c>
      <c r="B865" s="74" t="s">
        <v>1985</v>
      </c>
      <c r="C865" s="74" t="s">
        <v>1450</v>
      </c>
      <c r="D865" s="74" t="s">
        <v>1986</v>
      </c>
      <c r="E865" s="79" t="str">
        <f t="shared" si="1"/>
        <v>CB   DELPUPO</v>
      </c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</row>
    <row r="866">
      <c r="A866" s="70">
        <v>3021440.0</v>
      </c>
      <c r="B866" s="70" t="s">
        <v>1987</v>
      </c>
      <c r="C866" s="70" t="s">
        <v>1450</v>
      </c>
      <c r="D866" s="70" t="s">
        <v>1988</v>
      </c>
      <c r="E866" s="78" t="str">
        <f t="shared" si="1"/>
        <v>CB   PESENTE</v>
      </c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</row>
    <row r="867">
      <c r="A867" s="72">
        <v>2839393.0</v>
      </c>
      <c r="B867" s="73" t="s">
        <v>1989</v>
      </c>
      <c r="C867" s="74" t="s">
        <v>1450</v>
      </c>
      <c r="D867" s="74" t="s">
        <v>342</v>
      </c>
      <c r="E867" s="79" t="str">
        <f t="shared" si="1"/>
        <v>CB   BRUNO</v>
      </c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</row>
    <row r="868">
      <c r="A868" s="70">
        <v>3271129.0</v>
      </c>
      <c r="B868" s="70" t="s">
        <v>1990</v>
      </c>
      <c r="C868" s="70" t="s">
        <v>1450</v>
      </c>
      <c r="D868" s="70" t="s">
        <v>1991</v>
      </c>
      <c r="E868" s="78" t="str">
        <f t="shared" si="1"/>
        <v>CB   MERLIM</v>
      </c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</row>
    <row r="869">
      <c r="A869" s="72">
        <v>3270858.0</v>
      </c>
      <c r="B869" s="74" t="s">
        <v>1992</v>
      </c>
      <c r="C869" s="74" t="s">
        <v>1450</v>
      </c>
      <c r="D869" s="74" t="s">
        <v>1993</v>
      </c>
      <c r="E869" s="79" t="str">
        <f t="shared" si="1"/>
        <v>CB   SIMMER</v>
      </c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</row>
    <row r="870">
      <c r="A870" s="70">
        <v>3270483.0</v>
      </c>
      <c r="B870" s="76" t="s">
        <v>1994</v>
      </c>
      <c r="C870" s="70" t="s">
        <v>1450</v>
      </c>
      <c r="D870" s="70" t="s">
        <v>1995</v>
      </c>
      <c r="E870" s="78" t="str">
        <f t="shared" si="1"/>
        <v>CB   RODRIGO ALMEIDA</v>
      </c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</row>
    <row r="871">
      <c r="A871" s="72">
        <v>3111695.0</v>
      </c>
      <c r="B871" s="74" t="s">
        <v>1996</v>
      </c>
      <c r="C871" s="74" t="s">
        <v>1450</v>
      </c>
      <c r="D871" s="74" t="s">
        <v>1997</v>
      </c>
      <c r="E871" s="79" t="str">
        <f t="shared" si="1"/>
        <v>CB   FANTIN</v>
      </c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</row>
    <row r="872">
      <c r="A872" s="70">
        <v>2764822.0</v>
      </c>
      <c r="B872" s="70" t="s">
        <v>1998</v>
      </c>
      <c r="C872" s="70" t="s">
        <v>1450</v>
      </c>
      <c r="D872" s="70" t="s">
        <v>1999</v>
      </c>
      <c r="E872" s="78" t="str">
        <f t="shared" si="1"/>
        <v>CB   PINA</v>
      </c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</row>
    <row r="873">
      <c r="A873" s="72">
        <v>3270670.0</v>
      </c>
      <c r="B873" s="74" t="s">
        <v>2000</v>
      </c>
      <c r="C873" s="74" t="s">
        <v>1450</v>
      </c>
      <c r="D873" s="74" t="s">
        <v>2001</v>
      </c>
      <c r="E873" s="79" t="str">
        <f t="shared" si="1"/>
        <v>CB   FUZARI</v>
      </c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</row>
    <row r="874">
      <c r="A874" s="70">
        <v>3270157.0</v>
      </c>
      <c r="B874" s="70" t="s">
        <v>2002</v>
      </c>
      <c r="C874" s="70" t="s">
        <v>1450</v>
      </c>
      <c r="D874" s="70" t="s">
        <v>2003</v>
      </c>
      <c r="E874" s="78" t="str">
        <f t="shared" si="1"/>
        <v>CB   FIOROTTI</v>
      </c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</row>
    <row r="875">
      <c r="A875" s="72">
        <v>3061396.0</v>
      </c>
      <c r="B875" s="74" t="s">
        <v>2004</v>
      </c>
      <c r="C875" s="74" t="s">
        <v>1450</v>
      </c>
      <c r="D875" s="74" t="s">
        <v>575</v>
      </c>
      <c r="E875" s="79" t="str">
        <f t="shared" si="1"/>
        <v>CB   AGUIAR</v>
      </c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</row>
    <row r="876">
      <c r="A876" s="70">
        <v>3055566.0</v>
      </c>
      <c r="B876" s="70" t="s">
        <v>2005</v>
      </c>
      <c r="C876" s="70" t="s">
        <v>1450</v>
      </c>
      <c r="D876" s="70" t="s">
        <v>2006</v>
      </c>
      <c r="E876" s="78" t="str">
        <f t="shared" si="1"/>
        <v>CB   FABRE</v>
      </c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</row>
    <row r="877">
      <c r="A877" s="72">
        <v>3270700.0</v>
      </c>
      <c r="B877" s="73" t="s">
        <v>2007</v>
      </c>
      <c r="C877" s="74" t="s">
        <v>1450</v>
      </c>
      <c r="D877" s="74" t="s">
        <v>2008</v>
      </c>
      <c r="E877" s="79" t="str">
        <f t="shared" si="1"/>
        <v>CB   RAFAEL RODRIGUES</v>
      </c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</row>
    <row r="878">
      <c r="A878" s="70">
        <v>2946726.0</v>
      </c>
      <c r="B878" s="76" t="s">
        <v>2009</v>
      </c>
      <c r="C878" s="70" t="s">
        <v>1450</v>
      </c>
      <c r="D878" s="70" t="s">
        <v>2010</v>
      </c>
      <c r="E878" s="78" t="str">
        <f t="shared" si="1"/>
        <v>CB   THIAGO COELHO</v>
      </c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</row>
    <row r="879">
      <c r="A879" s="72">
        <v>3270181.0</v>
      </c>
      <c r="B879" s="73" t="s">
        <v>2011</v>
      </c>
      <c r="C879" s="74" t="s">
        <v>1450</v>
      </c>
      <c r="D879" s="74" t="s">
        <v>2012</v>
      </c>
      <c r="E879" s="79" t="str">
        <f t="shared" si="1"/>
        <v>CB   RHUAN</v>
      </c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</row>
    <row r="880">
      <c r="A880" s="70">
        <v>3234606.0</v>
      </c>
      <c r="B880" s="76" t="s">
        <v>2013</v>
      </c>
      <c r="C880" s="70" t="s">
        <v>1450</v>
      </c>
      <c r="D880" s="70" t="s">
        <v>2014</v>
      </c>
      <c r="E880" s="78" t="str">
        <f t="shared" si="1"/>
        <v>CB   LEANDRO LIZ</v>
      </c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</row>
    <row r="881">
      <c r="A881" s="72">
        <v>3270840.0</v>
      </c>
      <c r="B881" s="74" t="s">
        <v>2015</v>
      </c>
      <c r="C881" s="74" t="s">
        <v>1450</v>
      </c>
      <c r="D881" s="74" t="s">
        <v>2016</v>
      </c>
      <c r="E881" s="79" t="str">
        <f t="shared" si="1"/>
        <v>CB   QUEDNAU</v>
      </c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</row>
    <row r="882">
      <c r="A882" s="70">
        <v>3274063.0</v>
      </c>
      <c r="B882" s="70" t="s">
        <v>2017</v>
      </c>
      <c r="C882" s="70" t="s">
        <v>1450</v>
      </c>
      <c r="D882" s="70" t="s">
        <v>2018</v>
      </c>
      <c r="E882" s="78" t="str">
        <f t="shared" si="1"/>
        <v>CB   DAUD</v>
      </c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</row>
    <row r="883">
      <c r="A883" s="72">
        <v>3272486.0</v>
      </c>
      <c r="B883" s="74" t="s">
        <v>2019</v>
      </c>
      <c r="C883" s="74" t="s">
        <v>1450</v>
      </c>
      <c r="D883" s="74" t="s">
        <v>2020</v>
      </c>
      <c r="E883" s="79" t="str">
        <f t="shared" si="1"/>
        <v>CB   FOLADOR</v>
      </c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</row>
    <row r="884">
      <c r="A884" s="70">
        <v>3270696.0</v>
      </c>
      <c r="B884" s="76" t="s">
        <v>2021</v>
      </c>
      <c r="C884" s="70" t="s">
        <v>1450</v>
      </c>
      <c r="D884" s="70" t="s">
        <v>2022</v>
      </c>
      <c r="E884" s="78" t="str">
        <f t="shared" si="1"/>
        <v>CB   FRANKLIN</v>
      </c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</row>
    <row r="885">
      <c r="A885" s="72">
        <v>3270114.0</v>
      </c>
      <c r="B885" s="74" t="s">
        <v>2023</v>
      </c>
      <c r="C885" s="74" t="s">
        <v>1450</v>
      </c>
      <c r="D885" s="74" t="s">
        <v>2024</v>
      </c>
      <c r="E885" s="79" t="str">
        <f t="shared" si="1"/>
        <v>CB   EDMAR</v>
      </c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</row>
    <row r="886">
      <c r="A886" s="70">
        <v>3269787.0</v>
      </c>
      <c r="B886" s="76" t="s">
        <v>2025</v>
      </c>
      <c r="C886" s="70" t="s">
        <v>1450</v>
      </c>
      <c r="D886" s="70" t="s">
        <v>2026</v>
      </c>
      <c r="E886" s="78" t="str">
        <f t="shared" si="1"/>
        <v>CB   MELLINA</v>
      </c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</row>
    <row r="887">
      <c r="A887" s="72">
        <v>3270076.0</v>
      </c>
      <c r="B887" s="73" t="s">
        <v>2027</v>
      </c>
      <c r="C887" s="74" t="s">
        <v>1450</v>
      </c>
      <c r="D887" s="74" t="s">
        <v>2028</v>
      </c>
      <c r="E887" s="79" t="str">
        <f t="shared" si="1"/>
        <v>CB   VALDINEI</v>
      </c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</row>
    <row r="888">
      <c r="A888" s="70">
        <v>3274853.0</v>
      </c>
      <c r="B888" s="76" t="s">
        <v>2029</v>
      </c>
      <c r="C888" s="70" t="s">
        <v>1450</v>
      </c>
      <c r="D888" s="70" t="s">
        <v>2030</v>
      </c>
      <c r="E888" s="78" t="str">
        <f t="shared" si="1"/>
        <v>CB   RICARDO</v>
      </c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</row>
    <row r="889">
      <c r="A889" s="72">
        <v>3270041.0</v>
      </c>
      <c r="B889" s="74" t="s">
        <v>2031</v>
      </c>
      <c r="C889" s="74" t="s">
        <v>1450</v>
      </c>
      <c r="D889" s="74" t="s">
        <v>2032</v>
      </c>
      <c r="E889" s="79" t="str">
        <f t="shared" si="1"/>
        <v>CB   BUZIM</v>
      </c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</row>
    <row r="890">
      <c r="A890" s="70">
        <v>3270254.0</v>
      </c>
      <c r="B890" s="70" t="s">
        <v>2033</v>
      </c>
      <c r="C890" s="70" t="s">
        <v>1450</v>
      </c>
      <c r="D890" s="70" t="s">
        <v>2034</v>
      </c>
      <c r="E890" s="78" t="str">
        <f t="shared" si="1"/>
        <v>CB   SECCADIO</v>
      </c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</row>
    <row r="891">
      <c r="A891" s="72">
        <v>2948583.0</v>
      </c>
      <c r="B891" s="74" t="s">
        <v>2035</v>
      </c>
      <c r="C891" s="74" t="s">
        <v>1450</v>
      </c>
      <c r="D891" s="74" t="s">
        <v>2036</v>
      </c>
      <c r="E891" s="79" t="str">
        <f t="shared" si="1"/>
        <v>CB   BRANDEMBURG</v>
      </c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</row>
    <row r="892">
      <c r="A892" s="70">
        <v>3371379.0</v>
      </c>
      <c r="B892" s="70" t="s">
        <v>2037</v>
      </c>
      <c r="C892" s="70" t="s">
        <v>1450</v>
      </c>
      <c r="D892" s="70" t="s">
        <v>407</v>
      </c>
      <c r="E892" s="78" t="str">
        <f t="shared" si="1"/>
        <v>CB   SOSSAI</v>
      </c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</row>
    <row r="893">
      <c r="A893" s="72">
        <v>3371441.0</v>
      </c>
      <c r="B893" s="73" t="s">
        <v>2038</v>
      </c>
      <c r="C893" s="74" t="s">
        <v>1450</v>
      </c>
      <c r="D893" s="74" t="s">
        <v>2039</v>
      </c>
      <c r="E893" s="79" t="str">
        <f t="shared" si="1"/>
        <v>CB   SISSAMARA</v>
      </c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</row>
    <row r="894">
      <c r="A894" s="70">
        <v>3370321.0</v>
      </c>
      <c r="B894" s="70" t="s">
        <v>2040</v>
      </c>
      <c r="C894" s="70" t="s">
        <v>1450</v>
      </c>
      <c r="D894" s="70" t="s">
        <v>2041</v>
      </c>
      <c r="E894" s="78" t="str">
        <f t="shared" si="1"/>
        <v>CB   BACKER</v>
      </c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</row>
    <row r="895">
      <c r="A895" s="72">
        <v>3370887.0</v>
      </c>
      <c r="B895" s="74" t="s">
        <v>2042</v>
      </c>
      <c r="C895" s="74" t="s">
        <v>1450</v>
      </c>
      <c r="D895" s="74" t="s">
        <v>2043</v>
      </c>
      <c r="E895" s="79" t="str">
        <f t="shared" si="1"/>
        <v>CB   RONCONI</v>
      </c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</row>
    <row r="896">
      <c r="A896" s="70">
        <v>3371700.0</v>
      </c>
      <c r="B896" s="76" t="s">
        <v>2044</v>
      </c>
      <c r="C896" s="70" t="s">
        <v>1450</v>
      </c>
      <c r="D896" s="70" t="s">
        <v>2045</v>
      </c>
      <c r="E896" s="78" t="str">
        <f t="shared" si="1"/>
        <v>CB   THALES ROXO</v>
      </c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</row>
    <row r="897">
      <c r="A897" s="72">
        <v>3369854.0</v>
      </c>
      <c r="B897" s="74" t="s">
        <v>2046</v>
      </c>
      <c r="C897" s="74" t="s">
        <v>1450</v>
      </c>
      <c r="D897" s="74" t="s">
        <v>1261</v>
      </c>
      <c r="E897" s="79" t="str">
        <f t="shared" si="1"/>
        <v>CB   GARCIA</v>
      </c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</row>
    <row r="898">
      <c r="A898" s="70">
        <v>3371603.0</v>
      </c>
      <c r="B898" s="70" t="s">
        <v>2047</v>
      </c>
      <c r="C898" s="70" t="s">
        <v>1450</v>
      </c>
      <c r="D898" s="70" t="s">
        <v>1118</v>
      </c>
      <c r="E898" s="78" t="str">
        <f t="shared" si="1"/>
        <v>CB   RANGEL</v>
      </c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</row>
    <row r="899">
      <c r="A899" s="72">
        <v>3371085.0</v>
      </c>
      <c r="B899" s="74" t="s">
        <v>2048</v>
      </c>
      <c r="C899" s="74" t="s">
        <v>1450</v>
      </c>
      <c r="D899" s="74" t="s">
        <v>2049</v>
      </c>
      <c r="E899" s="79" t="str">
        <f t="shared" si="1"/>
        <v>CB   FASSARELLA</v>
      </c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</row>
    <row r="900">
      <c r="A900" s="70">
        <v>3370275.0</v>
      </c>
      <c r="B900" s="70" t="s">
        <v>2050</v>
      </c>
      <c r="C900" s="70" t="s">
        <v>1450</v>
      </c>
      <c r="D900" s="70" t="s">
        <v>2051</v>
      </c>
      <c r="E900" s="78" t="str">
        <f t="shared" si="1"/>
        <v>CB   PEGO</v>
      </c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</row>
    <row r="901">
      <c r="A901" s="72">
        <v>2966220.0</v>
      </c>
      <c r="B901" s="74" t="s">
        <v>2052</v>
      </c>
      <c r="C901" s="74" t="s">
        <v>1450</v>
      </c>
      <c r="D901" s="74" t="s">
        <v>2053</v>
      </c>
      <c r="E901" s="79" t="str">
        <f t="shared" si="1"/>
        <v>CB   GASTALDI</v>
      </c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</row>
    <row r="902">
      <c r="A902" s="70">
        <v>3371328.0</v>
      </c>
      <c r="B902" s="70" t="s">
        <v>2054</v>
      </c>
      <c r="C902" s="70" t="s">
        <v>1450</v>
      </c>
      <c r="D902" s="70" t="s">
        <v>354</v>
      </c>
      <c r="E902" s="78" t="str">
        <f t="shared" si="1"/>
        <v>CB   RIBEIRO</v>
      </c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</row>
    <row r="903">
      <c r="A903" s="72">
        <v>3371107.0</v>
      </c>
      <c r="B903" s="74" t="s">
        <v>2055</v>
      </c>
      <c r="C903" s="74" t="s">
        <v>1450</v>
      </c>
      <c r="D903" s="74" t="s">
        <v>1411</v>
      </c>
      <c r="E903" s="79" t="str">
        <f t="shared" si="1"/>
        <v>CB   PORTO</v>
      </c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</row>
    <row r="904">
      <c r="A904" s="70">
        <v>3371409.0</v>
      </c>
      <c r="B904" s="70" t="s">
        <v>2056</v>
      </c>
      <c r="C904" s="70" t="s">
        <v>1450</v>
      </c>
      <c r="D904" s="70" t="s">
        <v>2057</v>
      </c>
      <c r="E904" s="78" t="str">
        <f t="shared" si="1"/>
        <v>CB   AZEVEDO</v>
      </c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</row>
    <row r="905">
      <c r="A905" s="72">
        <v>3369870.0</v>
      </c>
      <c r="B905" s="73" t="s">
        <v>2058</v>
      </c>
      <c r="C905" s="74" t="s">
        <v>1450</v>
      </c>
      <c r="D905" s="74" t="s">
        <v>2059</v>
      </c>
      <c r="E905" s="79" t="str">
        <f t="shared" si="1"/>
        <v>CB   CAIO</v>
      </c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</row>
    <row r="906">
      <c r="A906" s="70">
        <v>3369846.0</v>
      </c>
      <c r="B906" s="76" t="s">
        <v>2060</v>
      </c>
      <c r="C906" s="70" t="s">
        <v>1450</v>
      </c>
      <c r="D906" s="70" t="s">
        <v>2061</v>
      </c>
      <c r="E906" s="78" t="str">
        <f t="shared" si="1"/>
        <v>CB   CHARLES</v>
      </c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</row>
    <row r="907">
      <c r="A907" s="72">
        <v>3368815.0</v>
      </c>
      <c r="B907" s="74" t="s">
        <v>2062</v>
      </c>
      <c r="C907" s="74" t="s">
        <v>1450</v>
      </c>
      <c r="D907" s="74" t="s">
        <v>2063</v>
      </c>
      <c r="E907" s="79" t="str">
        <f t="shared" si="1"/>
        <v>CB   ACOSTA</v>
      </c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</row>
    <row r="908">
      <c r="A908" s="70">
        <v>3369781.0</v>
      </c>
      <c r="B908" s="70" t="s">
        <v>2064</v>
      </c>
      <c r="C908" s="70" t="s">
        <v>1450</v>
      </c>
      <c r="D908" s="70" t="s">
        <v>2065</v>
      </c>
      <c r="E908" s="78" t="str">
        <f t="shared" si="1"/>
        <v>CB   LIMOEIRO</v>
      </c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</row>
    <row r="909">
      <c r="A909" s="72">
        <v>3369900.0</v>
      </c>
      <c r="B909" s="73" t="s">
        <v>2066</v>
      </c>
      <c r="C909" s="74" t="s">
        <v>1450</v>
      </c>
      <c r="D909" s="74" t="s">
        <v>2067</v>
      </c>
      <c r="E909" s="79" t="str">
        <f t="shared" si="1"/>
        <v>CB   DERICK</v>
      </c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</row>
    <row r="910">
      <c r="A910" s="70">
        <v>3368840.0</v>
      </c>
      <c r="B910" s="70" t="s">
        <v>2068</v>
      </c>
      <c r="C910" s="70" t="s">
        <v>1450</v>
      </c>
      <c r="D910" s="70" t="s">
        <v>2069</v>
      </c>
      <c r="E910" s="78" t="str">
        <f t="shared" si="1"/>
        <v>CB   RABELLO</v>
      </c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</row>
    <row r="911">
      <c r="A911" s="72">
        <v>3370976.0</v>
      </c>
      <c r="B911" s="74" t="s">
        <v>2070</v>
      </c>
      <c r="C911" s="74" t="s">
        <v>1450</v>
      </c>
      <c r="D911" s="74" t="s">
        <v>2071</v>
      </c>
      <c r="E911" s="79" t="str">
        <f t="shared" si="1"/>
        <v>CB   ROXINOL</v>
      </c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</row>
    <row r="912">
      <c r="A912" s="70">
        <v>3369595.0</v>
      </c>
      <c r="B912" s="70" t="s">
        <v>2072</v>
      </c>
      <c r="C912" s="70" t="s">
        <v>1450</v>
      </c>
      <c r="D912" s="70" t="s">
        <v>2073</v>
      </c>
      <c r="E912" s="78" t="str">
        <f t="shared" si="1"/>
        <v>CB   NUNES</v>
      </c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</row>
    <row r="913">
      <c r="A913" s="72">
        <v>3371760.0</v>
      </c>
      <c r="B913" s="74" t="s">
        <v>2074</v>
      </c>
      <c r="C913" s="74" t="s">
        <v>1450</v>
      </c>
      <c r="D913" s="74" t="s">
        <v>668</v>
      </c>
      <c r="E913" s="79" t="str">
        <f t="shared" si="1"/>
        <v>CB   ASSIS</v>
      </c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</row>
    <row r="914">
      <c r="A914" s="70">
        <v>3370062.0</v>
      </c>
      <c r="B914" s="70" t="s">
        <v>2075</v>
      </c>
      <c r="C914" s="70" t="s">
        <v>1450</v>
      </c>
      <c r="D914" s="70" t="s">
        <v>997</v>
      </c>
      <c r="E914" s="78" t="str">
        <f t="shared" si="1"/>
        <v>CB   CABRAL</v>
      </c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</row>
    <row r="915">
      <c r="A915" s="72">
        <v>3370992.0</v>
      </c>
      <c r="B915" s="73" t="s">
        <v>2076</v>
      </c>
      <c r="C915" s="74" t="s">
        <v>1450</v>
      </c>
      <c r="D915" s="74" t="s">
        <v>2077</v>
      </c>
      <c r="E915" s="79" t="str">
        <f t="shared" si="1"/>
        <v>CB   LAISSA</v>
      </c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</row>
    <row r="916">
      <c r="A916" s="70">
        <v>3370259.0</v>
      </c>
      <c r="B916" s="76" t="s">
        <v>2078</v>
      </c>
      <c r="C916" s="70" t="s">
        <v>1450</v>
      </c>
      <c r="D916" s="70" t="s">
        <v>2079</v>
      </c>
      <c r="E916" s="78" t="str">
        <f t="shared" si="1"/>
        <v>CB   HEBER</v>
      </c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</row>
    <row r="917">
      <c r="A917" s="72">
        <v>2778637.0</v>
      </c>
      <c r="B917" s="74" t="s">
        <v>2080</v>
      </c>
      <c r="C917" s="74" t="s">
        <v>1450</v>
      </c>
      <c r="D917" s="74" t="s">
        <v>2081</v>
      </c>
      <c r="E917" s="79" t="str">
        <f t="shared" si="1"/>
        <v>CB   DA COSTA</v>
      </c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</row>
    <row r="918">
      <c r="A918" s="70">
        <v>3370143.0</v>
      </c>
      <c r="B918" s="70" t="s">
        <v>2082</v>
      </c>
      <c r="C918" s="70" t="s">
        <v>1450</v>
      </c>
      <c r="D918" s="70" t="s">
        <v>2083</v>
      </c>
      <c r="E918" s="78" t="str">
        <f t="shared" si="1"/>
        <v>CB   FARIA</v>
      </c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</row>
    <row r="919">
      <c r="A919" s="72">
        <v>3369960.0</v>
      </c>
      <c r="B919" s="74" t="s">
        <v>2084</v>
      </c>
      <c r="C919" s="74" t="s">
        <v>1450</v>
      </c>
      <c r="D919" s="74" t="s">
        <v>2085</v>
      </c>
      <c r="E919" s="79" t="str">
        <f t="shared" si="1"/>
        <v>CB   BARBOZA</v>
      </c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</row>
    <row r="920">
      <c r="A920" s="70">
        <v>3370313.0</v>
      </c>
      <c r="B920" s="70" t="s">
        <v>2086</v>
      </c>
      <c r="C920" s="70" t="s">
        <v>1450</v>
      </c>
      <c r="D920" s="70" t="s">
        <v>2087</v>
      </c>
      <c r="E920" s="78" t="str">
        <f t="shared" si="1"/>
        <v>CB   PONTES</v>
      </c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</row>
    <row r="921">
      <c r="A921" s="72">
        <v>3372685.0</v>
      </c>
      <c r="B921" s="74" t="s">
        <v>2088</v>
      </c>
      <c r="C921" s="74" t="s">
        <v>1450</v>
      </c>
      <c r="D921" s="74" t="s">
        <v>847</v>
      </c>
      <c r="E921" s="79" t="str">
        <f t="shared" si="1"/>
        <v>CB   RAMOS</v>
      </c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</row>
    <row r="922">
      <c r="A922" s="70">
        <v>3376460.0</v>
      </c>
      <c r="B922" s="76" t="s">
        <v>2089</v>
      </c>
      <c r="C922" s="70" t="s">
        <v>1450</v>
      </c>
      <c r="D922" s="70" t="s">
        <v>630</v>
      </c>
      <c r="E922" s="78" t="str">
        <f t="shared" si="1"/>
        <v>CB   FERNANDO</v>
      </c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</row>
    <row r="923">
      <c r="A923" s="72">
        <v>3370216.0</v>
      </c>
      <c r="B923" s="73" t="s">
        <v>2090</v>
      </c>
      <c r="C923" s="74" t="s">
        <v>1450</v>
      </c>
      <c r="D923" s="74" t="s">
        <v>2091</v>
      </c>
      <c r="E923" s="79" t="str">
        <f t="shared" si="1"/>
        <v>CB   GIANLUCCA</v>
      </c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</row>
    <row r="924">
      <c r="A924" s="70">
        <v>3371816.0</v>
      </c>
      <c r="B924" s="70" t="s">
        <v>2092</v>
      </c>
      <c r="C924" s="70" t="s">
        <v>1450</v>
      </c>
      <c r="D924" s="70" t="s">
        <v>2093</v>
      </c>
      <c r="E924" s="78" t="str">
        <f t="shared" si="1"/>
        <v>CB   MAURÍCIO</v>
      </c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</row>
    <row r="925">
      <c r="A925" s="72">
        <v>3371581.0</v>
      </c>
      <c r="B925" s="74" t="s">
        <v>2094</v>
      </c>
      <c r="C925" s="74" t="s">
        <v>1450</v>
      </c>
      <c r="D925" s="74" t="s">
        <v>2095</v>
      </c>
      <c r="E925" s="79" t="str">
        <f t="shared" si="1"/>
        <v>CB   BRANDÃO</v>
      </c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</row>
    <row r="926">
      <c r="A926" s="70">
        <v>3370186.0</v>
      </c>
      <c r="B926" s="76" t="s">
        <v>2096</v>
      </c>
      <c r="C926" s="70" t="s">
        <v>1450</v>
      </c>
      <c r="D926" s="70" t="s">
        <v>2097</v>
      </c>
      <c r="E926" s="78" t="str">
        <f t="shared" si="1"/>
        <v>CB   GABRIEL MONTEIRO</v>
      </c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</row>
    <row r="927">
      <c r="A927" s="72">
        <v>3370798.0</v>
      </c>
      <c r="B927" s="74" t="s">
        <v>2098</v>
      </c>
      <c r="C927" s="74" t="s">
        <v>1450</v>
      </c>
      <c r="D927" s="74" t="s">
        <v>2099</v>
      </c>
      <c r="E927" s="79" t="str">
        <f t="shared" si="1"/>
        <v>CB   VENTURIN</v>
      </c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</row>
    <row r="928">
      <c r="A928" s="70">
        <v>3371573.0</v>
      </c>
      <c r="B928" s="70" t="s">
        <v>2100</v>
      </c>
      <c r="C928" s="70" t="s">
        <v>1450</v>
      </c>
      <c r="D928" s="70" t="s">
        <v>860</v>
      </c>
      <c r="E928" s="78" t="str">
        <f t="shared" si="1"/>
        <v>CB   FERREIRA</v>
      </c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</row>
    <row r="929">
      <c r="A929" s="72">
        <v>3370607.0</v>
      </c>
      <c r="B929" s="73" t="s">
        <v>2101</v>
      </c>
      <c r="C929" s="74" t="s">
        <v>1450</v>
      </c>
      <c r="D929" s="74" t="s">
        <v>2102</v>
      </c>
      <c r="E929" s="79" t="str">
        <f t="shared" si="1"/>
        <v>CB   KLENISSON</v>
      </c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</row>
    <row r="930">
      <c r="A930" s="70">
        <v>3370151.0</v>
      </c>
      <c r="B930" s="76" t="s">
        <v>2103</v>
      </c>
      <c r="C930" s="70" t="s">
        <v>1450</v>
      </c>
      <c r="D930" s="70" t="s">
        <v>2104</v>
      </c>
      <c r="E930" s="78" t="str">
        <f t="shared" si="1"/>
        <v>CB   IVO ROCHA</v>
      </c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</row>
    <row r="931">
      <c r="A931" s="72">
        <v>3175685.0</v>
      </c>
      <c r="B931" s="73" t="s">
        <v>2105</v>
      </c>
      <c r="C931" s="74" t="s">
        <v>1450</v>
      </c>
      <c r="D931" s="74" t="s">
        <v>2106</v>
      </c>
      <c r="E931" s="79" t="str">
        <f t="shared" si="1"/>
        <v>CB   LIVIA</v>
      </c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</row>
    <row r="932">
      <c r="A932" s="70">
        <v>3370364.0</v>
      </c>
      <c r="B932" s="76" t="s">
        <v>2107</v>
      </c>
      <c r="C932" s="70" t="s">
        <v>1450</v>
      </c>
      <c r="D932" s="70" t="s">
        <v>2108</v>
      </c>
      <c r="E932" s="78" t="str">
        <f t="shared" si="1"/>
        <v>CB   JHONATAN</v>
      </c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</row>
    <row r="933">
      <c r="A933" s="72">
        <v>3370860.0</v>
      </c>
      <c r="B933" s="73" t="s">
        <v>2109</v>
      </c>
      <c r="C933" s="74" t="s">
        <v>1450</v>
      </c>
      <c r="D933" s="74" t="s">
        <v>1018</v>
      </c>
      <c r="E933" s="79" t="str">
        <f t="shared" si="1"/>
        <v>CB   RENATO</v>
      </c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</row>
    <row r="934">
      <c r="A934" s="70">
        <v>3368823.0</v>
      </c>
      <c r="B934" s="70" t="s">
        <v>2110</v>
      </c>
      <c r="C934" s="70" t="s">
        <v>1450</v>
      </c>
      <c r="D934" s="70" t="s">
        <v>2111</v>
      </c>
      <c r="E934" s="78" t="str">
        <f t="shared" si="1"/>
        <v>CB   LUIZ</v>
      </c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</row>
    <row r="935">
      <c r="A935" s="72">
        <v>3369919.0</v>
      </c>
      <c r="B935" s="74" t="s">
        <v>2112</v>
      </c>
      <c r="C935" s="74" t="s">
        <v>1450</v>
      </c>
      <c r="D935" s="74" t="s">
        <v>2113</v>
      </c>
      <c r="E935" s="79" t="str">
        <f t="shared" si="1"/>
        <v>CB   ROBERT</v>
      </c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</row>
    <row r="936">
      <c r="A936" s="70">
        <v>3369935.0</v>
      </c>
      <c r="B936" s="70" t="s">
        <v>2114</v>
      </c>
      <c r="C936" s="70" t="s">
        <v>1450</v>
      </c>
      <c r="D936" s="70" t="s">
        <v>2115</v>
      </c>
      <c r="E936" s="78" t="str">
        <f t="shared" si="1"/>
        <v>CB   TELLES</v>
      </c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</row>
    <row r="937">
      <c r="A937" s="72">
        <v>3174824.0</v>
      </c>
      <c r="B937" s="73" t="s">
        <v>2116</v>
      </c>
      <c r="C937" s="74" t="s">
        <v>1450</v>
      </c>
      <c r="D937" s="74" t="s">
        <v>2117</v>
      </c>
      <c r="E937" s="79" t="str">
        <f t="shared" si="1"/>
        <v>CB   KARINA</v>
      </c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</row>
    <row r="938">
      <c r="A938" s="70">
        <v>3270092.0</v>
      </c>
      <c r="B938" s="70" t="s">
        <v>2118</v>
      </c>
      <c r="C938" s="70" t="s">
        <v>1450</v>
      </c>
      <c r="D938" s="70" t="s">
        <v>2119</v>
      </c>
      <c r="E938" s="78" t="str">
        <f t="shared" si="1"/>
        <v>CB   CELIN</v>
      </c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</row>
    <row r="939">
      <c r="A939" s="72">
        <v>3370950.0</v>
      </c>
      <c r="B939" s="74" t="s">
        <v>2120</v>
      </c>
      <c r="C939" s="74" t="s">
        <v>1450</v>
      </c>
      <c r="D939" s="74" t="s">
        <v>1110</v>
      </c>
      <c r="E939" s="79" t="str">
        <f t="shared" si="1"/>
        <v>CB   AMORIM</v>
      </c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</row>
    <row r="940">
      <c r="A940" s="70">
        <v>3371069.0</v>
      </c>
      <c r="B940" s="70" t="s">
        <v>2121</v>
      </c>
      <c r="C940" s="70" t="s">
        <v>1450</v>
      </c>
      <c r="D940" s="70" t="s">
        <v>2122</v>
      </c>
      <c r="E940" s="78" t="str">
        <f t="shared" si="1"/>
        <v>CB   REZENDE</v>
      </c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</row>
    <row r="941">
      <c r="A941" s="72">
        <v>3371743.0</v>
      </c>
      <c r="B941" s="74" t="s">
        <v>2123</v>
      </c>
      <c r="C941" s="74" t="s">
        <v>1450</v>
      </c>
      <c r="D941" s="74" t="s">
        <v>559</v>
      </c>
      <c r="E941" s="79" t="str">
        <f t="shared" si="1"/>
        <v>CB   LIMA</v>
      </c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</row>
    <row r="942">
      <c r="A942" s="70">
        <v>3369986.0</v>
      </c>
      <c r="B942" s="76" t="s">
        <v>2124</v>
      </c>
      <c r="C942" s="70" t="s">
        <v>1450</v>
      </c>
      <c r="D942" s="70" t="s">
        <v>543</v>
      </c>
      <c r="E942" s="78" t="str">
        <f t="shared" si="1"/>
        <v>CB   ELSON</v>
      </c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</row>
    <row r="943">
      <c r="A943" s="72">
        <v>3371093.0</v>
      </c>
      <c r="B943" s="73" t="s">
        <v>2125</v>
      </c>
      <c r="C943" s="74" t="s">
        <v>1450</v>
      </c>
      <c r="D943" s="74" t="s">
        <v>2126</v>
      </c>
      <c r="E943" s="79" t="str">
        <f t="shared" si="1"/>
        <v>CB   MURILLO</v>
      </c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</row>
    <row r="944">
      <c r="A944" s="70">
        <v>3370704.0</v>
      </c>
      <c r="B944" s="76" t="s">
        <v>2127</v>
      </c>
      <c r="C944" s="70" t="s">
        <v>1450</v>
      </c>
      <c r="D944" s="70" t="s">
        <v>2128</v>
      </c>
      <c r="E944" s="78" t="str">
        <f t="shared" si="1"/>
        <v>CB   EZEQUIEL</v>
      </c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</row>
    <row r="945">
      <c r="A945" s="72">
        <v>3371352.0</v>
      </c>
      <c r="B945" s="74" t="s">
        <v>2129</v>
      </c>
      <c r="C945" s="74" t="s">
        <v>1450</v>
      </c>
      <c r="D945" s="74" t="s">
        <v>2130</v>
      </c>
      <c r="E945" s="79" t="str">
        <f t="shared" si="1"/>
        <v>CB   WERNESBACH</v>
      </c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</row>
    <row r="946">
      <c r="A946" s="70">
        <v>3371140.0</v>
      </c>
      <c r="B946" s="70" t="s">
        <v>2131</v>
      </c>
      <c r="C946" s="70" t="s">
        <v>1450</v>
      </c>
      <c r="D946" s="70" t="s">
        <v>2132</v>
      </c>
      <c r="E946" s="78" t="str">
        <f t="shared" si="1"/>
        <v>CB   LORENNA</v>
      </c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</row>
    <row r="947">
      <c r="A947" s="72">
        <v>3370054.0</v>
      </c>
      <c r="B947" s="73" t="s">
        <v>2133</v>
      </c>
      <c r="C947" s="74" t="s">
        <v>1450</v>
      </c>
      <c r="D947" s="74" t="s">
        <v>2134</v>
      </c>
      <c r="E947" s="79" t="str">
        <f t="shared" si="1"/>
        <v>CB   GEOVANE</v>
      </c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</row>
    <row r="948">
      <c r="A948" s="70">
        <v>3370933.0</v>
      </c>
      <c r="B948" s="70" t="s">
        <v>2135</v>
      </c>
      <c r="C948" s="70" t="s">
        <v>1450</v>
      </c>
      <c r="D948" s="70" t="s">
        <v>2136</v>
      </c>
      <c r="E948" s="78" t="str">
        <f t="shared" si="1"/>
        <v>CB   PRIMO</v>
      </c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</row>
    <row r="949">
      <c r="A949" s="72">
        <v>3369552.0</v>
      </c>
      <c r="B949" s="73" t="s">
        <v>2137</v>
      </c>
      <c r="C949" s="74" t="s">
        <v>1450</v>
      </c>
      <c r="D949" s="74" t="s">
        <v>2138</v>
      </c>
      <c r="E949" s="79" t="str">
        <f t="shared" si="1"/>
        <v>CB   ALOISIO</v>
      </c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</row>
    <row r="950">
      <c r="A950" s="70">
        <v>3370542.0</v>
      </c>
      <c r="B950" s="70" t="s">
        <v>2139</v>
      </c>
      <c r="C950" s="70" t="s">
        <v>1450</v>
      </c>
      <c r="D950" s="70" t="s">
        <v>654</v>
      </c>
      <c r="E950" s="78" t="str">
        <f t="shared" si="1"/>
        <v>CB   VICENTINI</v>
      </c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</row>
    <row r="951">
      <c r="A951" s="72">
        <v>3368785.0</v>
      </c>
      <c r="B951" s="74" t="s">
        <v>2140</v>
      </c>
      <c r="C951" s="74" t="s">
        <v>1450</v>
      </c>
      <c r="D951" s="74" t="s">
        <v>2141</v>
      </c>
      <c r="E951" s="79" t="str">
        <f t="shared" si="1"/>
        <v>CB   BAHIENSE</v>
      </c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</row>
    <row r="952">
      <c r="A952" s="70">
        <v>3371050.0</v>
      </c>
      <c r="B952" s="70" t="s">
        <v>2142</v>
      </c>
      <c r="C952" s="70" t="s">
        <v>1450</v>
      </c>
      <c r="D952" s="70" t="s">
        <v>2143</v>
      </c>
      <c r="E952" s="78" t="str">
        <f t="shared" si="1"/>
        <v>CB   MARIANO</v>
      </c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</row>
    <row r="953">
      <c r="A953" s="72">
        <v>3370208.0</v>
      </c>
      <c r="B953" s="74" t="s">
        <v>2144</v>
      </c>
      <c r="C953" s="74" t="s">
        <v>1450</v>
      </c>
      <c r="D953" s="74" t="s">
        <v>2145</v>
      </c>
      <c r="E953" s="79" t="str">
        <f t="shared" si="1"/>
        <v>CB   CEOTTO</v>
      </c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</row>
    <row r="954">
      <c r="A954" s="70">
        <v>3370178.0</v>
      </c>
      <c r="B954" s="70" t="s">
        <v>2146</v>
      </c>
      <c r="C954" s="70" t="s">
        <v>1450</v>
      </c>
      <c r="D954" s="70" t="s">
        <v>2147</v>
      </c>
      <c r="E954" s="78" t="str">
        <f t="shared" si="1"/>
        <v>CB   BRESSANELLI</v>
      </c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</row>
    <row r="955">
      <c r="A955" s="72">
        <v>3369820.0</v>
      </c>
      <c r="B955" s="73" t="s">
        <v>2148</v>
      </c>
      <c r="C955" s="74" t="s">
        <v>1450</v>
      </c>
      <c r="D955" s="74" t="s">
        <v>342</v>
      </c>
      <c r="E955" s="79" t="str">
        <f t="shared" si="1"/>
        <v>CB   BRUNO</v>
      </c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</row>
    <row r="956">
      <c r="A956" s="70">
        <v>3371271.0</v>
      </c>
      <c r="B956" s="70" t="s">
        <v>2149</v>
      </c>
      <c r="C956" s="70" t="s">
        <v>1450</v>
      </c>
      <c r="D956" s="70" t="s">
        <v>2150</v>
      </c>
      <c r="E956" s="78" t="str">
        <f t="shared" si="1"/>
        <v>CB   CAPACIA</v>
      </c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</row>
    <row r="957">
      <c r="A957" s="72">
        <v>3371654.0</v>
      </c>
      <c r="B957" s="74" t="s">
        <v>2151</v>
      </c>
      <c r="C957" s="74" t="s">
        <v>1450</v>
      </c>
      <c r="D957" s="74" t="s">
        <v>2152</v>
      </c>
      <c r="E957" s="79" t="str">
        <f t="shared" si="1"/>
        <v>CB   PAGOTO</v>
      </c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</row>
    <row r="958">
      <c r="A958" s="70">
        <v>3371131.0</v>
      </c>
      <c r="B958" s="70" t="s">
        <v>2153</v>
      </c>
      <c r="C958" s="70" t="s">
        <v>1450</v>
      </c>
      <c r="D958" s="70" t="s">
        <v>2154</v>
      </c>
      <c r="E958" s="78" t="str">
        <f t="shared" si="1"/>
        <v>CB   AFFONSO</v>
      </c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</row>
    <row r="959">
      <c r="A959" s="72">
        <v>3370984.0</v>
      </c>
      <c r="B959" s="73" t="s">
        <v>2155</v>
      </c>
      <c r="C959" s="74" t="s">
        <v>1450</v>
      </c>
      <c r="D959" s="74" t="s">
        <v>2156</v>
      </c>
      <c r="E959" s="79" t="str">
        <f t="shared" si="1"/>
        <v>CB   LYGIA MOULIN</v>
      </c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</row>
    <row r="960">
      <c r="A960" s="70">
        <v>3369528.0</v>
      </c>
      <c r="B960" s="70" t="s">
        <v>2157</v>
      </c>
      <c r="C960" s="70" t="s">
        <v>1450</v>
      </c>
      <c r="D960" s="70" t="s">
        <v>2158</v>
      </c>
      <c r="E960" s="78" t="str">
        <f t="shared" si="1"/>
        <v>CB   DE ANDRADE</v>
      </c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</row>
    <row r="961">
      <c r="A961" s="72">
        <v>3371840.0</v>
      </c>
      <c r="B961" s="73" t="s">
        <v>2159</v>
      </c>
      <c r="C961" s="74" t="s">
        <v>1450</v>
      </c>
      <c r="D961" s="74" t="s">
        <v>2160</v>
      </c>
      <c r="E961" s="79" t="str">
        <f t="shared" si="1"/>
        <v>CB   ALDINO</v>
      </c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</row>
    <row r="962">
      <c r="A962" s="70">
        <v>3369773.0</v>
      </c>
      <c r="B962" s="70" t="s">
        <v>2161</v>
      </c>
      <c r="C962" s="70" t="s">
        <v>1450</v>
      </c>
      <c r="D962" s="70" t="s">
        <v>2162</v>
      </c>
      <c r="E962" s="78" t="str">
        <f t="shared" si="1"/>
        <v>CB   JARDIM</v>
      </c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</row>
    <row r="963">
      <c r="A963" s="72">
        <v>3371158.0</v>
      </c>
      <c r="B963" s="73" t="s">
        <v>2163</v>
      </c>
      <c r="C963" s="74" t="s">
        <v>1450</v>
      </c>
      <c r="D963" s="74" t="s">
        <v>2164</v>
      </c>
      <c r="E963" s="79" t="str">
        <f t="shared" si="1"/>
        <v>CB   PABLO BICHI</v>
      </c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</row>
    <row r="964">
      <c r="A964" s="70">
        <v>3370666.0</v>
      </c>
      <c r="B964" s="76" t="s">
        <v>2165</v>
      </c>
      <c r="C964" s="70" t="s">
        <v>1450</v>
      </c>
      <c r="D964" s="70" t="s">
        <v>2166</v>
      </c>
      <c r="E964" s="78" t="str">
        <f t="shared" si="1"/>
        <v>CB   KELLY</v>
      </c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</row>
    <row r="965">
      <c r="A965" s="72">
        <v>3115321.0</v>
      </c>
      <c r="B965" s="74" t="s">
        <v>2167</v>
      </c>
      <c r="C965" s="74" t="s">
        <v>1450</v>
      </c>
      <c r="D965" s="74" t="s">
        <v>2168</v>
      </c>
      <c r="E965" s="79" t="str">
        <f t="shared" si="1"/>
        <v>CB   LADISLAU</v>
      </c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</row>
    <row r="966">
      <c r="A966" s="70">
        <v>3371425.0</v>
      </c>
      <c r="B966" s="76" t="s">
        <v>2169</v>
      </c>
      <c r="C966" s="70" t="s">
        <v>1450</v>
      </c>
      <c r="D966" s="70" t="s">
        <v>2170</v>
      </c>
      <c r="E966" s="78" t="str">
        <f t="shared" si="1"/>
        <v>CB   R BRUNHARA</v>
      </c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</row>
    <row r="967">
      <c r="A967" s="72">
        <v>3370100.0</v>
      </c>
      <c r="B967" s="74" t="s">
        <v>2171</v>
      </c>
      <c r="C967" s="74" t="s">
        <v>1450</v>
      </c>
      <c r="D967" s="74" t="s">
        <v>2172</v>
      </c>
      <c r="E967" s="79" t="str">
        <f t="shared" si="1"/>
        <v>CB   DA HORA</v>
      </c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</row>
    <row r="968">
      <c r="A968" s="70">
        <v>3370747.0</v>
      </c>
      <c r="B968" s="70" t="s">
        <v>2173</v>
      </c>
      <c r="C968" s="70" t="s">
        <v>1450</v>
      </c>
      <c r="D968" s="70" t="s">
        <v>2174</v>
      </c>
      <c r="E968" s="78" t="str">
        <f t="shared" si="1"/>
        <v>CB   REIS</v>
      </c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</row>
    <row r="969">
      <c r="A969" s="72">
        <v>3369587.0</v>
      </c>
      <c r="B969" s="74" t="s">
        <v>2175</v>
      </c>
      <c r="C969" s="74" t="s">
        <v>1450</v>
      </c>
      <c r="D969" s="74" t="s">
        <v>582</v>
      </c>
      <c r="E969" s="79" t="str">
        <f t="shared" si="1"/>
        <v>CB   CARVALHO</v>
      </c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</row>
    <row r="970">
      <c r="A970" s="70">
        <v>3369757.0</v>
      </c>
      <c r="B970" s="70" t="s">
        <v>2176</v>
      </c>
      <c r="C970" s="70" t="s">
        <v>1450</v>
      </c>
      <c r="D970" s="70" t="s">
        <v>2177</v>
      </c>
      <c r="E970" s="78" t="str">
        <f t="shared" si="1"/>
        <v>CB   CAJATY</v>
      </c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</row>
    <row r="971">
      <c r="A971" s="72">
        <v>3370569.0</v>
      </c>
      <c r="B971" s="74" t="s">
        <v>2178</v>
      </c>
      <c r="C971" s="74" t="s">
        <v>1450</v>
      </c>
      <c r="D971" s="74" t="s">
        <v>856</v>
      </c>
      <c r="E971" s="79" t="str">
        <f t="shared" si="1"/>
        <v>CB   GUIMARÃES</v>
      </c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</row>
    <row r="972">
      <c r="A972" s="70">
        <v>3369714.0</v>
      </c>
      <c r="B972" s="76" t="s">
        <v>2179</v>
      </c>
      <c r="C972" s="70" t="s">
        <v>1450</v>
      </c>
      <c r="D972" s="70" t="s">
        <v>2180</v>
      </c>
      <c r="E972" s="78" t="str">
        <f t="shared" si="1"/>
        <v>CB   AMERICO</v>
      </c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</row>
    <row r="973">
      <c r="A973" s="72">
        <v>3369889.0</v>
      </c>
      <c r="B973" s="74" t="s">
        <v>2181</v>
      </c>
      <c r="C973" s="74" t="s">
        <v>1450</v>
      </c>
      <c r="D973" s="74" t="s">
        <v>2182</v>
      </c>
      <c r="E973" s="79" t="str">
        <f t="shared" si="1"/>
        <v>CB   GIUBERTI</v>
      </c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</row>
    <row r="974">
      <c r="A974" s="70">
        <v>3371824.0</v>
      </c>
      <c r="B974" s="70" t="s">
        <v>2183</v>
      </c>
      <c r="C974" s="70" t="s">
        <v>1450</v>
      </c>
      <c r="D974" s="70" t="s">
        <v>2184</v>
      </c>
      <c r="E974" s="78" t="str">
        <f t="shared" si="1"/>
        <v>CB   FURTADO</v>
      </c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</row>
    <row r="975">
      <c r="A975" s="72">
        <v>3371450.0</v>
      </c>
      <c r="B975" s="73" t="s">
        <v>2185</v>
      </c>
      <c r="C975" s="74" t="s">
        <v>1450</v>
      </c>
      <c r="D975" s="74" t="s">
        <v>2186</v>
      </c>
      <c r="E975" s="79" t="str">
        <f t="shared" si="1"/>
        <v>CB   SILVIA</v>
      </c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</row>
    <row r="976">
      <c r="A976" s="70">
        <v>3371280.0</v>
      </c>
      <c r="B976" s="70" t="s">
        <v>2187</v>
      </c>
      <c r="C976" s="70" t="s">
        <v>1450</v>
      </c>
      <c r="D976" s="70" t="s">
        <v>2188</v>
      </c>
      <c r="E976" s="78" t="str">
        <f t="shared" si="1"/>
        <v>CB   TEIXEIRA LOPES</v>
      </c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</row>
    <row r="977">
      <c r="A977" s="72">
        <v>3257312.0</v>
      </c>
      <c r="B977" s="74" t="s">
        <v>2189</v>
      </c>
      <c r="C977" s="74" t="s">
        <v>1450</v>
      </c>
      <c r="D977" s="74" t="s">
        <v>2190</v>
      </c>
      <c r="E977" s="79" t="str">
        <f t="shared" si="1"/>
        <v>CB   GORZA</v>
      </c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</row>
    <row r="978">
      <c r="A978" s="70">
        <v>3371166.0</v>
      </c>
      <c r="B978" s="70" t="s">
        <v>2191</v>
      </c>
      <c r="C978" s="70" t="s">
        <v>1450</v>
      </c>
      <c r="D978" s="70" t="s">
        <v>2192</v>
      </c>
      <c r="E978" s="78" t="str">
        <f t="shared" si="1"/>
        <v>CB   GOTLER</v>
      </c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</row>
    <row r="979">
      <c r="A979" s="72">
        <v>3371522.0</v>
      </c>
      <c r="B979" s="74" t="s">
        <v>2193</v>
      </c>
      <c r="C979" s="74" t="s">
        <v>1450</v>
      </c>
      <c r="D979" s="74" t="s">
        <v>2194</v>
      </c>
      <c r="E979" s="79" t="str">
        <f t="shared" si="1"/>
        <v>CB   SALVADOR</v>
      </c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</row>
    <row r="980">
      <c r="A980" s="70">
        <v>3371042.0</v>
      </c>
      <c r="B980" s="70" t="s">
        <v>2195</v>
      </c>
      <c r="C980" s="70" t="s">
        <v>1450</v>
      </c>
      <c r="D980" s="70" t="s">
        <v>2196</v>
      </c>
      <c r="E980" s="78" t="str">
        <f t="shared" si="1"/>
        <v>CB   KNAAK</v>
      </c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</row>
    <row r="981">
      <c r="A981" s="72">
        <v>3369749.0</v>
      </c>
      <c r="B981" s="74" t="s">
        <v>2197</v>
      </c>
      <c r="C981" s="74" t="s">
        <v>1450</v>
      </c>
      <c r="D981" s="74" t="s">
        <v>2198</v>
      </c>
      <c r="E981" s="79" t="str">
        <f t="shared" si="1"/>
        <v>CB   CAETANO</v>
      </c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</row>
    <row r="982">
      <c r="A982" s="70">
        <v>3193020.0</v>
      </c>
      <c r="B982" s="70" t="s">
        <v>2199</v>
      </c>
      <c r="C982" s="70" t="s">
        <v>1450</v>
      </c>
      <c r="D982" s="70" t="s">
        <v>2200</v>
      </c>
      <c r="E982" s="78" t="str">
        <f t="shared" si="1"/>
        <v>CB   DUMER</v>
      </c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</row>
    <row r="983">
      <c r="A983" s="72">
        <v>3369722.0</v>
      </c>
      <c r="B983" s="74" t="s">
        <v>2201</v>
      </c>
      <c r="C983" s="74" t="s">
        <v>1450</v>
      </c>
      <c r="D983" s="74" t="s">
        <v>2202</v>
      </c>
      <c r="E983" s="79" t="str">
        <f t="shared" si="1"/>
        <v>CB   BULHÕES</v>
      </c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</row>
    <row r="984">
      <c r="A984" s="70">
        <v>3370194.0</v>
      </c>
      <c r="B984" s="70" t="s">
        <v>2203</v>
      </c>
      <c r="C984" s="70" t="s">
        <v>1450</v>
      </c>
      <c r="D984" s="70" t="s">
        <v>2204</v>
      </c>
      <c r="E984" s="78" t="str">
        <f t="shared" si="1"/>
        <v>CB   VALI</v>
      </c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</row>
    <row r="985">
      <c r="A985" s="72">
        <v>2957515.0</v>
      </c>
      <c r="B985" s="73" t="s">
        <v>2205</v>
      </c>
      <c r="C985" s="74" t="s">
        <v>1450</v>
      </c>
      <c r="D985" s="74" t="s">
        <v>2206</v>
      </c>
      <c r="E985" s="79" t="str">
        <f t="shared" si="1"/>
        <v>CB   ERIC</v>
      </c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</row>
    <row r="986">
      <c r="A986" s="70">
        <v>3369803.0</v>
      </c>
      <c r="B986" s="76" t="s">
        <v>2207</v>
      </c>
      <c r="C986" s="70" t="s">
        <v>1450</v>
      </c>
      <c r="D986" s="70" t="s">
        <v>1527</v>
      </c>
      <c r="E986" s="78" t="str">
        <f t="shared" si="1"/>
        <v>CB   BRENO</v>
      </c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</row>
    <row r="987">
      <c r="A987" s="72">
        <v>3370135.0</v>
      </c>
      <c r="B987" s="74" t="s">
        <v>2208</v>
      </c>
      <c r="C987" s="74" t="s">
        <v>1450</v>
      </c>
      <c r="D987" s="74" t="s">
        <v>2209</v>
      </c>
      <c r="E987" s="79" t="str">
        <f t="shared" si="1"/>
        <v>CB   DAVILA</v>
      </c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</row>
    <row r="988">
      <c r="A988" s="70">
        <v>3370771.0</v>
      </c>
      <c r="B988" s="70" t="s">
        <v>2210</v>
      </c>
      <c r="C988" s="70" t="s">
        <v>1450</v>
      </c>
      <c r="D988" s="70" t="s">
        <v>2211</v>
      </c>
      <c r="E988" s="78" t="str">
        <f t="shared" si="1"/>
        <v>CB   BINICA</v>
      </c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</row>
    <row r="989">
      <c r="A989" s="72">
        <v>3380327.0</v>
      </c>
      <c r="B989" s="74" t="s">
        <v>2212</v>
      </c>
      <c r="C989" s="74" t="s">
        <v>1450</v>
      </c>
      <c r="D989" s="74" t="s">
        <v>344</v>
      </c>
      <c r="E989" s="79" t="str">
        <f t="shared" si="1"/>
        <v>CB   AMARAL</v>
      </c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</row>
    <row r="990">
      <c r="A990" s="70">
        <v>3477576.0</v>
      </c>
      <c r="B990" s="70" t="s">
        <v>2213</v>
      </c>
      <c r="C990" s="70" t="s">
        <v>1450</v>
      </c>
      <c r="D990" s="70" t="s">
        <v>2214</v>
      </c>
      <c r="E990" s="78" t="str">
        <f t="shared" si="1"/>
        <v>CB   H. MOREIRA</v>
      </c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</row>
    <row r="991">
      <c r="A991" s="72">
        <v>3476405.0</v>
      </c>
      <c r="B991" s="73" t="s">
        <v>2215</v>
      </c>
      <c r="C991" s="74" t="s">
        <v>1450</v>
      </c>
      <c r="D991" s="74" t="s">
        <v>2216</v>
      </c>
      <c r="E991" s="79" t="str">
        <f t="shared" si="1"/>
        <v>CB   IGOR CARVALHO</v>
      </c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</row>
    <row r="992">
      <c r="A992" s="70">
        <v>3477690.0</v>
      </c>
      <c r="B992" s="70" t="s">
        <v>2217</v>
      </c>
      <c r="C992" s="70" t="s">
        <v>1450</v>
      </c>
      <c r="D992" s="70" t="s">
        <v>618</v>
      </c>
      <c r="E992" s="78" t="str">
        <f t="shared" si="1"/>
        <v>CB   FRANÇA</v>
      </c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</row>
    <row r="993">
      <c r="A993" s="72">
        <v>3476715.0</v>
      </c>
      <c r="B993" s="74" t="s">
        <v>2218</v>
      </c>
      <c r="C993" s="74" t="s">
        <v>1450</v>
      </c>
      <c r="D993" s="74" t="s">
        <v>995</v>
      </c>
      <c r="E993" s="79" t="str">
        <f t="shared" si="1"/>
        <v>CB   BOTELHO</v>
      </c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</row>
    <row r="994">
      <c r="A994" s="70">
        <v>3477592.0</v>
      </c>
      <c r="B994" s="70" t="s">
        <v>2219</v>
      </c>
      <c r="C994" s="70" t="s">
        <v>1450</v>
      </c>
      <c r="D994" s="70" t="s">
        <v>2220</v>
      </c>
      <c r="E994" s="78" t="str">
        <f t="shared" si="1"/>
        <v>CB   NETO</v>
      </c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</row>
    <row r="995">
      <c r="A995" s="72">
        <v>3478254.0</v>
      </c>
      <c r="B995" s="73" t="s">
        <v>2221</v>
      </c>
      <c r="C995" s="74" t="s">
        <v>1450</v>
      </c>
      <c r="D995" s="74" t="s">
        <v>2222</v>
      </c>
      <c r="E995" s="79" t="str">
        <f t="shared" si="1"/>
        <v>CB   FELICIANO</v>
      </c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</row>
    <row r="996">
      <c r="A996" s="70">
        <v>3477452.0</v>
      </c>
      <c r="B996" s="70" t="s">
        <v>2223</v>
      </c>
      <c r="C996" s="70" t="s">
        <v>1450</v>
      </c>
      <c r="D996" s="70" t="s">
        <v>750</v>
      </c>
      <c r="E996" s="78" t="str">
        <f t="shared" si="1"/>
        <v>CB   GAMA</v>
      </c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</row>
    <row r="997">
      <c r="A997" s="72">
        <v>3477894.0</v>
      </c>
      <c r="B997" s="73" t="s">
        <v>2224</v>
      </c>
      <c r="C997" s="74" t="s">
        <v>1450</v>
      </c>
      <c r="D997" s="74" t="s">
        <v>2225</v>
      </c>
      <c r="E997" s="79" t="str">
        <f t="shared" si="1"/>
        <v>CB   HANSMILLER</v>
      </c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</row>
    <row r="998">
      <c r="A998" s="70">
        <v>3409058.0</v>
      </c>
      <c r="B998" s="70" t="s">
        <v>2226</v>
      </c>
      <c r="C998" s="70" t="s">
        <v>1450</v>
      </c>
      <c r="D998" s="70" t="s">
        <v>1073</v>
      </c>
      <c r="E998" s="78" t="str">
        <f t="shared" si="1"/>
        <v>CB   DE NADAI</v>
      </c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</row>
    <row r="999">
      <c r="A999" s="72">
        <v>3477550.0</v>
      </c>
      <c r="B999" s="73" t="s">
        <v>2227</v>
      </c>
      <c r="C999" s="74" t="s">
        <v>1450</v>
      </c>
      <c r="D999" s="74" t="s">
        <v>2228</v>
      </c>
      <c r="E999" s="79" t="str">
        <f t="shared" si="1"/>
        <v>CB   F. SOUZA</v>
      </c>
      <c r="F999" s="69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</row>
    <row r="1000">
      <c r="A1000" s="70">
        <v>3189295.0</v>
      </c>
      <c r="B1000" s="70" t="s">
        <v>2229</v>
      </c>
      <c r="C1000" s="70" t="s">
        <v>1450</v>
      </c>
      <c r="D1000" s="70" t="s">
        <v>2230</v>
      </c>
      <c r="E1000" s="78" t="str">
        <f t="shared" si="1"/>
        <v>CB   CARREIRO</v>
      </c>
      <c r="F1000" s="69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</row>
    <row r="1001">
      <c r="A1001" s="72">
        <v>3069869.0</v>
      </c>
      <c r="B1001" s="73" t="s">
        <v>2231</v>
      </c>
      <c r="C1001" s="74" t="s">
        <v>1450</v>
      </c>
      <c r="D1001" s="74" t="s">
        <v>2232</v>
      </c>
      <c r="E1001" s="79" t="str">
        <f t="shared" si="1"/>
        <v>CB   CARLOS HENRIQUE</v>
      </c>
      <c r="F1001" s="69"/>
      <c r="G1001" s="69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69"/>
      <c r="T1001" s="69"/>
      <c r="U1001" s="69"/>
      <c r="V1001" s="69"/>
      <c r="W1001" s="69"/>
      <c r="X1001" s="69"/>
      <c r="Y1001" s="69"/>
      <c r="Z1001" s="69"/>
    </row>
    <row r="1002">
      <c r="A1002" s="70">
        <v>3477428.0</v>
      </c>
      <c r="B1002" s="76" t="s">
        <v>2233</v>
      </c>
      <c r="C1002" s="70" t="s">
        <v>1450</v>
      </c>
      <c r="D1002" s="70" t="s">
        <v>2234</v>
      </c>
      <c r="E1002" s="78" t="str">
        <f t="shared" si="1"/>
        <v>CB   RÔMULO ROSA</v>
      </c>
      <c r="F1002" s="69"/>
      <c r="G1002" s="69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69"/>
      <c r="T1002" s="69"/>
      <c r="U1002" s="69"/>
      <c r="V1002" s="69"/>
      <c r="W1002" s="69"/>
      <c r="X1002" s="69"/>
      <c r="Y1002" s="69"/>
      <c r="Z1002" s="69"/>
    </row>
    <row r="1003">
      <c r="A1003" s="72">
        <v>3477363.0</v>
      </c>
      <c r="B1003" s="74" t="s">
        <v>2235</v>
      </c>
      <c r="C1003" s="74" t="s">
        <v>1450</v>
      </c>
      <c r="D1003" s="74" t="s">
        <v>2236</v>
      </c>
      <c r="E1003" s="79" t="str">
        <f t="shared" si="1"/>
        <v>CB   VAZ</v>
      </c>
      <c r="F1003" s="69"/>
      <c r="G1003" s="69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69"/>
      <c r="T1003" s="69"/>
      <c r="U1003" s="69"/>
      <c r="V1003" s="69"/>
      <c r="W1003" s="69"/>
      <c r="X1003" s="69"/>
      <c r="Y1003" s="69"/>
      <c r="Z1003" s="69"/>
    </row>
    <row r="1004">
      <c r="A1004" s="70">
        <v>3476863.0</v>
      </c>
      <c r="B1004" s="76" t="s">
        <v>2237</v>
      </c>
      <c r="C1004" s="70" t="s">
        <v>1450</v>
      </c>
      <c r="D1004" s="70" t="s">
        <v>2238</v>
      </c>
      <c r="E1004" s="78" t="str">
        <f t="shared" si="1"/>
        <v>CB   WALLACE</v>
      </c>
      <c r="F1004" s="69"/>
      <c r="G1004" s="69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69"/>
      <c r="T1004" s="69"/>
      <c r="U1004" s="69"/>
      <c r="V1004" s="69"/>
      <c r="W1004" s="69"/>
      <c r="X1004" s="69"/>
      <c r="Y1004" s="69"/>
      <c r="Z1004" s="69"/>
    </row>
    <row r="1005">
      <c r="A1005" s="72">
        <v>3476464.0</v>
      </c>
      <c r="B1005" s="74" t="s">
        <v>2239</v>
      </c>
      <c r="C1005" s="74" t="s">
        <v>1450</v>
      </c>
      <c r="D1005" s="74" t="s">
        <v>2240</v>
      </c>
      <c r="E1005" s="79" t="str">
        <f t="shared" si="1"/>
        <v>CB   PRUDENCIO</v>
      </c>
      <c r="F1005" s="69"/>
      <c r="G1005" s="69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69"/>
      <c r="T1005" s="69"/>
      <c r="U1005" s="69"/>
      <c r="V1005" s="69"/>
      <c r="W1005" s="69"/>
      <c r="X1005" s="69"/>
      <c r="Y1005" s="69"/>
      <c r="Z1005" s="69"/>
    </row>
    <row r="1006">
      <c r="A1006" s="70">
        <v>3476472.0</v>
      </c>
      <c r="B1006" s="76" t="s">
        <v>2241</v>
      </c>
      <c r="C1006" s="70" t="s">
        <v>1450</v>
      </c>
      <c r="D1006" s="70" t="s">
        <v>2242</v>
      </c>
      <c r="E1006" s="78" t="str">
        <f t="shared" si="1"/>
        <v>CB   PÂMELA</v>
      </c>
      <c r="F1006" s="69"/>
      <c r="G1006" s="69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69"/>
      <c r="T1006" s="69"/>
      <c r="U1006" s="69"/>
      <c r="V1006" s="69"/>
      <c r="W1006" s="69"/>
      <c r="X1006" s="69"/>
      <c r="Y1006" s="69"/>
      <c r="Z1006" s="69"/>
    </row>
    <row r="1007">
      <c r="A1007" s="72">
        <v>3477460.0</v>
      </c>
      <c r="B1007" s="74" t="s">
        <v>2243</v>
      </c>
      <c r="C1007" s="74" t="s">
        <v>1450</v>
      </c>
      <c r="D1007" s="74" t="s">
        <v>2244</v>
      </c>
      <c r="E1007" s="79" t="str">
        <f t="shared" si="1"/>
        <v>CB   AMARANTES</v>
      </c>
      <c r="F1007" s="69"/>
      <c r="G1007" s="69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69"/>
      <c r="T1007" s="69"/>
      <c r="U1007" s="69"/>
      <c r="V1007" s="69"/>
      <c r="W1007" s="69"/>
      <c r="X1007" s="69"/>
      <c r="Y1007" s="69"/>
      <c r="Z1007" s="69"/>
    </row>
    <row r="1008">
      <c r="A1008" s="70">
        <v>3476987.0</v>
      </c>
      <c r="B1008" s="70" t="s">
        <v>2245</v>
      </c>
      <c r="C1008" s="70" t="s">
        <v>1450</v>
      </c>
      <c r="D1008" s="70" t="s">
        <v>2246</v>
      </c>
      <c r="E1008" s="78" t="str">
        <f t="shared" si="1"/>
        <v>CB   SOROMENHO</v>
      </c>
      <c r="F1008" s="69"/>
      <c r="G1008" s="69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69"/>
      <c r="T1008" s="69"/>
      <c r="U1008" s="69"/>
      <c r="V1008" s="69"/>
      <c r="W1008" s="69"/>
      <c r="X1008" s="69"/>
      <c r="Y1008" s="69"/>
      <c r="Z1008" s="69"/>
    </row>
    <row r="1009">
      <c r="A1009" s="72">
        <v>3476634.0</v>
      </c>
      <c r="B1009" s="74" t="s">
        <v>2247</v>
      </c>
      <c r="C1009" s="74" t="s">
        <v>1450</v>
      </c>
      <c r="D1009" s="74" t="s">
        <v>713</v>
      </c>
      <c r="E1009" s="79" t="str">
        <f t="shared" si="1"/>
        <v>CB   NEVES</v>
      </c>
      <c r="F1009" s="69"/>
      <c r="G1009" s="69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69"/>
      <c r="T1009" s="69"/>
      <c r="U1009" s="69"/>
      <c r="V1009" s="69"/>
      <c r="W1009" s="69"/>
      <c r="X1009" s="69"/>
      <c r="Y1009" s="69"/>
      <c r="Z1009" s="69"/>
    </row>
    <row r="1010">
      <c r="A1010" s="70">
        <v>3476774.0</v>
      </c>
      <c r="B1010" s="76" t="s">
        <v>2248</v>
      </c>
      <c r="C1010" s="70" t="s">
        <v>1450</v>
      </c>
      <c r="D1010" s="70" t="s">
        <v>2249</v>
      </c>
      <c r="E1010" s="78" t="str">
        <f t="shared" si="1"/>
        <v>CB   J. JUNIOR</v>
      </c>
      <c r="F1010" s="69"/>
      <c r="G1010" s="69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69"/>
      <c r="T1010" s="69"/>
      <c r="U1010" s="69"/>
      <c r="V1010" s="69"/>
      <c r="W1010" s="69"/>
      <c r="X1010" s="69"/>
      <c r="Y1010" s="69"/>
      <c r="Z1010" s="69"/>
    </row>
    <row r="1011">
      <c r="A1011" s="72">
        <v>3477762.0</v>
      </c>
      <c r="B1011" s="74" t="s">
        <v>2250</v>
      </c>
      <c r="C1011" s="74" t="s">
        <v>1450</v>
      </c>
      <c r="D1011" s="74" t="s">
        <v>1453</v>
      </c>
      <c r="E1011" s="79" t="str">
        <f t="shared" si="1"/>
        <v>CB   MALAQUIAS</v>
      </c>
      <c r="F1011" s="69"/>
      <c r="G1011" s="69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69"/>
      <c r="T1011" s="69"/>
      <c r="U1011" s="69"/>
      <c r="V1011" s="69"/>
      <c r="W1011" s="69"/>
      <c r="X1011" s="69"/>
      <c r="Y1011" s="69"/>
      <c r="Z1011" s="69"/>
    </row>
    <row r="1012">
      <c r="A1012" s="70">
        <v>3476693.0</v>
      </c>
      <c r="B1012" s="70" t="s">
        <v>2251</v>
      </c>
      <c r="C1012" s="70" t="s">
        <v>1450</v>
      </c>
      <c r="D1012" s="70" t="s">
        <v>2252</v>
      </c>
      <c r="E1012" s="78" t="str">
        <f t="shared" si="1"/>
        <v>CB   MANDELLI</v>
      </c>
      <c r="F1012" s="69"/>
      <c r="G1012" s="69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69"/>
      <c r="T1012" s="69"/>
      <c r="U1012" s="69"/>
      <c r="V1012" s="69"/>
      <c r="W1012" s="69"/>
      <c r="X1012" s="69"/>
      <c r="Y1012" s="69"/>
      <c r="Z1012" s="69"/>
    </row>
    <row r="1013">
      <c r="A1013" s="72">
        <v>3477410.0</v>
      </c>
      <c r="B1013" s="74" t="s">
        <v>2253</v>
      </c>
      <c r="C1013" s="74" t="s">
        <v>1450</v>
      </c>
      <c r="D1013" s="74" t="s">
        <v>2254</v>
      </c>
      <c r="E1013" s="79" t="str">
        <f t="shared" si="1"/>
        <v>CB   INTRA</v>
      </c>
      <c r="F1013" s="69"/>
      <c r="G1013" s="69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69"/>
      <c r="T1013" s="69"/>
      <c r="U1013" s="69"/>
      <c r="V1013" s="69"/>
      <c r="W1013" s="69"/>
      <c r="X1013" s="69"/>
      <c r="Y1013" s="69"/>
      <c r="Z1013" s="69"/>
    </row>
    <row r="1014">
      <c r="A1014" s="70">
        <v>3476596.0</v>
      </c>
      <c r="B1014" s="70" t="s">
        <v>2255</v>
      </c>
      <c r="C1014" s="70" t="s">
        <v>1450</v>
      </c>
      <c r="D1014" s="70" t="s">
        <v>2256</v>
      </c>
      <c r="E1014" s="78" t="str">
        <f t="shared" si="1"/>
        <v>CB   PIASSI</v>
      </c>
      <c r="F1014" s="69"/>
      <c r="G1014" s="69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69"/>
      <c r="T1014" s="69"/>
      <c r="U1014" s="69"/>
      <c r="V1014" s="69"/>
      <c r="W1014" s="69"/>
      <c r="X1014" s="69"/>
      <c r="Y1014" s="69"/>
      <c r="Z1014" s="69"/>
    </row>
    <row r="1015">
      <c r="A1015" s="72">
        <v>3476421.0</v>
      </c>
      <c r="B1015" s="74" t="s">
        <v>2257</v>
      </c>
      <c r="C1015" s="74" t="s">
        <v>1450</v>
      </c>
      <c r="D1015" s="74" t="s">
        <v>2258</v>
      </c>
      <c r="E1015" s="79" t="str">
        <f t="shared" si="1"/>
        <v>CB   R. CARDOSO</v>
      </c>
      <c r="F1015" s="69"/>
      <c r="G1015" s="69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69"/>
      <c r="T1015" s="69"/>
      <c r="U1015" s="69"/>
      <c r="V1015" s="69"/>
      <c r="W1015" s="69"/>
      <c r="X1015" s="69"/>
      <c r="Y1015" s="69"/>
      <c r="Z1015" s="69"/>
    </row>
    <row r="1016">
      <c r="A1016" s="70">
        <v>3477185.0</v>
      </c>
      <c r="B1016" s="76" t="s">
        <v>2259</v>
      </c>
      <c r="C1016" s="70" t="s">
        <v>1450</v>
      </c>
      <c r="D1016" s="70" t="s">
        <v>2260</v>
      </c>
      <c r="E1016" s="78" t="str">
        <f t="shared" si="1"/>
        <v>CB   DAN</v>
      </c>
      <c r="F1016" s="69"/>
      <c r="G1016" s="69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69"/>
      <c r="T1016" s="69"/>
      <c r="U1016" s="69"/>
      <c r="V1016" s="69"/>
      <c r="W1016" s="69"/>
      <c r="X1016" s="69"/>
      <c r="Y1016" s="69"/>
      <c r="Z1016" s="69"/>
    </row>
    <row r="1017">
      <c r="A1017" s="72">
        <v>3476316.0</v>
      </c>
      <c r="B1017" s="73" t="s">
        <v>2261</v>
      </c>
      <c r="C1017" s="74" t="s">
        <v>1450</v>
      </c>
      <c r="D1017" s="74" t="s">
        <v>2262</v>
      </c>
      <c r="E1017" s="79" t="str">
        <f t="shared" si="1"/>
        <v>CB   JEFFERSON OLIVEIRA</v>
      </c>
      <c r="F1017" s="69"/>
      <c r="G1017" s="69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69"/>
      <c r="T1017" s="69"/>
      <c r="U1017" s="69"/>
      <c r="V1017" s="69"/>
      <c r="W1017" s="69"/>
      <c r="X1017" s="69"/>
      <c r="Y1017" s="69"/>
      <c r="Z1017" s="69"/>
    </row>
    <row r="1018">
      <c r="A1018" s="70">
        <v>3399982.0</v>
      </c>
      <c r="B1018" s="70" t="s">
        <v>2263</v>
      </c>
      <c r="C1018" s="70" t="s">
        <v>1450</v>
      </c>
      <c r="D1018" s="70" t="s">
        <v>2264</v>
      </c>
      <c r="E1018" s="78" t="str">
        <f t="shared" si="1"/>
        <v>CB   ZONTA</v>
      </c>
      <c r="F1018" s="69"/>
      <c r="G1018" s="69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69"/>
      <c r="T1018" s="69"/>
      <c r="U1018" s="69"/>
      <c r="V1018" s="69"/>
      <c r="W1018" s="69"/>
      <c r="X1018" s="69"/>
      <c r="Y1018" s="69"/>
      <c r="Z1018" s="69"/>
    </row>
    <row r="1019">
      <c r="A1019" s="72">
        <v>3477487.0</v>
      </c>
      <c r="B1019" s="73" t="s">
        <v>2265</v>
      </c>
      <c r="C1019" s="74" t="s">
        <v>1450</v>
      </c>
      <c r="D1019" s="74" t="s">
        <v>2266</v>
      </c>
      <c r="E1019" s="79" t="str">
        <f t="shared" si="1"/>
        <v>CB   EFRAIN</v>
      </c>
      <c r="F1019" s="69"/>
      <c r="G1019" s="69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69"/>
      <c r="T1019" s="69"/>
      <c r="U1019" s="69"/>
      <c r="V1019" s="69"/>
      <c r="W1019" s="69"/>
      <c r="X1019" s="69"/>
      <c r="Y1019" s="69"/>
      <c r="Z1019" s="69"/>
    </row>
    <row r="1020">
      <c r="A1020" s="70">
        <v>3476510.0</v>
      </c>
      <c r="B1020" s="70" t="s">
        <v>2267</v>
      </c>
      <c r="C1020" s="70" t="s">
        <v>1450</v>
      </c>
      <c r="D1020" s="70" t="s">
        <v>350</v>
      </c>
      <c r="E1020" s="78" t="str">
        <f t="shared" si="1"/>
        <v>CB   PAIVA</v>
      </c>
      <c r="F1020" s="69"/>
      <c r="G1020" s="69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69"/>
      <c r="T1020" s="69"/>
      <c r="U1020" s="69"/>
      <c r="V1020" s="69"/>
      <c r="W1020" s="69"/>
      <c r="X1020" s="69"/>
      <c r="Y1020" s="69"/>
      <c r="Z1020" s="69"/>
    </row>
    <row r="1021">
      <c r="A1021" s="72">
        <v>2941333.0</v>
      </c>
      <c r="B1021" s="73" t="s">
        <v>2268</v>
      </c>
      <c r="C1021" s="74" t="s">
        <v>1450</v>
      </c>
      <c r="D1021" s="74" t="s">
        <v>2269</v>
      </c>
      <c r="E1021" s="79" t="str">
        <f t="shared" si="1"/>
        <v>CB   ENZO</v>
      </c>
      <c r="F1021" s="69"/>
      <c r="G1021" s="69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69"/>
      <c r="T1021" s="69"/>
      <c r="U1021" s="69"/>
      <c r="V1021" s="69"/>
      <c r="W1021" s="69"/>
      <c r="X1021" s="69"/>
      <c r="Y1021" s="69"/>
      <c r="Z1021" s="69"/>
    </row>
    <row r="1022">
      <c r="A1022" s="70">
        <v>3089053.0</v>
      </c>
      <c r="B1022" s="76" t="s">
        <v>2270</v>
      </c>
      <c r="C1022" s="70" t="s">
        <v>1450</v>
      </c>
      <c r="D1022" s="70" t="s">
        <v>2271</v>
      </c>
      <c r="E1022" s="78" t="str">
        <f t="shared" si="1"/>
        <v>CB   RAFAEL VENTURINI</v>
      </c>
      <c r="F1022" s="69"/>
      <c r="G1022" s="69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69"/>
      <c r="T1022" s="69"/>
      <c r="U1022" s="69"/>
      <c r="V1022" s="69"/>
      <c r="W1022" s="69"/>
      <c r="X1022" s="69"/>
      <c r="Y1022" s="69"/>
      <c r="Z1022" s="69"/>
    </row>
    <row r="1023">
      <c r="A1023" s="72">
        <v>3476758.0</v>
      </c>
      <c r="B1023" s="74" t="s">
        <v>2272</v>
      </c>
      <c r="C1023" s="74" t="s">
        <v>1450</v>
      </c>
      <c r="D1023" s="74" t="s">
        <v>2273</v>
      </c>
      <c r="E1023" s="79" t="str">
        <f t="shared" si="1"/>
        <v>CB   MOTA</v>
      </c>
      <c r="F1023" s="69"/>
      <c r="G1023" s="69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69"/>
      <c r="T1023" s="69"/>
      <c r="U1023" s="69"/>
      <c r="V1023" s="69"/>
      <c r="W1023" s="69"/>
      <c r="X1023" s="69"/>
      <c r="Y1023" s="69"/>
      <c r="Z1023" s="69"/>
    </row>
    <row r="1024">
      <c r="A1024" s="70">
        <v>3477495.0</v>
      </c>
      <c r="B1024" s="76" t="s">
        <v>2274</v>
      </c>
      <c r="C1024" s="70" t="s">
        <v>1450</v>
      </c>
      <c r="D1024" s="70" t="s">
        <v>2275</v>
      </c>
      <c r="E1024" s="78" t="str">
        <f t="shared" si="1"/>
        <v>CB   FELIPE</v>
      </c>
      <c r="F1024" s="69"/>
      <c r="G1024" s="69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69"/>
      <c r="T1024" s="69"/>
      <c r="U1024" s="69"/>
      <c r="V1024" s="69"/>
      <c r="W1024" s="69"/>
      <c r="X1024" s="69"/>
      <c r="Y1024" s="69"/>
      <c r="Z1024" s="69"/>
    </row>
    <row r="1025">
      <c r="A1025" s="72">
        <v>3477517.0</v>
      </c>
      <c r="B1025" s="73" t="s">
        <v>2276</v>
      </c>
      <c r="C1025" s="74" t="s">
        <v>1450</v>
      </c>
      <c r="D1025" s="74" t="s">
        <v>2277</v>
      </c>
      <c r="E1025" s="79" t="str">
        <f t="shared" si="1"/>
        <v>CB   R. LIMA</v>
      </c>
      <c r="F1025" s="69"/>
      <c r="G1025" s="69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69"/>
      <c r="T1025" s="69"/>
      <c r="U1025" s="69"/>
      <c r="V1025" s="69"/>
      <c r="W1025" s="69"/>
      <c r="X1025" s="69"/>
      <c r="Y1025" s="69"/>
      <c r="Z1025" s="69"/>
    </row>
    <row r="1026">
      <c r="A1026" s="70">
        <v>3476650.0</v>
      </c>
      <c r="B1026" s="76" t="s">
        <v>2278</v>
      </c>
      <c r="C1026" s="70" t="s">
        <v>1450</v>
      </c>
      <c r="D1026" s="70" t="s">
        <v>2279</v>
      </c>
      <c r="E1026" s="78" t="str">
        <f t="shared" si="1"/>
        <v>CB   JEFFERSON</v>
      </c>
      <c r="F1026" s="69"/>
      <c r="G1026" s="69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69"/>
      <c r="T1026" s="69"/>
      <c r="U1026" s="69"/>
      <c r="V1026" s="69"/>
      <c r="W1026" s="69"/>
      <c r="X1026" s="69"/>
      <c r="Y1026" s="69"/>
      <c r="Z1026" s="69"/>
    </row>
    <row r="1027">
      <c r="A1027" s="72">
        <v>3477924.0</v>
      </c>
      <c r="B1027" s="73" t="s">
        <v>2280</v>
      </c>
      <c r="C1027" s="74" t="s">
        <v>1450</v>
      </c>
      <c r="D1027" s="74" t="s">
        <v>2281</v>
      </c>
      <c r="E1027" s="79" t="str">
        <f t="shared" si="1"/>
        <v>CB   ANGELINA</v>
      </c>
      <c r="F1027" s="69"/>
      <c r="G1027" s="69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69"/>
      <c r="T1027" s="69"/>
      <c r="U1027" s="69"/>
      <c r="V1027" s="69"/>
      <c r="W1027" s="69"/>
      <c r="X1027" s="69"/>
      <c r="Y1027" s="69"/>
      <c r="Z1027" s="69"/>
    </row>
    <row r="1028">
      <c r="A1028" s="70">
        <v>3478858.0</v>
      </c>
      <c r="B1028" s="70" t="s">
        <v>2282</v>
      </c>
      <c r="C1028" s="70" t="s">
        <v>1450</v>
      </c>
      <c r="D1028" s="70" t="s">
        <v>2283</v>
      </c>
      <c r="E1028" s="78" t="str">
        <f t="shared" si="1"/>
        <v>CB   MAGESKI</v>
      </c>
      <c r="F1028" s="69"/>
      <c r="G1028" s="69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69"/>
      <c r="T1028" s="69"/>
      <c r="U1028" s="69"/>
      <c r="V1028" s="69"/>
      <c r="W1028" s="69"/>
      <c r="X1028" s="69"/>
      <c r="Y1028" s="69"/>
      <c r="Z1028" s="69"/>
    </row>
    <row r="1029">
      <c r="A1029" s="72">
        <v>3477258.0</v>
      </c>
      <c r="B1029" s="74" t="s">
        <v>2284</v>
      </c>
      <c r="C1029" s="74" t="s">
        <v>1450</v>
      </c>
      <c r="D1029" s="74" t="s">
        <v>2285</v>
      </c>
      <c r="E1029" s="79" t="str">
        <f t="shared" si="1"/>
        <v>CB   ESTEVES</v>
      </c>
      <c r="F1029" s="69"/>
      <c r="G1029" s="69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69"/>
      <c r="T1029" s="69"/>
      <c r="U1029" s="69"/>
      <c r="V1029" s="69"/>
      <c r="W1029" s="69"/>
      <c r="X1029" s="69"/>
      <c r="Y1029" s="69"/>
      <c r="Z1029" s="69"/>
    </row>
    <row r="1030">
      <c r="A1030" s="70">
        <v>3476707.0</v>
      </c>
      <c r="B1030" s="76" t="s">
        <v>2286</v>
      </c>
      <c r="C1030" s="70" t="s">
        <v>1450</v>
      </c>
      <c r="D1030" s="70" t="s">
        <v>2287</v>
      </c>
      <c r="E1030" s="78" t="str">
        <f t="shared" si="1"/>
        <v>CB   LUANA</v>
      </c>
      <c r="F1030" s="69"/>
      <c r="G1030" s="69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69"/>
      <c r="T1030" s="69"/>
      <c r="U1030" s="69"/>
      <c r="V1030" s="69"/>
      <c r="W1030" s="69"/>
      <c r="X1030" s="69"/>
      <c r="Y1030" s="69"/>
      <c r="Z1030" s="69"/>
    </row>
    <row r="1031">
      <c r="A1031" s="72">
        <v>3037576.0</v>
      </c>
      <c r="B1031" s="73" t="s">
        <v>2288</v>
      </c>
      <c r="C1031" s="74" t="s">
        <v>2289</v>
      </c>
      <c r="D1031" s="74" t="s">
        <v>1075</v>
      </c>
      <c r="E1031" s="79" t="str">
        <f t="shared" si="1"/>
        <v>SD   LUCAS</v>
      </c>
      <c r="F1031" s="69"/>
      <c r="G1031" s="69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69"/>
      <c r="T1031" s="69"/>
      <c r="U1031" s="69"/>
      <c r="V1031" s="69"/>
      <c r="W1031" s="69"/>
      <c r="X1031" s="69"/>
      <c r="Y1031" s="69"/>
      <c r="Z1031" s="69"/>
    </row>
    <row r="1032">
      <c r="A1032" s="70">
        <v>3036839.0</v>
      </c>
      <c r="B1032" s="70" t="s">
        <v>2290</v>
      </c>
      <c r="C1032" s="70" t="s">
        <v>2289</v>
      </c>
      <c r="D1032" s="70" t="s">
        <v>2291</v>
      </c>
      <c r="E1032" s="78" t="str">
        <f t="shared" si="1"/>
        <v>SD   DE LAIA</v>
      </c>
      <c r="F1032" s="69"/>
      <c r="G1032" s="69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69"/>
      <c r="T1032" s="69"/>
      <c r="U1032" s="69"/>
      <c r="V1032" s="69"/>
      <c r="W1032" s="69"/>
      <c r="X1032" s="69"/>
      <c r="Y1032" s="69"/>
      <c r="Z1032" s="69"/>
    </row>
    <row r="1033">
      <c r="A1033" s="72">
        <v>3036332.0</v>
      </c>
      <c r="B1033" s="73" t="s">
        <v>2292</v>
      </c>
      <c r="C1033" s="74" t="s">
        <v>2289</v>
      </c>
      <c r="D1033" s="74" t="s">
        <v>2293</v>
      </c>
      <c r="E1033" s="79" t="str">
        <f t="shared" si="1"/>
        <v>SD   POLIANA TRINDADE</v>
      </c>
      <c r="F1033" s="69"/>
      <c r="G1033" s="69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69"/>
      <c r="T1033" s="69"/>
      <c r="U1033" s="69"/>
      <c r="V1033" s="69"/>
      <c r="W1033" s="69"/>
      <c r="X1033" s="69"/>
      <c r="Y1033" s="69"/>
      <c r="Z1033" s="69"/>
    </row>
    <row r="1034">
      <c r="A1034" s="70">
        <v>3270149.0</v>
      </c>
      <c r="B1034" s="76" t="s">
        <v>2294</v>
      </c>
      <c r="C1034" s="70" t="s">
        <v>2289</v>
      </c>
      <c r="D1034" s="70" t="s">
        <v>2295</v>
      </c>
      <c r="E1034" s="78" t="str">
        <f t="shared" si="1"/>
        <v>SD   HUMBERTO</v>
      </c>
      <c r="F1034" s="69"/>
      <c r="G1034" s="69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69"/>
      <c r="T1034" s="69"/>
      <c r="U1034" s="69"/>
      <c r="V1034" s="69"/>
      <c r="W1034" s="69"/>
      <c r="X1034" s="69"/>
      <c r="Y1034" s="69"/>
      <c r="Z1034" s="69"/>
    </row>
    <row r="1035">
      <c r="A1035" s="72">
        <v>3371018.0</v>
      </c>
      <c r="B1035" s="73" t="s">
        <v>2296</v>
      </c>
      <c r="C1035" s="74" t="s">
        <v>2289</v>
      </c>
      <c r="D1035" s="74" t="s">
        <v>2297</v>
      </c>
      <c r="E1035" s="79" t="str">
        <f t="shared" si="1"/>
        <v>SD   LUAN ALVES</v>
      </c>
      <c r="F1035" s="69"/>
      <c r="G1035" s="69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69"/>
      <c r="T1035" s="69"/>
      <c r="U1035" s="69"/>
      <c r="V1035" s="69"/>
      <c r="W1035" s="69"/>
      <c r="X1035" s="69"/>
      <c r="Y1035" s="69"/>
      <c r="Z1035" s="69"/>
    </row>
    <row r="1036">
      <c r="A1036" s="70">
        <v>3370585.0</v>
      </c>
      <c r="B1036" s="70" t="s">
        <v>2298</v>
      </c>
      <c r="C1036" s="70" t="s">
        <v>2289</v>
      </c>
      <c r="D1036" s="70" t="s">
        <v>2299</v>
      </c>
      <c r="E1036" s="78" t="str">
        <f t="shared" si="1"/>
        <v>SD   CHAAR</v>
      </c>
      <c r="F1036" s="69"/>
      <c r="G1036" s="69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69"/>
      <c r="T1036" s="69"/>
      <c r="U1036" s="69"/>
      <c r="V1036" s="69"/>
      <c r="W1036" s="69"/>
      <c r="X1036" s="69"/>
      <c r="Y1036" s="69"/>
      <c r="Z1036" s="69"/>
    </row>
    <row r="1037">
      <c r="A1037" s="72">
        <v>3370119.0</v>
      </c>
      <c r="B1037" s="74" t="s">
        <v>2300</v>
      </c>
      <c r="C1037" s="74" t="s">
        <v>2289</v>
      </c>
      <c r="D1037" s="74" t="s">
        <v>2301</v>
      </c>
      <c r="E1037" s="79" t="str">
        <f t="shared" si="1"/>
        <v>SD   CURBANI</v>
      </c>
      <c r="F1037" s="69"/>
      <c r="G1037" s="69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69"/>
      <c r="T1037" s="69"/>
      <c r="U1037" s="69"/>
      <c r="V1037" s="69"/>
      <c r="W1037" s="69"/>
      <c r="X1037" s="69"/>
      <c r="Y1037" s="69"/>
      <c r="Z1037" s="69"/>
    </row>
    <row r="1038">
      <c r="A1038" s="70">
        <v>3371077.0</v>
      </c>
      <c r="B1038" s="70" t="s">
        <v>2302</v>
      </c>
      <c r="C1038" s="70" t="s">
        <v>2289</v>
      </c>
      <c r="D1038" s="70" t="s">
        <v>817</v>
      </c>
      <c r="E1038" s="78" t="str">
        <f t="shared" si="1"/>
        <v>SD   ROCHA</v>
      </c>
      <c r="F1038" s="69"/>
      <c r="G1038" s="69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69"/>
      <c r="T1038" s="69"/>
      <c r="U1038" s="69"/>
      <c r="V1038" s="69"/>
      <c r="W1038" s="69"/>
      <c r="X1038" s="69"/>
      <c r="Y1038" s="69"/>
      <c r="Z1038" s="69"/>
    </row>
    <row r="1039">
      <c r="A1039" s="72">
        <v>3477509.0</v>
      </c>
      <c r="B1039" s="74" t="s">
        <v>2303</v>
      </c>
      <c r="C1039" s="74" t="s">
        <v>2289</v>
      </c>
      <c r="D1039" s="74" t="s">
        <v>2304</v>
      </c>
      <c r="E1039" s="79" t="str">
        <f t="shared" si="1"/>
        <v>SD   NARDI</v>
      </c>
      <c r="F1039" s="69"/>
      <c r="G1039" s="69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69"/>
      <c r="T1039" s="69"/>
      <c r="U1039" s="69"/>
      <c r="V1039" s="69"/>
      <c r="W1039" s="69"/>
      <c r="X1039" s="69"/>
      <c r="Y1039" s="69"/>
      <c r="Z1039" s="69"/>
    </row>
    <row r="1040">
      <c r="A1040" s="70">
        <v>2681056.0</v>
      </c>
      <c r="B1040" s="70" t="s">
        <v>2305</v>
      </c>
      <c r="C1040" s="70" t="s">
        <v>2289</v>
      </c>
      <c r="D1040" s="70" t="s">
        <v>2306</v>
      </c>
      <c r="E1040" s="78" t="str">
        <f t="shared" si="1"/>
        <v>SD   BOONE</v>
      </c>
      <c r="F1040" s="69"/>
      <c r="G1040" s="69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69"/>
      <c r="T1040" s="69"/>
      <c r="U1040" s="69"/>
      <c r="V1040" s="69"/>
      <c r="W1040" s="69"/>
      <c r="X1040" s="69"/>
      <c r="Y1040" s="69"/>
      <c r="Z1040" s="69"/>
    </row>
    <row r="1041">
      <c r="A1041" s="72">
        <v>3477568.0</v>
      </c>
      <c r="B1041" s="73" t="s">
        <v>2307</v>
      </c>
      <c r="C1041" s="74" t="s">
        <v>2289</v>
      </c>
      <c r="D1041" s="74" t="s">
        <v>2308</v>
      </c>
      <c r="E1041" s="79" t="str">
        <f t="shared" si="1"/>
        <v>SD   VICTOR</v>
      </c>
      <c r="F1041" s="69"/>
      <c r="G1041" s="69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69"/>
      <c r="T1041" s="69"/>
      <c r="U1041" s="69"/>
      <c r="V1041" s="69"/>
      <c r="W1041" s="69"/>
      <c r="X1041" s="69"/>
      <c r="Y1041" s="69"/>
      <c r="Z1041" s="69"/>
    </row>
    <row r="1042">
      <c r="A1042" s="70">
        <v>3178676.0</v>
      </c>
      <c r="B1042" s="76" t="s">
        <v>2309</v>
      </c>
      <c r="C1042" s="70" t="s">
        <v>2289</v>
      </c>
      <c r="D1042" s="70" t="s">
        <v>2310</v>
      </c>
      <c r="E1042" s="78" t="str">
        <f t="shared" si="1"/>
        <v>SD   ELDER</v>
      </c>
      <c r="F1042" s="69"/>
      <c r="G1042" s="69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69"/>
      <c r="T1042" s="69"/>
      <c r="U1042" s="69"/>
      <c r="V1042" s="69"/>
      <c r="W1042" s="69"/>
      <c r="X1042" s="69"/>
      <c r="Y1042" s="69"/>
      <c r="Z1042" s="69"/>
    </row>
    <row r="1043">
      <c r="A1043" s="72">
        <v>3476847.0</v>
      </c>
      <c r="B1043" s="74" t="s">
        <v>2311</v>
      </c>
      <c r="C1043" s="74" t="s">
        <v>2289</v>
      </c>
      <c r="D1043" s="74" t="s">
        <v>975</v>
      </c>
      <c r="E1043" s="79" t="str">
        <f t="shared" si="1"/>
        <v>SD   LOPES</v>
      </c>
      <c r="F1043" s="69"/>
      <c r="G1043" s="69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69"/>
      <c r="T1043" s="69"/>
      <c r="U1043" s="69"/>
      <c r="V1043" s="69"/>
      <c r="W1043" s="69"/>
      <c r="X1043" s="69"/>
      <c r="Y1043" s="69"/>
      <c r="Z1043" s="69"/>
    </row>
    <row r="1044">
      <c r="A1044" s="70">
        <v>3213846.0</v>
      </c>
      <c r="B1044" s="70" t="s">
        <v>2312</v>
      </c>
      <c r="C1044" s="70" t="s">
        <v>2289</v>
      </c>
      <c r="D1044" s="70" t="s">
        <v>2313</v>
      </c>
      <c r="E1044" s="78" t="str">
        <f t="shared" si="1"/>
        <v>SD   LUTES</v>
      </c>
      <c r="F1044" s="69"/>
      <c r="G1044" s="69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69"/>
      <c r="T1044" s="69"/>
      <c r="U1044" s="69"/>
      <c r="V1044" s="69"/>
      <c r="W1044" s="69"/>
      <c r="X1044" s="69"/>
      <c r="Y1044" s="69"/>
      <c r="Z1044" s="69"/>
    </row>
    <row r="1045">
      <c r="A1045" s="72">
        <v>3477789.0</v>
      </c>
      <c r="B1045" s="74" t="s">
        <v>2314</v>
      </c>
      <c r="C1045" s="74" t="s">
        <v>2289</v>
      </c>
      <c r="D1045" s="74" t="s">
        <v>988</v>
      </c>
      <c r="E1045" s="79" t="str">
        <f t="shared" si="1"/>
        <v>SD   MIRANDA</v>
      </c>
      <c r="F1045" s="69"/>
      <c r="G1045" s="69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69"/>
      <c r="T1045" s="69"/>
      <c r="U1045" s="69"/>
      <c r="V1045" s="69"/>
      <c r="W1045" s="69"/>
      <c r="X1045" s="69"/>
      <c r="Y1045" s="69"/>
      <c r="Z1045" s="69"/>
    </row>
    <row r="1046">
      <c r="A1046" s="70">
        <v>3477720.0</v>
      </c>
      <c r="B1046" s="76" t="s">
        <v>2315</v>
      </c>
      <c r="C1046" s="70" t="s">
        <v>2289</v>
      </c>
      <c r="D1046" s="70" t="s">
        <v>2316</v>
      </c>
      <c r="E1046" s="78" t="str">
        <f t="shared" si="1"/>
        <v>SD   JHON</v>
      </c>
      <c r="F1046" s="69"/>
      <c r="G1046" s="69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69"/>
      <c r="T1046" s="69"/>
      <c r="U1046" s="69"/>
      <c r="V1046" s="69"/>
      <c r="W1046" s="69"/>
      <c r="X1046" s="69"/>
      <c r="Y1046" s="69"/>
      <c r="Z1046" s="69"/>
    </row>
    <row r="1047">
      <c r="A1047" s="72">
        <v>3477541.0</v>
      </c>
      <c r="B1047" s="73" t="s">
        <v>2317</v>
      </c>
      <c r="C1047" s="74" t="s">
        <v>2289</v>
      </c>
      <c r="D1047" s="74" t="s">
        <v>2318</v>
      </c>
      <c r="E1047" s="79" t="str">
        <f t="shared" si="1"/>
        <v>SD   HUMAIRA</v>
      </c>
      <c r="F1047" s="69"/>
      <c r="G1047" s="69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69"/>
      <c r="T1047" s="69"/>
      <c r="U1047" s="69"/>
      <c r="V1047" s="69"/>
      <c r="W1047" s="69"/>
      <c r="X1047" s="69"/>
      <c r="Y1047" s="69"/>
      <c r="Z1047" s="69"/>
    </row>
    <row r="1048">
      <c r="A1048" s="70">
        <v>3477290.0</v>
      </c>
      <c r="B1048" s="70" t="s">
        <v>2319</v>
      </c>
      <c r="C1048" s="70" t="s">
        <v>2289</v>
      </c>
      <c r="D1048" s="70" t="s">
        <v>2320</v>
      </c>
      <c r="E1048" s="78" t="str">
        <f t="shared" si="1"/>
        <v>SD   MARCHIORI</v>
      </c>
      <c r="F1048" s="69"/>
      <c r="G1048" s="69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69"/>
      <c r="T1048" s="69"/>
      <c r="U1048" s="69"/>
      <c r="V1048" s="69"/>
      <c r="W1048" s="69"/>
      <c r="X1048" s="69"/>
      <c r="Y1048" s="69"/>
      <c r="Z1048" s="69"/>
    </row>
    <row r="1049">
      <c r="A1049" s="72">
        <v>3477533.0</v>
      </c>
      <c r="B1049" s="73" t="s">
        <v>2321</v>
      </c>
      <c r="C1049" s="74" t="s">
        <v>2289</v>
      </c>
      <c r="D1049" s="74" t="s">
        <v>2322</v>
      </c>
      <c r="E1049" s="79" t="str">
        <f t="shared" si="1"/>
        <v>SD   NILSON</v>
      </c>
      <c r="F1049" s="69"/>
      <c r="G1049" s="69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69"/>
      <c r="T1049" s="69"/>
      <c r="U1049" s="69"/>
      <c r="V1049" s="69"/>
      <c r="W1049" s="69"/>
      <c r="X1049" s="69"/>
      <c r="Y1049" s="69"/>
      <c r="Z1049" s="69"/>
    </row>
    <row r="1050">
      <c r="A1050" s="70">
        <v>3478807.0</v>
      </c>
      <c r="B1050" s="76" t="s">
        <v>2323</v>
      </c>
      <c r="C1050" s="70" t="s">
        <v>2289</v>
      </c>
      <c r="D1050" s="70" t="s">
        <v>2324</v>
      </c>
      <c r="E1050" s="78" t="str">
        <f t="shared" si="1"/>
        <v>SD   NATAN</v>
      </c>
      <c r="F1050" s="69"/>
      <c r="G1050" s="69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69"/>
      <c r="T1050" s="69"/>
      <c r="U1050" s="69"/>
      <c r="V1050" s="69"/>
      <c r="W1050" s="69"/>
      <c r="X1050" s="69"/>
      <c r="Y1050" s="69"/>
      <c r="Z1050" s="69"/>
    </row>
    <row r="1051">
      <c r="A1051" s="72">
        <v>3476731.0</v>
      </c>
      <c r="B1051" s="74" t="s">
        <v>2325</v>
      </c>
      <c r="C1051" s="74" t="s">
        <v>2289</v>
      </c>
      <c r="D1051" s="74" t="s">
        <v>1061</v>
      </c>
      <c r="E1051" s="79" t="str">
        <f t="shared" si="1"/>
        <v>SD   NASCIMENTO</v>
      </c>
      <c r="F1051" s="69"/>
      <c r="G1051" s="69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69"/>
      <c r="T1051" s="69"/>
      <c r="U1051" s="69"/>
      <c r="V1051" s="69"/>
      <c r="W1051" s="69"/>
      <c r="X1051" s="69"/>
      <c r="Y1051" s="69"/>
      <c r="Z1051" s="69"/>
    </row>
    <row r="1052">
      <c r="A1052" s="70">
        <v>3476898.0</v>
      </c>
      <c r="B1052" s="70" t="s">
        <v>2326</v>
      </c>
      <c r="C1052" s="70" t="s">
        <v>2289</v>
      </c>
      <c r="D1052" s="70" t="s">
        <v>2327</v>
      </c>
      <c r="E1052" s="78" t="str">
        <f t="shared" si="1"/>
        <v>SD   VIDAL</v>
      </c>
      <c r="F1052" s="69"/>
      <c r="G1052" s="69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69"/>
      <c r="T1052" s="69"/>
      <c r="U1052" s="69"/>
      <c r="V1052" s="69"/>
      <c r="W1052" s="69"/>
      <c r="X1052" s="69"/>
      <c r="Y1052" s="69"/>
      <c r="Z1052" s="69"/>
    </row>
    <row r="1053">
      <c r="A1053" s="72">
        <v>3477339.0</v>
      </c>
      <c r="B1053" s="74" t="s">
        <v>2328</v>
      </c>
      <c r="C1053" s="74" t="s">
        <v>2289</v>
      </c>
      <c r="D1053" s="74" t="s">
        <v>2329</v>
      </c>
      <c r="E1053" s="79" t="str">
        <f t="shared" si="1"/>
        <v>SD   DIEGO SANTOS</v>
      </c>
      <c r="F1053" s="69"/>
      <c r="G1053" s="69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69"/>
      <c r="T1053" s="69"/>
      <c r="U1053" s="69"/>
      <c r="V1053" s="69"/>
      <c r="W1053" s="69"/>
      <c r="X1053" s="69"/>
      <c r="Y1053" s="69"/>
      <c r="Z1053" s="69"/>
    </row>
    <row r="1054">
      <c r="A1054" s="70">
        <v>3477630.0</v>
      </c>
      <c r="B1054" s="70" t="s">
        <v>2330</v>
      </c>
      <c r="C1054" s="70" t="s">
        <v>2289</v>
      </c>
      <c r="D1054" s="70" t="s">
        <v>2331</v>
      </c>
      <c r="E1054" s="78" t="str">
        <f t="shared" si="1"/>
        <v>SD   LAUFF</v>
      </c>
      <c r="F1054" s="69"/>
      <c r="G1054" s="69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69"/>
      <c r="T1054" s="69"/>
      <c r="U1054" s="69"/>
      <c r="V1054" s="69"/>
      <c r="W1054" s="69"/>
      <c r="X1054" s="69"/>
      <c r="Y1054" s="69"/>
      <c r="Z1054" s="69"/>
    </row>
    <row r="1055">
      <c r="A1055" s="72">
        <v>3477940.0</v>
      </c>
      <c r="B1055" s="74" t="s">
        <v>2332</v>
      </c>
      <c r="C1055" s="74" t="s">
        <v>2289</v>
      </c>
      <c r="D1055" s="74" t="s">
        <v>2333</v>
      </c>
      <c r="E1055" s="79" t="str">
        <f t="shared" si="1"/>
        <v>SD   DE ALMEIDA</v>
      </c>
      <c r="F1055" s="69"/>
      <c r="G1055" s="69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69"/>
      <c r="T1055" s="69"/>
      <c r="U1055" s="69"/>
      <c r="V1055" s="69"/>
      <c r="W1055" s="69"/>
      <c r="X1055" s="69"/>
      <c r="Y1055" s="69"/>
      <c r="Z1055" s="69"/>
    </row>
    <row r="1056">
      <c r="A1056" s="70">
        <v>2719231.0</v>
      </c>
      <c r="B1056" s="76" t="s">
        <v>2334</v>
      </c>
      <c r="C1056" s="70" t="s">
        <v>2289</v>
      </c>
      <c r="D1056" s="70" t="s">
        <v>2335</v>
      </c>
      <c r="E1056" s="78" t="str">
        <f t="shared" si="1"/>
        <v>SD   GEOVANA</v>
      </c>
      <c r="F1056" s="69"/>
      <c r="G1056" s="69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69"/>
      <c r="T1056" s="69"/>
      <c r="U1056" s="69"/>
      <c r="V1056" s="69"/>
      <c r="W1056" s="69"/>
      <c r="X1056" s="69"/>
      <c r="Y1056" s="69"/>
      <c r="Z1056" s="69"/>
    </row>
    <row r="1057">
      <c r="A1057" s="72">
        <v>3477479.0</v>
      </c>
      <c r="B1057" s="73" t="s">
        <v>2336</v>
      </c>
      <c r="C1057" s="74" t="s">
        <v>2289</v>
      </c>
      <c r="D1057" s="74" t="s">
        <v>2337</v>
      </c>
      <c r="E1057" s="79" t="str">
        <f t="shared" si="1"/>
        <v>SD   GLEIDSON</v>
      </c>
      <c r="F1057" s="69"/>
      <c r="G1057" s="69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69"/>
      <c r="T1057" s="69"/>
      <c r="U1057" s="69"/>
      <c r="V1057" s="69"/>
      <c r="W1057" s="69"/>
      <c r="X1057" s="69"/>
      <c r="Y1057" s="69"/>
      <c r="Z1057" s="69"/>
    </row>
    <row r="1058">
      <c r="A1058" s="70">
        <v>3476839.0</v>
      </c>
      <c r="B1058" s="70" t="s">
        <v>2338</v>
      </c>
      <c r="C1058" s="70" t="s">
        <v>2289</v>
      </c>
      <c r="D1058" s="70" t="s">
        <v>2339</v>
      </c>
      <c r="E1058" s="78" t="str">
        <f t="shared" si="1"/>
        <v>SD   MAIA</v>
      </c>
      <c r="F1058" s="69"/>
      <c r="G1058" s="69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69"/>
      <c r="T1058" s="69"/>
      <c r="U1058" s="69"/>
      <c r="V1058" s="69"/>
      <c r="W1058" s="69"/>
      <c r="X1058" s="69"/>
      <c r="Y1058" s="69"/>
      <c r="Z1058" s="69"/>
    </row>
    <row r="1059">
      <c r="A1059" s="72">
        <v>3476537.0</v>
      </c>
      <c r="B1059" s="73" t="s">
        <v>2340</v>
      </c>
      <c r="C1059" s="74" t="s">
        <v>2289</v>
      </c>
      <c r="D1059" s="74" t="s">
        <v>2341</v>
      </c>
      <c r="E1059" s="79" t="str">
        <f t="shared" si="1"/>
        <v>SD   LEONARDO</v>
      </c>
      <c r="F1059" s="69"/>
      <c r="G1059" s="69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69"/>
      <c r="T1059" s="69"/>
      <c r="U1059" s="69"/>
      <c r="V1059" s="69"/>
      <c r="W1059" s="69"/>
      <c r="X1059" s="69"/>
      <c r="Y1059" s="69"/>
      <c r="Z1059" s="69"/>
    </row>
    <row r="1060">
      <c r="A1060" s="70">
        <v>3478831.0</v>
      </c>
      <c r="B1060" s="70" t="s">
        <v>2342</v>
      </c>
      <c r="C1060" s="70" t="s">
        <v>2289</v>
      </c>
      <c r="D1060" s="70" t="s">
        <v>2343</v>
      </c>
      <c r="E1060" s="78" t="str">
        <f t="shared" si="1"/>
        <v>SD   CALDAS</v>
      </c>
      <c r="F1060" s="69"/>
      <c r="G1060" s="69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69"/>
      <c r="T1060" s="69"/>
      <c r="U1060" s="69"/>
      <c r="V1060" s="69"/>
      <c r="W1060" s="69"/>
      <c r="X1060" s="69"/>
      <c r="Y1060" s="69"/>
      <c r="Z1060" s="69"/>
    </row>
    <row r="1061">
      <c r="A1061" s="72">
        <v>3478556.0</v>
      </c>
      <c r="B1061" s="74" t="s">
        <v>2344</v>
      </c>
      <c r="C1061" s="74" t="s">
        <v>2289</v>
      </c>
      <c r="D1061" s="74" t="s">
        <v>2345</v>
      </c>
      <c r="E1061" s="79" t="str">
        <f t="shared" si="1"/>
        <v>SD   CARRAFA</v>
      </c>
      <c r="F1061" s="69"/>
      <c r="G1061" s="69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69"/>
      <c r="T1061" s="69"/>
      <c r="U1061" s="69"/>
      <c r="V1061" s="69"/>
      <c r="W1061" s="69"/>
      <c r="X1061" s="69"/>
      <c r="Y1061" s="69"/>
      <c r="Z1061" s="69"/>
    </row>
    <row r="1062">
      <c r="A1062" s="70">
        <v>3288803.0</v>
      </c>
      <c r="B1062" s="76" t="s">
        <v>2346</v>
      </c>
      <c r="C1062" s="70" t="s">
        <v>2289</v>
      </c>
      <c r="D1062" s="70" t="s">
        <v>2347</v>
      </c>
      <c r="E1062" s="78" t="str">
        <f t="shared" si="1"/>
        <v>SD   J. OLIVEIRA</v>
      </c>
      <c r="F1062" s="69"/>
      <c r="G1062" s="69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69"/>
      <c r="T1062" s="69"/>
      <c r="U1062" s="69"/>
      <c r="V1062" s="69"/>
      <c r="W1062" s="69"/>
      <c r="X1062" s="69"/>
      <c r="Y1062" s="69"/>
      <c r="Z1062" s="69"/>
    </row>
    <row r="1063">
      <c r="A1063" s="72">
        <v>3477746.0</v>
      </c>
      <c r="B1063" s="74" t="s">
        <v>2348</v>
      </c>
      <c r="C1063" s="74" t="s">
        <v>2289</v>
      </c>
      <c r="D1063" s="74" t="s">
        <v>2349</v>
      </c>
      <c r="E1063" s="79" t="str">
        <f t="shared" si="1"/>
        <v>SD   BARLOESIUS</v>
      </c>
      <c r="F1063" s="69"/>
      <c r="G1063" s="69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69"/>
      <c r="T1063" s="69"/>
      <c r="U1063" s="69"/>
      <c r="V1063" s="69"/>
      <c r="W1063" s="69"/>
      <c r="X1063" s="69"/>
      <c r="Y1063" s="69"/>
      <c r="Z1063" s="69"/>
    </row>
    <row r="1064">
      <c r="A1064" s="70">
        <v>3476960.0</v>
      </c>
      <c r="B1064" s="70" t="s">
        <v>2350</v>
      </c>
      <c r="C1064" s="70" t="s">
        <v>2289</v>
      </c>
      <c r="D1064" s="70" t="s">
        <v>481</v>
      </c>
      <c r="E1064" s="78" t="str">
        <f t="shared" si="1"/>
        <v>SD   LORETO</v>
      </c>
      <c r="F1064" s="69"/>
      <c r="G1064" s="69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69"/>
      <c r="T1064" s="69"/>
      <c r="U1064" s="69"/>
      <c r="V1064" s="69"/>
      <c r="W1064" s="69"/>
      <c r="X1064" s="69"/>
      <c r="Y1064" s="69"/>
      <c r="Z1064" s="69"/>
    </row>
    <row r="1065">
      <c r="A1065" s="72">
        <v>3477606.0</v>
      </c>
      <c r="B1065" s="73" t="s">
        <v>2351</v>
      </c>
      <c r="C1065" s="74" t="s">
        <v>2289</v>
      </c>
      <c r="D1065" s="74" t="s">
        <v>2352</v>
      </c>
      <c r="E1065" s="79" t="str">
        <f t="shared" si="1"/>
        <v>SD   NELSON</v>
      </c>
      <c r="F1065" s="69"/>
      <c r="G1065" s="69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69"/>
      <c r="T1065" s="69"/>
      <c r="U1065" s="69"/>
      <c r="V1065" s="69"/>
      <c r="W1065" s="69"/>
      <c r="X1065" s="69"/>
      <c r="Y1065" s="69"/>
      <c r="Z1065" s="69"/>
    </row>
    <row r="1066">
      <c r="A1066" s="70">
        <v>3017982.0</v>
      </c>
      <c r="B1066" s="76" t="s">
        <v>2353</v>
      </c>
      <c r="C1066" s="70" t="s">
        <v>2289</v>
      </c>
      <c r="D1066" s="70" t="s">
        <v>2354</v>
      </c>
      <c r="E1066" s="78" t="str">
        <f t="shared" si="1"/>
        <v>SD   LUCAS VIRGÍNIO</v>
      </c>
      <c r="F1066" s="69"/>
      <c r="G1066" s="69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69"/>
      <c r="T1066" s="69"/>
      <c r="U1066" s="69"/>
      <c r="V1066" s="69"/>
      <c r="W1066" s="69"/>
      <c r="X1066" s="69"/>
      <c r="Y1066" s="69"/>
      <c r="Z1066" s="69"/>
    </row>
    <row r="1067">
      <c r="A1067" s="72">
        <v>3477614.0</v>
      </c>
      <c r="B1067" s="73" t="s">
        <v>2355</v>
      </c>
      <c r="C1067" s="74" t="s">
        <v>2289</v>
      </c>
      <c r="D1067" s="74" t="s">
        <v>2356</v>
      </c>
      <c r="E1067" s="79" t="str">
        <f t="shared" si="1"/>
        <v>SD   AMINADABE</v>
      </c>
      <c r="F1067" s="69"/>
      <c r="G1067" s="69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69"/>
      <c r="T1067" s="69"/>
      <c r="U1067" s="69"/>
      <c r="V1067" s="69"/>
      <c r="W1067" s="69"/>
      <c r="X1067" s="69"/>
      <c r="Y1067" s="69"/>
      <c r="Z1067" s="69"/>
    </row>
    <row r="1068">
      <c r="A1068" s="70">
        <v>3477754.0</v>
      </c>
      <c r="B1068" s="70" t="s">
        <v>2357</v>
      </c>
      <c r="C1068" s="70" t="s">
        <v>2289</v>
      </c>
      <c r="D1068" s="70" t="s">
        <v>2358</v>
      </c>
      <c r="E1068" s="78" t="str">
        <f t="shared" si="1"/>
        <v>SD   MORATTI</v>
      </c>
      <c r="F1068" s="69"/>
      <c r="G1068" s="69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69"/>
      <c r="T1068" s="69"/>
      <c r="U1068" s="69"/>
      <c r="V1068" s="69"/>
      <c r="W1068" s="69"/>
      <c r="X1068" s="69"/>
      <c r="Y1068" s="69"/>
      <c r="Z1068" s="69"/>
    </row>
    <row r="1069">
      <c r="A1069" s="72">
        <v>3476855.0</v>
      </c>
      <c r="B1069" s="73" t="s">
        <v>2359</v>
      </c>
      <c r="C1069" s="74" t="s">
        <v>2289</v>
      </c>
      <c r="D1069" s="74" t="s">
        <v>2360</v>
      </c>
      <c r="E1069" s="79" t="str">
        <f t="shared" si="1"/>
        <v>SD   MARCELO</v>
      </c>
      <c r="F1069" s="69"/>
      <c r="G1069" s="69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69"/>
      <c r="T1069" s="69"/>
      <c r="U1069" s="69"/>
      <c r="V1069" s="69"/>
      <c r="W1069" s="69"/>
      <c r="X1069" s="69"/>
      <c r="Y1069" s="69"/>
      <c r="Z1069" s="69"/>
    </row>
    <row r="1070">
      <c r="A1070" s="70">
        <v>3297128.0</v>
      </c>
      <c r="B1070" s="70" t="s">
        <v>2361</v>
      </c>
      <c r="C1070" s="70" t="s">
        <v>2289</v>
      </c>
      <c r="D1070" s="70" t="s">
        <v>733</v>
      </c>
      <c r="E1070" s="78" t="str">
        <f t="shared" si="1"/>
        <v>SD   VIEIRA</v>
      </c>
      <c r="F1070" s="69"/>
      <c r="G1070" s="69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69"/>
      <c r="T1070" s="69"/>
      <c r="U1070" s="69"/>
      <c r="V1070" s="69"/>
      <c r="W1070" s="69"/>
      <c r="X1070" s="69"/>
      <c r="Y1070" s="69"/>
      <c r="Z1070" s="69"/>
    </row>
    <row r="1071">
      <c r="A1071" s="72">
        <v>3477355.0</v>
      </c>
      <c r="B1071" s="73" t="s">
        <v>2362</v>
      </c>
      <c r="C1071" s="74" t="s">
        <v>2289</v>
      </c>
      <c r="D1071" s="74" t="s">
        <v>2363</v>
      </c>
      <c r="E1071" s="79" t="str">
        <f t="shared" si="1"/>
        <v>SD   PABLO NUNES</v>
      </c>
      <c r="F1071" s="69"/>
      <c r="G1071" s="69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69"/>
      <c r="T1071" s="69"/>
      <c r="U1071" s="69"/>
      <c r="V1071" s="69"/>
      <c r="W1071" s="69"/>
      <c r="X1071" s="69"/>
      <c r="Y1071" s="69"/>
      <c r="Z1071" s="69"/>
    </row>
    <row r="1072">
      <c r="A1072" s="70">
        <v>2907941.0</v>
      </c>
      <c r="B1072" s="70" t="s">
        <v>2364</v>
      </c>
      <c r="C1072" s="70" t="s">
        <v>2289</v>
      </c>
      <c r="D1072" s="70" t="s">
        <v>909</v>
      </c>
      <c r="E1072" s="78" t="str">
        <f t="shared" si="1"/>
        <v>SD   MARTINS</v>
      </c>
      <c r="F1072" s="69"/>
      <c r="G1072" s="69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69"/>
      <c r="T1072" s="69"/>
      <c r="U1072" s="69"/>
      <c r="V1072" s="69"/>
      <c r="W1072" s="69"/>
      <c r="X1072" s="69"/>
      <c r="Y1072" s="69"/>
      <c r="Z1072" s="69"/>
    </row>
    <row r="1073">
      <c r="A1073" s="72">
        <v>3195040.0</v>
      </c>
      <c r="B1073" s="73" t="s">
        <v>2365</v>
      </c>
      <c r="C1073" s="74" t="s">
        <v>2289</v>
      </c>
      <c r="D1073" s="74" t="s">
        <v>2366</v>
      </c>
      <c r="E1073" s="79" t="str">
        <f t="shared" si="1"/>
        <v>SD   DENIS</v>
      </c>
      <c r="F1073" s="69"/>
      <c r="G1073" s="69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69"/>
      <c r="T1073" s="69"/>
      <c r="U1073" s="69"/>
      <c r="V1073" s="69"/>
      <c r="W1073" s="69"/>
      <c r="X1073" s="69"/>
      <c r="Y1073" s="69"/>
      <c r="Z1073" s="69"/>
    </row>
    <row r="1074">
      <c r="A1074" s="70">
        <v>3257100.0</v>
      </c>
      <c r="B1074" s="76" t="s">
        <v>2367</v>
      </c>
      <c r="C1074" s="70" t="s">
        <v>2289</v>
      </c>
      <c r="D1074" s="70" t="s">
        <v>2368</v>
      </c>
      <c r="E1074" s="78" t="str">
        <f t="shared" si="1"/>
        <v>SD   GELIAR</v>
      </c>
      <c r="F1074" s="69"/>
      <c r="G1074" s="69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69"/>
      <c r="T1074" s="69"/>
      <c r="U1074" s="69"/>
      <c r="V1074" s="69"/>
      <c r="W1074" s="69"/>
      <c r="X1074" s="69"/>
      <c r="Y1074" s="69"/>
      <c r="Z1074" s="69"/>
    </row>
    <row r="1075">
      <c r="A1075" s="72">
        <v>3477665.0</v>
      </c>
      <c r="B1075" s="74" t="s">
        <v>2369</v>
      </c>
      <c r="C1075" s="74" t="s">
        <v>2289</v>
      </c>
      <c r="D1075" s="74" t="s">
        <v>1002</v>
      </c>
      <c r="E1075" s="79" t="str">
        <f t="shared" si="1"/>
        <v>SD   COUTO</v>
      </c>
      <c r="F1075" s="69"/>
      <c r="G1075" s="69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69"/>
      <c r="T1075" s="69"/>
      <c r="U1075" s="69"/>
      <c r="V1075" s="69"/>
      <c r="W1075" s="69"/>
      <c r="X1075" s="69"/>
      <c r="Y1075" s="69"/>
      <c r="Z1075" s="69"/>
    </row>
    <row r="1076">
      <c r="A1076" s="70">
        <v>3477622.0</v>
      </c>
      <c r="B1076" s="76" t="s">
        <v>2370</v>
      </c>
      <c r="C1076" s="70" t="s">
        <v>2289</v>
      </c>
      <c r="D1076" s="70" t="s">
        <v>2371</v>
      </c>
      <c r="E1076" s="78" t="str">
        <f t="shared" si="1"/>
        <v>SD   THAIGO</v>
      </c>
      <c r="F1076" s="69"/>
      <c r="G1076" s="69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69"/>
      <c r="T1076" s="69"/>
      <c r="U1076" s="69"/>
      <c r="V1076" s="69"/>
      <c r="W1076" s="69"/>
      <c r="X1076" s="69"/>
      <c r="Y1076" s="69"/>
      <c r="Z1076" s="69"/>
    </row>
    <row r="1077">
      <c r="A1077" s="72">
        <v>3478840.0</v>
      </c>
      <c r="B1077" s="74" t="s">
        <v>2372</v>
      </c>
      <c r="C1077" s="74" t="s">
        <v>2289</v>
      </c>
      <c r="D1077" s="74" t="s">
        <v>2373</v>
      </c>
      <c r="E1077" s="79" t="str">
        <f t="shared" si="1"/>
        <v>SD   ZATTERA</v>
      </c>
      <c r="F1077" s="69"/>
      <c r="G1077" s="69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69"/>
      <c r="T1077" s="69"/>
      <c r="U1077" s="69"/>
      <c r="V1077" s="69"/>
      <c r="W1077" s="69"/>
      <c r="X1077" s="69"/>
      <c r="Y1077" s="69"/>
      <c r="Z1077" s="69"/>
    </row>
    <row r="1078">
      <c r="A1078" s="70">
        <v>3476600.0</v>
      </c>
      <c r="B1078" s="70" t="s">
        <v>2374</v>
      </c>
      <c r="C1078" s="70" t="s">
        <v>2289</v>
      </c>
      <c r="D1078" s="70" t="s">
        <v>2375</v>
      </c>
      <c r="E1078" s="78" t="str">
        <f t="shared" si="1"/>
        <v>SD   BETINI</v>
      </c>
      <c r="F1078" s="69"/>
      <c r="G1078" s="69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69"/>
      <c r="T1078" s="69"/>
      <c r="U1078" s="69"/>
      <c r="V1078" s="69"/>
      <c r="W1078" s="69"/>
      <c r="X1078" s="69"/>
      <c r="Y1078" s="69"/>
      <c r="Z1078" s="69"/>
    </row>
    <row r="1079">
      <c r="A1079" s="72">
        <v>3669572.0</v>
      </c>
      <c r="B1079" s="74" t="s">
        <v>2376</v>
      </c>
      <c r="C1079" s="74" t="s">
        <v>2289</v>
      </c>
      <c r="D1079" s="74" t="s">
        <v>2377</v>
      </c>
      <c r="E1079" s="79" t="str">
        <f t="shared" si="1"/>
        <v>SD   L ROVETTA</v>
      </c>
      <c r="F1079" s="69"/>
      <c r="G1079" s="69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69"/>
      <c r="T1079" s="69"/>
      <c r="U1079" s="69"/>
      <c r="V1079" s="69"/>
      <c r="W1079" s="69"/>
      <c r="X1079" s="69"/>
      <c r="Y1079" s="69"/>
      <c r="Z1079" s="69"/>
    </row>
    <row r="1080">
      <c r="A1080" s="70">
        <v>3478866.0</v>
      </c>
      <c r="B1080" s="70" t="s">
        <v>2378</v>
      </c>
      <c r="C1080" s="70" t="s">
        <v>2289</v>
      </c>
      <c r="D1080" s="70" t="s">
        <v>2379</v>
      </c>
      <c r="E1080" s="78" t="str">
        <f t="shared" si="1"/>
        <v>SD   NEGREIROS</v>
      </c>
      <c r="F1080" s="69"/>
      <c r="G1080" s="69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69"/>
      <c r="T1080" s="69"/>
      <c r="U1080" s="69"/>
      <c r="V1080" s="69"/>
      <c r="W1080" s="69"/>
      <c r="X1080" s="69"/>
      <c r="Y1080" s="69"/>
      <c r="Z1080" s="69"/>
    </row>
    <row r="1081">
      <c r="A1081" s="72">
        <v>3669777.0</v>
      </c>
      <c r="B1081" s="73" t="s">
        <v>2380</v>
      </c>
      <c r="C1081" s="74" t="s">
        <v>2289</v>
      </c>
      <c r="D1081" s="74" t="s">
        <v>2381</v>
      </c>
      <c r="E1081" s="79" t="str">
        <f t="shared" si="1"/>
        <v>SD   BEATRIZ</v>
      </c>
      <c r="F1081" s="69"/>
      <c r="G1081" s="69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69"/>
      <c r="T1081" s="69"/>
      <c r="U1081" s="69"/>
      <c r="V1081" s="69"/>
      <c r="W1081" s="69"/>
      <c r="X1081" s="69"/>
      <c r="Y1081" s="69"/>
      <c r="Z1081" s="69"/>
    </row>
    <row r="1082">
      <c r="A1082" s="70">
        <v>3669637.0</v>
      </c>
      <c r="B1082" s="70" t="s">
        <v>2382</v>
      </c>
      <c r="C1082" s="70" t="s">
        <v>2289</v>
      </c>
      <c r="D1082" s="70" t="s">
        <v>2383</v>
      </c>
      <c r="E1082" s="78" t="str">
        <f t="shared" si="1"/>
        <v>SD   CONTARINI</v>
      </c>
      <c r="F1082" s="69"/>
      <c r="G1082" s="69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69"/>
      <c r="T1082" s="69"/>
      <c r="U1082" s="69"/>
      <c r="V1082" s="69"/>
      <c r="W1082" s="69"/>
      <c r="X1082" s="69"/>
      <c r="Y1082" s="69"/>
      <c r="Z1082" s="69"/>
    </row>
    <row r="1083">
      <c r="A1083" s="72">
        <v>3589129.0</v>
      </c>
      <c r="B1083" s="73" t="s">
        <v>2384</v>
      </c>
      <c r="C1083" s="74" t="s">
        <v>2289</v>
      </c>
      <c r="D1083" s="74" t="s">
        <v>1305</v>
      </c>
      <c r="E1083" s="79" t="str">
        <f t="shared" si="1"/>
        <v>SD   SILVA</v>
      </c>
      <c r="F1083" s="69"/>
      <c r="G1083" s="69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69"/>
      <c r="T1083" s="69"/>
      <c r="U1083" s="69"/>
      <c r="V1083" s="69"/>
      <c r="W1083" s="69"/>
      <c r="X1083" s="69"/>
      <c r="Y1083" s="69"/>
      <c r="Z1083" s="69"/>
    </row>
    <row r="1084">
      <c r="A1084" s="70">
        <v>3670058.0</v>
      </c>
      <c r="B1084" s="70" t="s">
        <v>2385</v>
      </c>
      <c r="C1084" s="70" t="s">
        <v>2289</v>
      </c>
      <c r="D1084" s="70" t="s">
        <v>2386</v>
      </c>
      <c r="E1084" s="78" t="str">
        <f t="shared" si="1"/>
        <v>SD   PASSOS</v>
      </c>
      <c r="F1084" s="69"/>
      <c r="G1084" s="69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69"/>
      <c r="T1084" s="69"/>
      <c r="U1084" s="69"/>
      <c r="V1084" s="69"/>
      <c r="W1084" s="69"/>
      <c r="X1084" s="69"/>
      <c r="Y1084" s="69"/>
      <c r="Z1084" s="69"/>
    </row>
    <row r="1085">
      <c r="A1085" s="72">
        <v>2933500.0</v>
      </c>
      <c r="B1085" s="74" t="s">
        <v>2387</v>
      </c>
      <c r="C1085" s="74" t="s">
        <v>2289</v>
      </c>
      <c r="D1085" s="74" t="s">
        <v>1238</v>
      </c>
      <c r="E1085" s="79" t="str">
        <f t="shared" si="1"/>
        <v>SD   THOMAZ</v>
      </c>
      <c r="F1085" s="69"/>
      <c r="G1085" s="69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69"/>
      <c r="T1085" s="69"/>
      <c r="U1085" s="69"/>
      <c r="V1085" s="69"/>
      <c r="W1085" s="69"/>
      <c r="X1085" s="69"/>
      <c r="Y1085" s="69"/>
      <c r="Z1085" s="69"/>
    </row>
    <row r="1086">
      <c r="A1086" s="70">
        <v>3670155.0</v>
      </c>
      <c r="B1086" s="70" t="s">
        <v>2388</v>
      </c>
      <c r="C1086" s="70" t="s">
        <v>2289</v>
      </c>
      <c r="D1086" s="70" t="s">
        <v>2389</v>
      </c>
      <c r="E1086" s="78" t="str">
        <f t="shared" si="1"/>
        <v>SD   SCHADE</v>
      </c>
      <c r="F1086" s="69"/>
      <c r="G1086" s="69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69"/>
      <c r="T1086" s="69"/>
      <c r="U1086" s="69"/>
      <c r="V1086" s="69"/>
      <c r="W1086" s="69"/>
      <c r="X1086" s="69"/>
      <c r="Y1086" s="69"/>
      <c r="Z1086" s="69"/>
    </row>
    <row r="1087">
      <c r="A1087" s="72">
        <v>3669831.0</v>
      </c>
      <c r="B1087" s="74" t="s">
        <v>2390</v>
      </c>
      <c r="C1087" s="74" t="s">
        <v>2289</v>
      </c>
      <c r="D1087" s="74" t="s">
        <v>2391</v>
      </c>
      <c r="E1087" s="79" t="str">
        <f t="shared" si="1"/>
        <v>SD   SILVA JUNIOR</v>
      </c>
      <c r="F1087" s="69"/>
      <c r="G1087" s="69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69"/>
      <c r="T1087" s="69"/>
      <c r="U1087" s="69"/>
      <c r="V1087" s="69"/>
      <c r="W1087" s="69"/>
      <c r="X1087" s="69"/>
      <c r="Y1087" s="69"/>
      <c r="Z1087" s="69"/>
    </row>
    <row r="1088">
      <c r="A1088" s="70">
        <v>3669823.0</v>
      </c>
      <c r="B1088" s="70" t="s">
        <v>2392</v>
      </c>
      <c r="C1088" s="70" t="s">
        <v>2289</v>
      </c>
      <c r="D1088" s="70" t="s">
        <v>1042</v>
      </c>
      <c r="E1088" s="78" t="str">
        <f t="shared" si="1"/>
        <v>SD   CORREIA</v>
      </c>
      <c r="F1088" s="69"/>
      <c r="G1088" s="69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69"/>
      <c r="T1088" s="69"/>
      <c r="U1088" s="69"/>
      <c r="V1088" s="69"/>
      <c r="W1088" s="69"/>
      <c r="X1088" s="69"/>
      <c r="Y1088" s="69"/>
      <c r="Z1088" s="69"/>
    </row>
    <row r="1089">
      <c r="A1089" s="72">
        <v>3669610.0</v>
      </c>
      <c r="B1089" s="74" t="s">
        <v>2393</v>
      </c>
      <c r="C1089" s="74" t="s">
        <v>2289</v>
      </c>
      <c r="D1089" s="74" t="s">
        <v>2394</v>
      </c>
      <c r="E1089" s="79" t="str">
        <f t="shared" si="1"/>
        <v>SD   DONATTI</v>
      </c>
      <c r="F1089" s="69"/>
      <c r="G1089" s="69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69"/>
      <c r="T1089" s="69"/>
      <c r="U1089" s="69"/>
      <c r="V1089" s="69"/>
      <c r="W1089" s="69"/>
      <c r="X1089" s="69"/>
      <c r="Y1089" s="69"/>
      <c r="Z1089" s="69"/>
    </row>
    <row r="1090">
      <c r="A1090" s="70">
        <v>3670074.0</v>
      </c>
      <c r="B1090" s="70" t="s">
        <v>2395</v>
      </c>
      <c r="C1090" s="70" t="s">
        <v>2289</v>
      </c>
      <c r="D1090" s="70" t="s">
        <v>813</v>
      </c>
      <c r="E1090" s="78" t="str">
        <f t="shared" si="1"/>
        <v>SD   ALMEIDA</v>
      </c>
      <c r="F1090" s="69"/>
      <c r="G1090" s="69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69"/>
      <c r="T1090" s="69"/>
      <c r="U1090" s="69"/>
      <c r="V1090" s="69"/>
      <c r="W1090" s="69"/>
      <c r="X1090" s="69"/>
      <c r="Y1090" s="69"/>
      <c r="Z1090" s="69"/>
    </row>
    <row r="1091">
      <c r="A1091" s="72">
        <v>3669793.0</v>
      </c>
      <c r="B1091" s="73" t="s">
        <v>2396</v>
      </c>
      <c r="C1091" s="74" t="s">
        <v>2289</v>
      </c>
      <c r="D1091" s="74" t="s">
        <v>2397</v>
      </c>
      <c r="E1091" s="79" t="str">
        <f t="shared" si="1"/>
        <v>SD   ROMULO</v>
      </c>
      <c r="F1091" s="69"/>
      <c r="G1091" s="69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69"/>
      <c r="T1091" s="69"/>
      <c r="U1091" s="69"/>
      <c r="V1091" s="69"/>
      <c r="W1091" s="69"/>
      <c r="X1091" s="69"/>
      <c r="Y1091" s="69"/>
      <c r="Z1091" s="69"/>
    </row>
    <row r="1092">
      <c r="A1092" s="70">
        <v>3670210.0</v>
      </c>
      <c r="B1092" s="76" t="s">
        <v>2398</v>
      </c>
      <c r="C1092" s="70" t="s">
        <v>2289</v>
      </c>
      <c r="D1092" s="70" t="s">
        <v>2399</v>
      </c>
      <c r="E1092" s="78" t="str">
        <f t="shared" si="1"/>
        <v>SD   ALEX ROCHA</v>
      </c>
      <c r="F1092" s="69"/>
      <c r="G1092" s="69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69"/>
      <c r="T1092" s="69"/>
      <c r="U1092" s="69"/>
      <c r="V1092" s="69"/>
      <c r="W1092" s="69"/>
      <c r="X1092" s="69"/>
      <c r="Y1092" s="69"/>
      <c r="Z1092" s="69"/>
    </row>
    <row r="1093">
      <c r="A1093" s="72">
        <v>3670031.0</v>
      </c>
      <c r="B1093" s="73" t="s">
        <v>2400</v>
      </c>
      <c r="C1093" s="74" t="s">
        <v>2289</v>
      </c>
      <c r="D1093" s="74" t="s">
        <v>2401</v>
      </c>
      <c r="E1093" s="79" t="str">
        <f t="shared" si="1"/>
        <v>SD   F MARTINS</v>
      </c>
      <c r="F1093" s="69"/>
      <c r="G1093" s="69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69"/>
      <c r="T1093" s="69"/>
      <c r="U1093" s="69"/>
      <c r="V1093" s="69"/>
      <c r="W1093" s="69"/>
      <c r="X1093" s="69"/>
      <c r="Y1093" s="69"/>
      <c r="Z1093" s="69"/>
    </row>
    <row r="1094">
      <c r="A1094" s="70">
        <v>3670180.0</v>
      </c>
      <c r="B1094" s="70" t="s">
        <v>2402</v>
      </c>
      <c r="C1094" s="70" t="s">
        <v>2289</v>
      </c>
      <c r="D1094" s="70" t="s">
        <v>2403</v>
      </c>
      <c r="E1094" s="78" t="str">
        <f t="shared" si="1"/>
        <v>SD   VICENTE</v>
      </c>
      <c r="F1094" s="69"/>
      <c r="G1094" s="69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69"/>
      <c r="T1094" s="69"/>
      <c r="U1094" s="69"/>
      <c r="V1094" s="69"/>
      <c r="W1094" s="69"/>
      <c r="X1094" s="69"/>
      <c r="Y1094" s="69"/>
      <c r="Z1094" s="69"/>
    </row>
    <row r="1095">
      <c r="A1095" s="72">
        <v>3669645.0</v>
      </c>
      <c r="B1095" s="74" t="s">
        <v>2404</v>
      </c>
      <c r="C1095" s="74" t="s">
        <v>2289</v>
      </c>
      <c r="D1095" s="74" t="s">
        <v>2405</v>
      </c>
      <c r="E1095" s="79" t="str">
        <f t="shared" si="1"/>
        <v>SD   LUNA</v>
      </c>
      <c r="F1095" s="69"/>
      <c r="G1095" s="69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69"/>
      <c r="T1095" s="69"/>
      <c r="U1095" s="69"/>
      <c r="V1095" s="69"/>
      <c r="W1095" s="69"/>
      <c r="X1095" s="69"/>
      <c r="Y1095" s="69"/>
      <c r="Z1095" s="69"/>
    </row>
    <row r="1096">
      <c r="A1096" s="70">
        <v>3669890.0</v>
      </c>
      <c r="B1096" s="70" t="s">
        <v>2406</v>
      </c>
      <c r="C1096" s="70" t="s">
        <v>2289</v>
      </c>
      <c r="D1096" s="70" t="s">
        <v>975</v>
      </c>
      <c r="E1096" s="78" t="str">
        <f t="shared" si="1"/>
        <v>SD   LOPES</v>
      </c>
      <c r="F1096" s="69"/>
      <c r="G1096" s="69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69"/>
      <c r="T1096" s="69"/>
      <c r="U1096" s="69"/>
      <c r="V1096" s="69"/>
      <c r="W1096" s="69"/>
      <c r="X1096" s="69"/>
      <c r="Y1096" s="69"/>
      <c r="Z1096" s="69"/>
    </row>
    <row r="1097">
      <c r="A1097" s="72">
        <v>3669718.0</v>
      </c>
      <c r="B1097" s="74" t="s">
        <v>2407</v>
      </c>
      <c r="C1097" s="74" t="s">
        <v>2289</v>
      </c>
      <c r="D1097" s="74" t="s">
        <v>449</v>
      </c>
      <c r="E1097" s="79" t="str">
        <f t="shared" si="1"/>
        <v>SD   MELLO</v>
      </c>
      <c r="F1097" s="69"/>
      <c r="G1097" s="69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69"/>
      <c r="T1097" s="69"/>
      <c r="U1097" s="69"/>
      <c r="V1097" s="69"/>
      <c r="W1097" s="69"/>
      <c r="X1097" s="69"/>
      <c r="Y1097" s="69"/>
      <c r="Z1097" s="69"/>
    </row>
    <row r="1098">
      <c r="A1098" s="70">
        <v>3669742.0</v>
      </c>
      <c r="B1098" s="70" t="s">
        <v>2408</v>
      </c>
      <c r="C1098" s="70" t="s">
        <v>2289</v>
      </c>
      <c r="D1098" s="70" t="s">
        <v>2409</v>
      </c>
      <c r="E1098" s="78" t="str">
        <f t="shared" si="1"/>
        <v>SD   MAGESCHI</v>
      </c>
      <c r="F1098" s="69"/>
      <c r="G1098" s="69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69"/>
      <c r="T1098" s="69"/>
      <c r="U1098" s="69"/>
      <c r="V1098" s="69"/>
      <c r="W1098" s="69"/>
      <c r="X1098" s="69"/>
      <c r="Y1098" s="69"/>
      <c r="Z1098" s="69"/>
    </row>
    <row r="1099">
      <c r="A1099" s="72">
        <v>3669629.0</v>
      </c>
      <c r="B1099" s="74" t="s">
        <v>2410</v>
      </c>
      <c r="C1099" s="74" t="s">
        <v>2289</v>
      </c>
      <c r="D1099" s="74" t="s">
        <v>2411</v>
      </c>
      <c r="E1099" s="79" t="str">
        <f t="shared" si="1"/>
        <v>SD   PAGANOTTO</v>
      </c>
      <c r="F1099" s="69"/>
      <c r="G1099" s="69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69"/>
      <c r="T1099" s="69"/>
      <c r="U1099" s="69"/>
      <c r="V1099" s="69"/>
      <c r="W1099" s="69"/>
      <c r="X1099" s="69"/>
      <c r="Y1099" s="69"/>
      <c r="Z1099" s="69"/>
    </row>
    <row r="1100">
      <c r="A1100" s="70">
        <v>3669602.0</v>
      </c>
      <c r="B1100" s="76" t="s">
        <v>2412</v>
      </c>
      <c r="C1100" s="70" t="s">
        <v>2289</v>
      </c>
      <c r="D1100" s="70" t="s">
        <v>2413</v>
      </c>
      <c r="E1100" s="78" t="str">
        <f t="shared" si="1"/>
        <v>SD   LAYONS</v>
      </c>
      <c r="F1100" s="69"/>
      <c r="G1100" s="69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69"/>
      <c r="T1100" s="69"/>
      <c r="U1100" s="69"/>
      <c r="V1100" s="69"/>
      <c r="W1100" s="69"/>
      <c r="X1100" s="69"/>
      <c r="Y1100" s="69"/>
      <c r="Z1100" s="69"/>
    </row>
    <row r="1101">
      <c r="A1101" s="72">
        <v>3669998.0</v>
      </c>
      <c r="B1101" s="74" t="s">
        <v>2414</v>
      </c>
      <c r="C1101" s="74" t="s">
        <v>2289</v>
      </c>
      <c r="D1101" s="74" t="s">
        <v>559</v>
      </c>
      <c r="E1101" s="79" t="str">
        <f t="shared" si="1"/>
        <v>SD   LIMA</v>
      </c>
      <c r="F1101" s="69"/>
      <c r="G1101" s="69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69"/>
      <c r="T1101" s="69"/>
      <c r="U1101" s="69"/>
      <c r="V1101" s="69"/>
      <c r="W1101" s="69"/>
      <c r="X1101" s="69"/>
      <c r="Y1101" s="69"/>
      <c r="Z1101" s="69"/>
    </row>
    <row r="1102">
      <c r="A1102" s="70">
        <v>3670171.0</v>
      </c>
      <c r="B1102" s="76" t="s">
        <v>2415</v>
      </c>
      <c r="C1102" s="70" t="s">
        <v>2289</v>
      </c>
      <c r="D1102" s="70" t="s">
        <v>2416</v>
      </c>
      <c r="E1102" s="78" t="str">
        <f t="shared" si="1"/>
        <v>SD   VANESSA</v>
      </c>
      <c r="F1102" s="69"/>
      <c r="G1102" s="69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69"/>
      <c r="T1102" s="69"/>
      <c r="U1102" s="69"/>
      <c r="V1102" s="69"/>
      <c r="W1102" s="69"/>
      <c r="X1102" s="69"/>
      <c r="Y1102" s="69"/>
      <c r="Z1102" s="69"/>
    </row>
    <row r="1103">
      <c r="A1103" s="72">
        <v>3670112.0</v>
      </c>
      <c r="B1103" s="73" t="s">
        <v>2417</v>
      </c>
      <c r="C1103" s="74" t="s">
        <v>2289</v>
      </c>
      <c r="D1103" s="74" t="s">
        <v>2418</v>
      </c>
      <c r="E1103" s="79" t="str">
        <f t="shared" si="1"/>
        <v>SD   LUCINEIDE</v>
      </c>
      <c r="F1103" s="69"/>
      <c r="G1103" s="69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69"/>
      <c r="T1103" s="69"/>
      <c r="U1103" s="69"/>
      <c r="V1103" s="69"/>
      <c r="W1103" s="69"/>
      <c r="X1103" s="69"/>
      <c r="Y1103" s="69"/>
      <c r="Z1103" s="69"/>
    </row>
    <row r="1104">
      <c r="A1104" s="70">
        <v>3213072.0</v>
      </c>
      <c r="B1104" s="70" t="s">
        <v>2419</v>
      </c>
      <c r="C1104" s="70" t="s">
        <v>2289</v>
      </c>
      <c r="D1104" s="70" t="s">
        <v>2420</v>
      </c>
      <c r="E1104" s="78" t="str">
        <f t="shared" si="1"/>
        <v>SD   RUAS</v>
      </c>
      <c r="F1104" s="69"/>
      <c r="G1104" s="69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69"/>
      <c r="T1104" s="69"/>
      <c r="U1104" s="69"/>
      <c r="V1104" s="69"/>
      <c r="W1104" s="69"/>
      <c r="X1104" s="69"/>
      <c r="Y1104" s="69"/>
      <c r="Z1104" s="69"/>
    </row>
    <row r="1105">
      <c r="A1105" s="72">
        <v>3670163.0</v>
      </c>
      <c r="B1105" s="74" t="s">
        <v>2421</v>
      </c>
      <c r="C1105" s="74" t="s">
        <v>2289</v>
      </c>
      <c r="D1105" s="74" t="s">
        <v>1858</v>
      </c>
      <c r="E1105" s="79" t="str">
        <f t="shared" si="1"/>
        <v>SD   MULLER</v>
      </c>
      <c r="F1105" s="69"/>
      <c r="G1105" s="69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69"/>
      <c r="T1105" s="69"/>
      <c r="U1105" s="69"/>
      <c r="V1105" s="69"/>
      <c r="W1105" s="69"/>
      <c r="X1105" s="69"/>
      <c r="Y1105" s="69"/>
      <c r="Z1105" s="69"/>
    </row>
    <row r="1106">
      <c r="A1106" s="70">
        <v>2844915.0</v>
      </c>
      <c r="B1106" s="76" t="s">
        <v>2422</v>
      </c>
      <c r="C1106" s="70" t="s">
        <v>2289</v>
      </c>
      <c r="D1106" s="70" t="s">
        <v>1638</v>
      </c>
      <c r="E1106" s="78" t="str">
        <f t="shared" si="1"/>
        <v>SD   LILIAN</v>
      </c>
      <c r="F1106" s="69"/>
      <c r="G1106" s="69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69"/>
      <c r="T1106" s="69"/>
      <c r="U1106" s="69"/>
      <c r="V1106" s="69"/>
      <c r="W1106" s="69"/>
      <c r="X1106" s="69"/>
      <c r="Y1106" s="69"/>
      <c r="Z1106" s="69"/>
    </row>
    <row r="1107">
      <c r="A1107" s="72">
        <v>3055108.0</v>
      </c>
      <c r="B1107" s="74" t="s">
        <v>2423</v>
      </c>
      <c r="C1107" s="74" t="s">
        <v>2289</v>
      </c>
      <c r="D1107" s="74" t="s">
        <v>2424</v>
      </c>
      <c r="E1107" s="79" t="str">
        <f t="shared" si="1"/>
        <v>SD   JACQUES</v>
      </c>
      <c r="F1107" s="69"/>
      <c r="G1107" s="69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69"/>
      <c r="T1107" s="69"/>
      <c r="U1107" s="69"/>
      <c r="V1107" s="69"/>
      <c r="W1107" s="69"/>
      <c r="X1107" s="69"/>
      <c r="Y1107" s="69"/>
      <c r="Z1107" s="69"/>
    </row>
    <row r="1108">
      <c r="A1108" s="70">
        <v>3371026.0</v>
      </c>
      <c r="B1108" s="77" t="s">
        <v>2425</v>
      </c>
      <c r="C1108" s="70" t="s">
        <v>2289</v>
      </c>
      <c r="D1108" s="70" t="s">
        <v>2426</v>
      </c>
      <c r="E1108" s="78" t="str">
        <f t="shared" si="1"/>
        <v>SD   LIGIA</v>
      </c>
      <c r="F1108" s="69"/>
      <c r="G1108" s="69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69"/>
      <c r="T1108" s="69"/>
      <c r="U1108" s="69"/>
      <c r="V1108" s="69"/>
      <c r="W1108" s="69"/>
      <c r="X1108" s="69"/>
      <c r="Y1108" s="69"/>
      <c r="Z1108" s="69"/>
    </row>
    <row r="1109">
      <c r="A1109" s="80">
        <v>3055108.0</v>
      </c>
      <c r="B1109" s="81" t="s">
        <v>2423</v>
      </c>
      <c r="C1109" s="81" t="s">
        <v>2289</v>
      </c>
      <c r="D1109" s="81" t="s">
        <v>2424</v>
      </c>
      <c r="E1109" s="79" t="str">
        <f t="shared" si="1"/>
        <v>SD   JACQUES</v>
      </c>
      <c r="F1109" s="69"/>
      <c r="G1109" s="69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69"/>
      <c r="T1109" s="69"/>
      <c r="U1109" s="69"/>
      <c r="V1109" s="69"/>
      <c r="W1109" s="69"/>
      <c r="X1109" s="69"/>
      <c r="Y1109" s="69"/>
      <c r="Z1109" s="69"/>
    </row>
    <row r="1110">
      <c r="A1110" s="82">
        <v>3371026.0</v>
      </c>
      <c r="B1110" s="82" t="s">
        <v>2425</v>
      </c>
      <c r="C1110" s="82" t="s">
        <v>2289</v>
      </c>
      <c r="D1110" s="82" t="s">
        <v>2426</v>
      </c>
      <c r="E1110" s="78" t="str">
        <f t="shared" si="1"/>
        <v>SD   LIGIA</v>
      </c>
      <c r="F1110" s="69"/>
      <c r="G1110" s="69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69"/>
      <c r="T1110" s="69"/>
      <c r="U1110" s="69"/>
      <c r="V1110" s="69"/>
      <c r="W1110" s="69"/>
      <c r="X1110" s="69"/>
      <c r="Y1110" s="69"/>
      <c r="Z1110" s="69"/>
    </row>
    <row r="1111">
      <c r="A1111" s="83">
        <v>4152328.0</v>
      </c>
      <c r="B1111" s="84" t="s">
        <v>2427</v>
      </c>
      <c r="C1111" s="85" t="s">
        <v>2428</v>
      </c>
      <c r="D1111" s="83" t="s">
        <v>2429</v>
      </c>
      <c r="E1111" s="79" t="str">
        <f t="shared" si="1"/>
        <v>AL SD   CADETTE</v>
      </c>
      <c r="F1111" s="69"/>
      <c r="G1111" s="69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69"/>
      <c r="T1111" s="69"/>
      <c r="U1111" s="69"/>
      <c r="V1111" s="69"/>
      <c r="W1111" s="69"/>
      <c r="X1111" s="69"/>
      <c r="Y1111" s="69"/>
      <c r="Z1111" s="69"/>
    </row>
    <row r="1112">
      <c r="A1112" s="86">
        <v>4151046.0</v>
      </c>
      <c r="B1112" s="87" t="s">
        <v>2430</v>
      </c>
      <c r="C1112" s="88" t="s">
        <v>2428</v>
      </c>
      <c r="D1112" s="86" t="s">
        <v>2431</v>
      </c>
      <c r="E1112" s="78" t="str">
        <f t="shared" si="1"/>
        <v>AL SD   BASILIO</v>
      </c>
      <c r="F1112" s="69"/>
      <c r="G1112" s="69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69"/>
      <c r="T1112" s="69"/>
      <c r="U1112" s="69"/>
      <c r="V1112" s="69"/>
      <c r="W1112" s="69"/>
      <c r="X1112" s="69"/>
      <c r="Y1112" s="69"/>
      <c r="Z1112" s="69"/>
    </row>
    <row r="1113">
      <c r="A1113" s="83">
        <v>4150767.0</v>
      </c>
      <c r="B1113" s="84" t="s">
        <v>2432</v>
      </c>
      <c r="C1113" s="85" t="s">
        <v>2428</v>
      </c>
      <c r="D1113" s="83" t="s">
        <v>604</v>
      </c>
      <c r="E1113" s="79" t="str">
        <f t="shared" si="1"/>
        <v>AL SD   FILHO</v>
      </c>
      <c r="F1113" s="69"/>
      <c r="G1113" s="69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69"/>
      <c r="T1113" s="69"/>
      <c r="U1113" s="69"/>
      <c r="V1113" s="69"/>
      <c r="W1113" s="69"/>
      <c r="X1113" s="69"/>
      <c r="Y1113" s="69"/>
      <c r="Z1113" s="69"/>
    </row>
    <row r="1114">
      <c r="A1114" s="86">
        <v>3427609.0</v>
      </c>
      <c r="B1114" s="87" t="s">
        <v>2433</v>
      </c>
      <c r="C1114" s="88" t="s">
        <v>2428</v>
      </c>
      <c r="D1114" s="86" t="s">
        <v>2434</v>
      </c>
      <c r="E1114" s="78" t="str">
        <f t="shared" si="1"/>
        <v>AL SD   CUPERTINO</v>
      </c>
      <c r="F1114" s="69"/>
      <c r="G1114" s="69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69"/>
      <c r="T1114" s="69"/>
      <c r="U1114" s="69"/>
      <c r="V1114" s="69"/>
      <c r="W1114" s="69"/>
      <c r="X1114" s="69"/>
      <c r="Y1114" s="69"/>
      <c r="Z1114" s="69"/>
    </row>
    <row r="1115">
      <c r="A1115" s="83">
        <v>4152506.0</v>
      </c>
      <c r="B1115" s="84" t="s">
        <v>2435</v>
      </c>
      <c r="C1115" s="85" t="s">
        <v>2428</v>
      </c>
      <c r="D1115" s="83" t="s">
        <v>1246</v>
      </c>
      <c r="E1115" s="79" t="str">
        <f t="shared" si="1"/>
        <v>AL SD   GUSTAVO</v>
      </c>
      <c r="F1115" s="69"/>
      <c r="G1115" s="69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69"/>
      <c r="T1115" s="69"/>
      <c r="U1115" s="69"/>
      <c r="V1115" s="69"/>
      <c r="W1115" s="69"/>
      <c r="X1115" s="69"/>
      <c r="Y1115" s="69"/>
      <c r="Z1115" s="69"/>
    </row>
    <row r="1116">
      <c r="A1116" s="86">
        <v>4150546.0</v>
      </c>
      <c r="B1116" s="87" t="s">
        <v>2436</v>
      </c>
      <c r="C1116" s="88" t="s">
        <v>2428</v>
      </c>
      <c r="D1116" s="86" t="s">
        <v>2437</v>
      </c>
      <c r="E1116" s="78" t="str">
        <f t="shared" si="1"/>
        <v>AL SD   TAYLOR</v>
      </c>
      <c r="F1116" s="69"/>
      <c r="G1116" s="69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69"/>
      <c r="T1116" s="69"/>
      <c r="U1116" s="69"/>
      <c r="V1116" s="69"/>
      <c r="W1116" s="69"/>
      <c r="X1116" s="69"/>
      <c r="Y1116" s="69"/>
      <c r="Z1116" s="69"/>
    </row>
    <row r="1117">
      <c r="A1117" s="83">
        <v>4151119.0</v>
      </c>
      <c r="B1117" s="84" t="s">
        <v>2438</v>
      </c>
      <c r="C1117" s="85" t="s">
        <v>2428</v>
      </c>
      <c r="D1117" s="83" t="s">
        <v>2439</v>
      </c>
      <c r="E1117" s="79" t="str">
        <f t="shared" si="1"/>
        <v>AL SD   ZOUAIN</v>
      </c>
      <c r="F1117" s="69"/>
      <c r="G1117" s="69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69"/>
      <c r="T1117" s="69"/>
      <c r="U1117" s="69"/>
      <c r="V1117" s="69"/>
      <c r="W1117" s="69"/>
      <c r="X1117" s="69"/>
      <c r="Y1117" s="69"/>
      <c r="Z1117" s="69"/>
    </row>
    <row r="1118">
      <c r="A1118" s="86">
        <v>4151470.0</v>
      </c>
      <c r="B1118" s="87" t="s">
        <v>2440</v>
      </c>
      <c r="C1118" s="88" t="s">
        <v>2428</v>
      </c>
      <c r="D1118" s="86" t="s">
        <v>2441</v>
      </c>
      <c r="E1118" s="78" t="str">
        <f t="shared" si="1"/>
        <v>AL SD   CANABRAVA</v>
      </c>
      <c r="F1118" s="69"/>
      <c r="G1118" s="69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69"/>
      <c r="T1118" s="69"/>
      <c r="U1118" s="69"/>
      <c r="V1118" s="69"/>
      <c r="W1118" s="69"/>
      <c r="X1118" s="69"/>
      <c r="Y1118" s="69"/>
      <c r="Z1118" s="69"/>
    </row>
    <row r="1119">
      <c r="A1119" s="83">
        <v>4150651.0</v>
      </c>
      <c r="B1119" s="84" t="s">
        <v>2442</v>
      </c>
      <c r="C1119" s="85" t="s">
        <v>2428</v>
      </c>
      <c r="D1119" s="83" t="s">
        <v>2443</v>
      </c>
      <c r="E1119" s="79" t="str">
        <f t="shared" si="1"/>
        <v>AL SD   JAN CARLOS</v>
      </c>
      <c r="F1119" s="69"/>
      <c r="G1119" s="69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69"/>
      <c r="T1119" s="69"/>
      <c r="U1119" s="69"/>
      <c r="V1119" s="69"/>
      <c r="W1119" s="69"/>
      <c r="X1119" s="69"/>
      <c r="Y1119" s="69"/>
      <c r="Z1119" s="69"/>
    </row>
    <row r="1120">
      <c r="A1120" s="86">
        <v>4152573.0</v>
      </c>
      <c r="B1120" s="87" t="s">
        <v>2444</v>
      </c>
      <c r="C1120" s="88" t="s">
        <v>2428</v>
      </c>
      <c r="D1120" s="86" t="s">
        <v>2445</v>
      </c>
      <c r="E1120" s="78" t="str">
        <f t="shared" si="1"/>
        <v>AL SD   CANEVA</v>
      </c>
      <c r="F1120" s="69"/>
      <c r="G1120" s="69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69"/>
      <c r="T1120" s="69"/>
      <c r="U1120" s="69"/>
      <c r="V1120" s="69"/>
      <c r="W1120" s="69"/>
      <c r="X1120" s="69"/>
      <c r="Y1120" s="69"/>
      <c r="Z1120" s="69"/>
    </row>
    <row r="1121">
      <c r="A1121" s="83">
        <v>4150490.0</v>
      </c>
      <c r="B1121" s="84" t="s">
        <v>2446</v>
      </c>
      <c r="C1121" s="85" t="s">
        <v>2428</v>
      </c>
      <c r="D1121" s="83" t="s">
        <v>2447</v>
      </c>
      <c r="E1121" s="79" t="str">
        <f t="shared" si="1"/>
        <v>AL SD   JESSICA</v>
      </c>
      <c r="F1121" s="69"/>
      <c r="G1121" s="69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69"/>
      <c r="T1121" s="69"/>
      <c r="U1121" s="69"/>
      <c r="V1121" s="69"/>
      <c r="W1121" s="69"/>
      <c r="X1121" s="69"/>
      <c r="Y1121" s="69"/>
      <c r="Z1121" s="69"/>
    </row>
    <row r="1122">
      <c r="A1122" s="86">
        <v>4151003.0</v>
      </c>
      <c r="B1122" s="87" t="s">
        <v>2448</v>
      </c>
      <c r="C1122" s="88" t="s">
        <v>2428</v>
      </c>
      <c r="D1122" s="86" t="s">
        <v>2449</v>
      </c>
      <c r="E1122" s="78" t="str">
        <f t="shared" si="1"/>
        <v>AL SD   JOAO</v>
      </c>
      <c r="F1122" s="69"/>
      <c r="G1122" s="69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69"/>
      <c r="T1122" s="69"/>
      <c r="U1122" s="69"/>
      <c r="V1122" s="69"/>
      <c r="W1122" s="69"/>
      <c r="X1122" s="69"/>
      <c r="Y1122" s="69"/>
      <c r="Z1122" s="69"/>
    </row>
    <row r="1123">
      <c r="A1123" s="83">
        <v>2992558.0</v>
      </c>
      <c r="B1123" s="84" t="s">
        <v>2450</v>
      </c>
      <c r="C1123" s="85" t="s">
        <v>2428</v>
      </c>
      <c r="D1123" s="83" t="s">
        <v>2451</v>
      </c>
      <c r="E1123" s="79" t="str">
        <f t="shared" si="1"/>
        <v>AL SD   LORDES</v>
      </c>
      <c r="F1123" s="69"/>
      <c r="G1123" s="69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69"/>
      <c r="T1123" s="69"/>
      <c r="U1123" s="69"/>
      <c r="V1123" s="69"/>
      <c r="W1123" s="69"/>
      <c r="X1123" s="69"/>
      <c r="Y1123" s="69"/>
      <c r="Z1123" s="69"/>
    </row>
    <row r="1124">
      <c r="A1124" s="86">
        <v>4151615.0</v>
      </c>
      <c r="B1124" s="87" t="s">
        <v>2452</v>
      </c>
      <c r="C1124" s="88" t="s">
        <v>2428</v>
      </c>
      <c r="D1124" s="86" t="s">
        <v>2453</v>
      </c>
      <c r="E1124" s="78" t="str">
        <f t="shared" si="1"/>
        <v>AL SD   KATIELE</v>
      </c>
      <c r="F1124" s="69"/>
      <c r="G1124" s="69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69"/>
      <c r="T1124" s="69"/>
      <c r="U1124" s="69"/>
      <c r="V1124" s="69"/>
      <c r="W1124" s="69"/>
      <c r="X1124" s="69"/>
      <c r="Y1124" s="69"/>
      <c r="Z1124" s="69"/>
    </row>
    <row r="1125">
      <c r="A1125" s="83">
        <v>4152549.0</v>
      </c>
      <c r="B1125" s="84" t="s">
        <v>2454</v>
      </c>
      <c r="C1125" s="85" t="s">
        <v>2428</v>
      </c>
      <c r="D1125" s="83" t="s">
        <v>2455</v>
      </c>
      <c r="E1125" s="79" t="str">
        <f t="shared" si="1"/>
        <v>AL SD   LOSS</v>
      </c>
      <c r="F1125" s="69"/>
      <c r="G1125" s="69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69"/>
      <c r="T1125" s="69"/>
      <c r="U1125" s="69"/>
      <c r="V1125" s="69"/>
      <c r="W1125" s="69"/>
      <c r="X1125" s="69"/>
      <c r="Y1125" s="69"/>
      <c r="Z1125" s="69"/>
    </row>
    <row r="1126">
      <c r="A1126" s="86">
        <v>4150953.0</v>
      </c>
      <c r="B1126" s="87" t="s">
        <v>2456</v>
      </c>
      <c r="C1126" s="88" t="s">
        <v>2428</v>
      </c>
      <c r="D1126" s="86" t="s">
        <v>2457</v>
      </c>
      <c r="E1126" s="78" t="str">
        <f t="shared" si="1"/>
        <v>AL SD   TOSE</v>
      </c>
      <c r="F1126" s="69"/>
      <c r="G1126" s="69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69"/>
      <c r="T1126" s="69"/>
      <c r="U1126" s="69"/>
      <c r="V1126" s="69"/>
      <c r="W1126" s="69"/>
      <c r="X1126" s="69"/>
      <c r="Y1126" s="69"/>
      <c r="Z1126" s="69"/>
    </row>
    <row r="1127">
      <c r="A1127" s="83">
        <v>4151623.0</v>
      </c>
      <c r="B1127" s="84" t="s">
        <v>2458</v>
      </c>
      <c r="C1127" s="85" t="s">
        <v>2428</v>
      </c>
      <c r="D1127" s="83" t="s">
        <v>2172</v>
      </c>
      <c r="E1127" s="79" t="str">
        <f t="shared" si="1"/>
        <v>AL SD   DA HORA</v>
      </c>
      <c r="F1127" s="69"/>
      <c r="G1127" s="69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69"/>
      <c r="T1127" s="69"/>
      <c r="U1127" s="69"/>
      <c r="V1127" s="69"/>
      <c r="W1127" s="69"/>
      <c r="X1127" s="69"/>
      <c r="Y1127" s="69"/>
      <c r="Z1127" s="69"/>
    </row>
    <row r="1128">
      <c r="A1128" s="86">
        <v>4151658.0</v>
      </c>
      <c r="B1128" s="87" t="s">
        <v>2459</v>
      </c>
      <c r="C1128" s="88" t="s">
        <v>2428</v>
      </c>
      <c r="D1128" s="86" t="s">
        <v>2460</v>
      </c>
      <c r="E1128" s="78" t="str">
        <f t="shared" si="1"/>
        <v>AL SD   NICOLLAS</v>
      </c>
      <c r="F1128" s="69"/>
      <c r="G1128" s="69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69"/>
      <c r="T1128" s="69"/>
      <c r="U1128" s="69"/>
      <c r="V1128" s="69"/>
      <c r="W1128" s="69"/>
      <c r="X1128" s="69"/>
      <c r="Y1128" s="69"/>
      <c r="Z1128" s="69"/>
    </row>
    <row r="1129">
      <c r="A1129" s="83">
        <v>4150660.0</v>
      </c>
      <c r="B1129" s="84" t="s">
        <v>2461</v>
      </c>
      <c r="C1129" s="85" t="s">
        <v>2428</v>
      </c>
      <c r="D1129" s="83" t="s">
        <v>2462</v>
      </c>
      <c r="E1129" s="79" t="str">
        <f t="shared" si="1"/>
        <v>AL SD   PAULO FREIRE</v>
      </c>
      <c r="F1129" s="69"/>
      <c r="G1129" s="69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69"/>
      <c r="T1129" s="69"/>
      <c r="U1129" s="69"/>
      <c r="V1129" s="69"/>
      <c r="W1129" s="69"/>
      <c r="X1129" s="69"/>
      <c r="Y1129" s="69"/>
      <c r="Z1129" s="69"/>
    </row>
    <row r="1130">
      <c r="A1130" s="86">
        <v>4150910.0</v>
      </c>
      <c r="B1130" s="87" t="s">
        <v>2463</v>
      </c>
      <c r="C1130" s="88" t="s">
        <v>2428</v>
      </c>
      <c r="D1130" s="86" t="s">
        <v>2464</v>
      </c>
      <c r="E1130" s="78" t="str">
        <f t="shared" si="1"/>
        <v>AL SD   PEDRO MARCHIORI</v>
      </c>
      <c r="F1130" s="69"/>
      <c r="G1130" s="69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69"/>
      <c r="T1130" s="69"/>
      <c r="U1130" s="69"/>
      <c r="V1130" s="69"/>
      <c r="W1130" s="69"/>
      <c r="X1130" s="69"/>
      <c r="Y1130" s="69"/>
      <c r="Z1130" s="69"/>
    </row>
    <row r="1131">
      <c r="A1131" s="83">
        <v>3324222.0</v>
      </c>
      <c r="B1131" s="84" t="s">
        <v>2465</v>
      </c>
      <c r="C1131" s="85" t="s">
        <v>2428</v>
      </c>
      <c r="D1131" s="83" t="s">
        <v>2466</v>
      </c>
      <c r="E1131" s="79" t="str">
        <f t="shared" si="1"/>
        <v>AL SD   PEDRO CARVALHO</v>
      </c>
      <c r="F1131" s="69"/>
      <c r="G1131" s="69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69"/>
      <c r="T1131" s="69"/>
      <c r="U1131" s="69"/>
      <c r="V1131" s="69"/>
      <c r="W1131" s="69"/>
      <c r="X1131" s="69"/>
      <c r="Y1131" s="69"/>
      <c r="Z1131" s="69"/>
    </row>
    <row r="1132">
      <c r="A1132" s="86">
        <v>4151445.0</v>
      </c>
      <c r="B1132" s="87" t="s">
        <v>2467</v>
      </c>
      <c r="C1132" s="88" t="s">
        <v>2428</v>
      </c>
      <c r="D1132" s="86" t="s">
        <v>2468</v>
      </c>
      <c r="E1132" s="78" t="str">
        <f t="shared" si="1"/>
        <v>AL SD   RAMYSON</v>
      </c>
      <c r="F1132" s="69"/>
      <c r="G1132" s="69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69"/>
      <c r="T1132" s="69"/>
      <c r="U1132" s="69"/>
      <c r="V1132" s="69"/>
      <c r="W1132" s="69"/>
      <c r="X1132" s="69"/>
      <c r="Y1132" s="69"/>
      <c r="Z1132" s="69"/>
    </row>
    <row r="1133">
      <c r="A1133" s="83">
        <v>4158091.0</v>
      </c>
      <c r="B1133" s="84" t="s">
        <v>2469</v>
      </c>
      <c r="C1133" s="85" t="s">
        <v>2428</v>
      </c>
      <c r="D1133" s="83" t="s">
        <v>2470</v>
      </c>
      <c r="E1133" s="79" t="str">
        <f t="shared" si="1"/>
        <v>AL SD   VASCONCELOS</v>
      </c>
      <c r="F1133" s="69"/>
      <c r="G1133" s="69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69"/>
      <c r="T1133" s="69"/>
      <c r="U1133" s="69"/>
      <c r="V1133" s="69"/>
      <c r="W1133" s="69"/>
      <c r="X1133" s="69"/>
      <c r="Y1133" s="69"/>
      <c r="Z1133" s="69"/>
    </row>
    <row r="1134">
      <c r="A1134" s="86">
        <v>4150473.0</v>
      </c>
      <c r="B1134" s="87" t="s">
        <v>2471</v>
      </c>
      <c r="C1134" s="88" t="s">
        <v>2428</v>
      </c>
      <c r="D1134" s="86" t="s">
        <v>2472</v>
      </c>
      <c r="E1134" s="78" t="str">
        <f t="shared" si="1"/>
        <v>AL SD   ROMARIO</v>
      </c>
      <c r="F1134" s="69"/>
      <c r="G1134" s="69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69"/>
      <c r="T1134" s="69"/>
      <c r="U1134" s="69"/>
      <c r="V1134" s="69"/>
      <c r="W1134" s="69"/>
      <c r="X1134" s="69"/>
      <c r="Y1134" s="69"/>
      <c r="Z1134" s="69"/>
    </row>
    <row r="1135">
      <c r="A1135" s="83">
        <v>4152336.0</v>
      </c>
      <c r="B1135" s="84" t="s">
        <v>2473</v>
      </c>
      <c r="C1135" s="85" t="s">
        <v>2428</v>
      </c>
      <c r="D1135" s="83" t="s">
        <v>2474</v>
      </c>
      <c r="E1135" s="79" t="str">
        <f t="shared" si="1"/>
        <v>AL SD   LOBAO</v>
      </c>
      <c r="F1135" s="69"/>
      <c r="G1135" s="69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69"/>
      <c r="T1135" s="69"/>
      <c r="U1135" s="69"/>
      <c r="V1135" s="69"/>
      <c r="W1135" s="69"/>
      <c r="X1135" s="69"/>
      <c r="Y1135" s="69"/>
      <c r="Z1135" s="69"/>
    </row>
    <row r="1136">
      <c r="A1136" s="86">
        <v>3661270.0</v>
      </c>
      <c r="B1136" s="87" t="s">
        <v>2475</v>
      </c>
      <c r="C1136" s="88" t="s">
        <v>2428</v>
      </c>
      <c r="D1136" s="86" t="s">
        <v>483</v>
      </c>
      <c r="E1136" s="78" t="str">
        <f t="shared" si="1"/>
        <v>AL SD   THAIS</v>
      </c>
      <c r="F1136" s="69"/>
      <c r="G1136" s="69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69"/>
      <c r="T1136" s="69"/>
      <c r="U1136" s="69"/>
      <c r="V1136" s="69"/>
      <c r="W1136" s="69"/>
      <c r="X1136" s="69"/>
      <c r="Y1136" s="69"/>
      <c r="Z1136" s="69"/>
    </row>
    <row r="1137">
      <c r="A1137" s="83">
        <v>4150732.0</v>
      </c>
      <c r="B1137" s="84" t="s">
        <v>2476</v>
      </c>
      <c r="C1137" s="85" t="s">
        <v>2428</v>
      </c>
      <c r="D1137" s="83" t="s">
        <v>2477</v>
      </c>
      <c r="E1137" s="79" t="str">
        <f t="shared" si="1"/>
        <v>AL SD   ELEUTERIO</v>
      </c>
      <c r="F1137" s="69"/>
      <c r="G1137" s="69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69"/>
      <c r="T1137" s="69"/>
      <c r="U1137" s="69"/>
      <c r="V1137" s="69"/>
      <c r="W1137" s="69"/>
      <c r="X1137" s="69"/>
      <c r="Y1137" s="69"/>
      <c r="Z1137" s="69"/>
    </row>
    <row r="1138">
      <c r="A1138" s="86">
        <v>4151712.0</v>
      </c>
      <c r="B1138" s="87" t="s">
        <v>2478</v>
      </c>
      <c r="C1138" s="88" t="s">
        <v>2428</v>
      </c>
      <c r="D1138" s="86" t="s">
        <v>2479</v>
      </c>
      <c r="E1138" s="78" t="str">
        <f t="shared" si="1"/>
        <v>AL SD   ZUCOLOTTO</v>
      </c>
      <c r="F1138" s="69"/>
      <c r="G1138" s="69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69"/>
      <c r="T1138" s="69"/>
      <c r="U1138" s="69"/>
      <c r="V1138" s="69"/>
      <c r="W1138" s="69"/>
      <c r="X1138" s="69"/>
      <c r="Y1138" s="69"/>
      <c r="Z1138" s="69"/>
    </row>
    <row r="1139">
      <c r="A1139" s="83">
        <v>3329291.0</v>
      </c>
      <c r="B1139" s="84" t="s">
        <v>2480</v>
      </c>
      <c r="C1139" s="85" t="s">
        <v>2428</v>
      </c>
      <c r="D1139" s="83" t="s">
        <v>2481</v>
      </c>
      <c r="E1139" s="79" t="str">
        <f t="shared" si="1"/>
        <v>AL SD   BRAZ</v>
      </c>
      <c r="F1139" s="69"/>
      <c r="G1139" s="69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69"/>
      <c r="T1139" s="69"/>
      <c r="U1139" s="69"/>
      <c r="V1139" s="69"/>
      <c r="W1139" s="69"/>
      <c r="X1139" s="69"/>
      <c r="Y1139" s="69"/>
      <c r="Z1139" s="69"/>
    </row>
    <row r="1140">
      <c r="A1140" s="86">
        <v>4151054.0</v>
      </c>
      <c r="B1140" s="87" t="s">
        <v>2482</v>
      </c>
      <c r="C1140" s="88" t="s">
        <v>2428</v>
      </c>
      <c r="D1140" s="86" t="s">
        <v>596</v>
      </c>
      <c r="E1140" s="78" t="str">
        <f t="shared" si="1"/>
        <v>AL SD   WANDERSON</v>
      </c>
      <c r="F1140" s="69"/>
      <c r="G1140" s="69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69"/>
      <c r="T1140" s="69"/>
      <c r="U1140" s="69"/>
      <c r="V1140" s="69"/>
      <c r="W1140" s="69"/>
      <c r="X1140" s="69"/>
      <c r="Y1140" s="69"/>
      <c r="Z1140" s="69"/>
    </row>
    <row r="1141">
      <c r="A1141" s="83">
        <v>4152379.0</v>
      </c>
      <c r="B1141" s="84" t="s">
        <v>2483</v>
      </c>
      <c r="C1141" s="85" t="s">
        <v>2428</v>
      </c>
      <c r="D1141" s="83" t="s">
        <v>2484</v>
      </c>
      <c r="E1141" s="79" t="str">
        <f t="shared" si="1"/>
        <v>AL SD   GRIJO</v>
      </c>
      <c r="F1141" s="69"/>
      <c r="G1141" s="69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69"/>
      <c r="T1141" s="69"/>
      <c r="U1141" s="69"/>
      <c r="V1141" s="69"/>
      <c r="W1141" s="69"/>
      <c r="X1141" s="69"/>
      <c r="Y1141" s="69"/>
      <c r="Z1141" s="69"/>
    </row>
    <row r="1142">
      <c r="A1142" s="89">
        <v>3715027.0</v>
      </c>
      <c r="B1142" s="87" t="s">
        <v>2485</v>
      </c>
      <c r="C1142" s="88" t="s">
        <v>2428</v>
      </c>
      <c r="D1142" s="86" t="s">
        <v>2486</v>
      </c>
      <c r="E1142" s="78" t="str">
        <f t="shared" si="1"/>
        <v>AL SD   ANDRE SOUZA</v>
      </c>
      <c r="F1142" s="69"/>
      <c r="G1142" s="69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69"/>
      <c r="T1142" s="69"/>
      <c r="U1142" s="69"/>
      <c r="V1142" s="69"/>
      <c r="W1142" s="69"/>
      <c r="X1142" s="69"/>
      <c r="Y1142" s="69"/>
      <c r="Z1142" s="69"/>
    </row>
    <row r="1143">
      <c r="A1143" s="90">
        <v>4151240.0</v>
      </c>
      <c r="B1143" s="84" t="s">
        <v>2487</v>
      </c>
      <c r="C1143" s="85" t="s">
        <v>2428</v>
      </c>
      <c r="D1143" s="83" t="s">
        <v>2488</v>
      </c>
      <c r="E1143" s="79" t="str">
        <f t="shared" si="1"/>
        <v>AL SD   HOURI</v>
      </c>
      <c r="F1143" s="69"/>
      <c r="G1143" s="69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69"/>
      <c r="T1143" s="69"/>
      <c r="U1143" s="69"/>
      <c r="V1143" s="69"/>
      <c r="W1143" s="69"/>
      <c r="X1143" s="69"/>
      <c r="Y1143" s="69"/>
      <c r="Z1143" s="69"/>
    </row>
    <row r="1144">
      <c r="A1144" s="89">
        <v>3732533.0</v>
      </c>
      <c r="B1144" s="87" t="s">
        <v>2489</v>
      </c>
      <c r="C1144" s="88" t="s">
        <v>2428</v>
      </c>
      <c r="D1144" s="86" t="s">
        <v>2490</v>
      </c>
      <c r="E1144" s="78" t="str">
        <f t="shared" si="1"/>
        <v>AL SD   CASTRO</v>
      </c>
      <c r="F1144" s="69"/>
      <c r="G1144" s="69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69"/>
      <c r="T1144" s="69"/>
      <c r="U1144" s="69"/>
      <c r="V1144" s="69"/>
      <c r="W1144" s="69"/>
      <c r="X1144" s="69"/>
      <c r="Y1144" s="69"/>
      <c r="Z1144" s="69"/>
    </row>
    <row r="1145">
      <c r="A1145" s="90">
        <v>3419657.0</v>
      </c>
      <c r="B1145" s="84" t="s">
        <v>2491</v>
      </c>
      <c r="C1145" s="85" t="s">
        <v>2428</v>
      </c>
      <c r="D1145" s="83" t="s">
        <v>2492</v>
      </c>
      <c r="E1145" s="79" t="str">
        <f t="shared" si="1"/>
        <v>AL SD   CALEBE</v>
      </c>
      <c r="F1145" s="69"/>
      <c r="G1145" s="69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69"/>
      <c r="T1145" s="69"/>
      <c r="U1145" s="69"/>
      <c r="V1145" s="69"/>
      <c r="W1145" s="69"/>
      <c r="X1145" s="69"/>
      <c r="Y1145" s="69"/>
      <c r="Z1145" s="69"/>
    </row>
    <row r="1146">
      <c r="A1146" s="89">
        <v>4151020.0</v>
      </c>
      <c r="B1146" s="87" t="s">
        <v>2493</v>
      </c>
      <c r="C1146" s="88" t="s">
        <v>2428</v>
      </c>
      <c r="D1146" s="86" t="s">
        <v>2494</v>
      </c>
      <c r="E1146" s="78" t="str">
        <f t="shared" si="1"/>
        <v>AL SD   DAN ABREU</v>
      </c>
      <c r="F1146" s="69"/>
      <c r="G1146" s="69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69"/>
      <c r="T1146" s="69"/>
      <c r="U1146" s="69"/>
      <c r="V1146" s="69"/>
      <c r="W1146" s="69"/>
      <c r="X1146" s="69"/>
      <c r="Y1146" s="69"/>
      <c r="Z1146" s="69"/>
    </row>
    <row r="1147">
      <c r="A1147" s="90">
        <v>4152468.0</v>
      </c>
      <c r="B1147" s="84" t="s">
        <v>2495</v>
      </c>
      <c r="C1147" s="85" t="s">
        <v>2428</v>
      </c>
      <c r="D1147" s="83" t="s">
        <v>2496</v>
      </c>
      <c r="E1147" s="79" t="str">
        <f t="shared" si="1"/>
        <v>AL SD   DANIEL ZUQUI</v>
      </c>
      <c r="F1147" s="69"/>
      <c r="G1147" s="69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69"/>
      <c r="T1147" s="69"/>
      <c r="U1147" s="69"/>
      <c r="V1147" s="69"/>
      <c r="W1147" s="69"/>
      <c r="X1147" s="69"/>
      <c r="Y1147" s="69"/>
      <c r="Z1147" s="69"/>
    </row>
    <row r="1148">
      <c r="A1148" s="89">
        <v>4152417.0</v>
      </c>
      <c r="B1148" s="87" t="s">
        <v>2497</v>
      </c>
      <c r="C1148" s="88" t="s">
        <v>2428</v>
      </c>
      <c r="D1148" s="86" t="s">
        <v>2498</v>
      </c>
      <c r="E1148" s="78" t="str">
        <f t="shared" si="1"/>
        <v>AL SD   DIOGO BRAGA</v>
      </c>
      <c r="F1148" s="69"/>
      <c r="G1148" s="69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69"/>
      <c r="T1148" s="69"/>
      <c r="U1148" s="69"/>
      <c r="V1148" s="69"/>
      <c r="W1148" s="69"/>
      <c r="X1148" s="69"/>
      <c r="Y1148" s="69"/>
      <c r="Z1148" s="69"/>
    </row>
    <row r="1149">
      <c r="A1149" s="90">
        <v>4151216.0</v>
      </c>
      <c r="B1149" s="84" t="s">
        <v>2499</v>
      </c>
      <c r="C1149" s="85" t="s">
        <v>2428</v>
      </c>
      <c r="D1149" s="83" t="s">
        <v>469</v>
      </c>
      <c r="E1149" s="79" t="str">
        <f t="shared" si="1"/>
        <v>AL SD   FERNANDA</v>
      </c>
      <c r="F1149" s="69"/>
      <c r="G1149" s="69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69"/>
      <c r="T1149" s="69"/>
      <c r="U1149" s="69"/>
      <c r="V1149" s="69"/>
      <c r="W1149" s="69"/>
      <c r="X1149" s="69"/>
      <c r="Y1149" s="69"/>
      <c r="Z1149" s="69"/>
    </row>
    <row r="1150">
      <c r="A1150" s="89">
        <v>4151224.0</v>
      </c>
      <c r="B1150" s="87" t="s">
        <v>2500</v>
      </c>
      <c r="C1150" s="88" t="s">
        <v>2428</v>
      </c>
      <c r="D1150" s="86" t="s">
        <v>2501</v>
      </c>
      <c r="E1150" s="78" t="str">
        <f t="shared" si="1"/>
        <v>AL SD   FLAVIO AUGUSTO</v>
      </c>
      <c r="F1150" s="69"/>
      <c r="G1150" s="69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69"/>
      <c r="T1150" s="69"/>
      <c r="U1150" s="69"/>
      <c r="V1150" s="69"/>
      <c r="W1150" s="69"/>
      <c r="X1150" s="69"/>
      <c r="Y1150" s="69"/>
      <c r="Z1150" s="69"/>
    </row>
    <row r="1151">
      <c r="A1151" s="90">
        <v>4153529.0</v>
      </c>
      <c r="B1151" s="84" t="s">
        <v>2502</v>
      </c>
      <c r="C1151" s="85" t="s">
        <v>2428</v>
      </c>
      <c r="D1151" s="83" t="s">
        <v>2503</v>
      </c>
      <c r="E1151" s="79" t="str">
        <f t="shared" si="1"/>
        <v>AL SD   GALANTINI</v>
      </c>
      <c r="F1151" s="69"/>
      <c r="G1151" s="69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69"/>
      <c r="T1151" s="69"/>
      <c r="U1151" s="69"/>
      <c r="V1151" s="69"/>
      <c r="W1151" s="69"/>
      <c r="X1151" s="69"/>
      <c r="Y1151" s="69"/>
      <c r="Z1151" s="69"/>
    </row>
    <row r="1152">
      <c r="A1152" s="89">
        <v>3645967.0</v>
      </c>
      <c r="B1152" s="87" t="s">
        <v>2504</v>
      </c>
      <c r="C1152" s="88" t="s">
        <v>2428</v>
      </c>
      <c r="D1152" s="86" t="s">
        <v>2505</v>
      </c>
      <c r="E1152" s="78" t="str">
        <f t="shared" si="1"/>
        <v>AL SD   ISARAEL</v>
      </c>
      <c r="F1152" s="69"/>
      <c r="G1152" s="69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69"/>
      <c r="T1152" s="69"/>
      <c r="U1152" s="69"/>
      <c r="V1152" s="69"/>
      <c r="W1152" s="69"/>
      <c r="X1152" s="69"/>
      <c r="Y1152" s="69"/>
      <c r="Z1152" s="69"/>
    </row>
    <row r="1153">
      <c r="A1153" s="90">
        <v>4150627.0</v>
      </c>
      <c r="B1153" s="84" t="s">
        <v>2506</v>
      </c>
      <c r="C1153" s="85" t="s">
        <v>2428</v>
      </c>
      <c r="D1153" s="83" t="s">
        <v>2507</v>
      </c>
      <c r="E1153" s="79" t="str">
        <f t="shared" si="1"/>
        <v>AL SD   JOAO VICTOR</v>
      </c>
      <c r="F1153" s="69"/>
      <c r="G1153" s="69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69"/>
      <c r="T1153" s="69"/>
      <c r="U1153" s="69"/>
      <c r="V1153" s="69"/>
      <c r="W1153" s="69"/>
      <c r="X1153" s="69"/>
      <c r="Y1153" s="69"/>
      <c r="Z1153" s="69"/>
    </row>
    <row r="1154">
      <c r="A1154" s="89">
        <v>3657060.0</v>
      </c>
      <c r="B1154" s="87" t="s">
        <v>2508</v>
      </c>
      <c r="C1154" s="88" t="s">
        <v>2428</v>
      </c>
      <c r="D1154" s="86" t="s">
        <v>2509</v>
      </c>
      <c r="E1154" s="78" t="str">
        <f t="shared" si="1"/>
        <v>AL SD   MONFARDINI</v>
      </c>
      <c r="F1154" s="69"/>
      <c r="G1154" s="69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69"/>
      <c r="T1154" s="69"/>
      <c r="U1154" s="69"/>
      <c r="V1154" s="69"/>
      <c r="W1154" s="69"/>
      <c r="X1154" s="69"/>
      <c r="Y1154" s="69"/>
      <c r="Z1154" s="69"/>
    </row>
    <row r="1155">
      <c r="A1155" s="90">
        <v>4152484.0</v>
      </c>
      <c r="B1155" s="84" t="s">
        <v>2510</v>
      </c>
      <c r="C1155" s="85" t="s">
        <v>2428</v>
      </c>
      <c r="D1155" s="83" t="s">
        <v>2511</v>
      </c>
      <c r="E1155" s="79" t="str">
        <f t="shared" si="1"/>
        <v>AL SD   MODENESI</v>
      </c>
      <c r="F1155" s="69"/>
      <c r="G1155" s="69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69"/>
      <c r="T1155" s="69"/>
      <c r="U1155" s="69"/>
      <c r="V1155" s="69"/>
      <c r="W1155" s="69"/>
      <c r="X1155" s="69"/>
      <c r="Y1155" s="69"/>
      <c r="Z1155" s="69"/>
    </row>
    <row r="1156">
      <c r="A1156" s="89">
        <v>3370429.0</v>
      </c>
      <c r="B1156" s="87" t="s">
        <v>2512</v>
      </c>
      <c r="C1156" s="88" t="s">
        <v>2428</v>
      </c>
      <c r="D1156" s="86" t="s">
        <v>1051</v>
      </c>
      <c r="E1156" s="78" t="str">
        <f t="shared" si="1"/>
        <v>AL SD   LESSA</v>
      </c>
      <c r="F1156" s="69"/>
      <c r="G1156" s="69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69"/>
      <c r="T1156" s="69"/>
      <c r="U1156" s="69"/>
      <c r="V1156" s="69"/>
      <c r="W1156" s="69"/>
      <c r="X1156" s="69"/>
      <c r="Y1156" s="69"/>
      <c r="Z1156" s="69"/>
    </row>
    <row r="1157">
      <c r="A1157" s="90">
        <v>4150872.0</v>
      </c>
      <c r="B1157" s="84" t="s">
        <v>2513</v>
      </c>
      <c r="C1157" s="85" t="s">
        <v>2428</v>
      </c>
      <c r="D1157" s="83" t="s">
        <v>825</v>
      </c>
      <c r="E1157" s="79" t="str">
        <f t="shared" si="1"/>
        <v>AL SD   NOGUEIRA</v>
      </c>
      <c r="F1157" s="69"/>
      <c r="G1157" s="69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69"/>
      <c r="T1157" s="69"/>
      <c r="U1157" s="69"/>
      <c r="V1157" s="69"/>
      <c r="W1157" s="69"/>
      <c r="X1157" s="69"/>
      <c r="Y1157" s="69"/>
      <c r="Z1157" s="69"/>
    </row>
    <row r="1158">
      <c r="A1158" s="89">
        <v>4151526.0</v>
      </c>
      <c r="B1158" s="87" t="s">
        <v>2514</v>
      </c>
      <c r="C1158" s="88" t="s">
        <v>2428</v>
      </c>
      <c r="D1158" s="86" t="s">
        <v>2515</v>
      </c>
      <c r="E1158" s="78" t="str">
        <f t="shared" si="1"/>
        <v>AL SD   VOLKERS</v>
      </c>
      <c r="F1158" s="69"/>
      <c r="G1158" s="69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69"/>
      <c r="T1158" s="69"/>
      <c r="U1158" s="69"/>
      <c r="V1158" s="69"/>
      <c r="W1158" s="69"/>
      <c r="X1158" s="69"/>
      <c r="Y1158" s="69"/>
      <c r="Z1158" s="69"/>
    </row>
    <row r="1159">
      <c r="A1159" s="90">
        <v>4151607.0</v>
      </c>
      <c r="B1159" s="84" t="s">
        <v>2516</v>
      </c>
      <c r="C1159" s="85" t="s">
        <v>2428</v>
      </c>
      <c r="D1159" s="83" t="s">
        <v>2517</v>
      </c>
      <c r="E1159" s="79" t="str">
        <f t="shared" si="1"/>
        <v>AL SD   MILHIOLI</v>
      </c>
      <c r="F1159" s="69"/>
      <c r="G1159" s="69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69"/>
      <c r="T1159" s="69"/>
      <c r="U1159" s="69"/>
      <c r="V1159" s="69"/>
      <c r="W1159" s="69"/>
      <c r="X1159" s="69"/>
      <c r="Y1159" s="69"/>
      <c r="Z1159" s="69"/>
    </row>
    <row r="1160">
      <c r="A1160" s="89">
        <v>3642615.0</v>
      </c>
      <c r="B1160" s="87" t="s">
        <v>2518</v>
      </c>
      <c r="C1160" s="88" t="s">
        <v>2428</v>
      </c>
      <c r="D1160" s="86" t="s">
        <v>1253</v>
      </c>
      <c r="E1160" s="78" t="str">
        <f t="shared" si="1"/>
        <v>AL SD   LUIZ FELIPE</v>
      </c>
      <c r="F1160" s="69"/>
      <c r="G1160" s="69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  <c r="W1160" s="69"/>
      <c r="X1160" s="69"/>
      <c r="Y1160" s="69"/>
      <c r="Z1160" s="69"/>
    </row>
    <row r="1161">
      <c r="A1161" s="90">
        <v>4151569.0</v>
      </c>
      <c r="B1161" s="84" t="s">
        <v>2519</v>
      </c>
      <c r="C1161" s="85" t="s">
        <v>2428</v>
      </c>
      <c r="D1161" s="83" t="s">
        <v>2520</v>
      </c>
      <c r="E1161" s="79" t="str">
        <f t="shared" si="1"/>
        <v>AL SD   MULIN</v>
      </c>
      <c r="F1161" s="69"/>
      <c r="G1161" s="69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69"/>
      <c r="T1161" s="69"/>
      <c r="U1161" s="69"/>
      <c r="V1161" s="69"/>
      <c r="W1161" s="69"/>
      <c r="X1161" s="69"/>
      <c r="Y1161" s="69"/>
      <c r="Z1161" s="69"/>
    </row>
    <row r="1162">
      <c r="A1162" s="89">
        <v>4151348.0</v>
      </c>
      <c r="B1162" s="87" t="s">
        <v>2521</v>
      </c>
      <c r="C1162" s="88" t="s">
        <v>2428</v>
      </c>
      <c r="D1162" s="86" t="s">
        <v>2522</v>
      </c>
      <c r="E1162" s="78" t="str">
        <f t="shared" si="1"/>
        <v>AL SD   MARCELO TADEU</v>
      </c>
      <c r="F1162" s="69"/>
      <c r="G1162" s="69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69"/>
      <c r="T1162" s="69"/>
      <c r="U1162" s="69"/>
      <c r="V1162" s="69"/>
      <c r="W1162" s="69"/>
      <c r="X1162" s="69"/>
      <c r="Y1162" s="69"/>
      <c r="Z1162" s="69"/>
    </row>
    <row r="1163">
      <c r="A1163" s="90">
        <v>4151330.0</v>
      </c>
      <c r="B1163" s="84" t="s">
        <v>2523</v>
      </c>
      <c r="C1163" s="85" t="s">
        <v>2428</v>
      </c>
      <c r="D1163" s="83" t="s">
        <v>2524</v>
      </c>
      <c r="E1163" s="79" t="str">
        <f t="shared" si="1"/>
        <v>AL SD   MYLENA</v>
      </c>
      <c r="F1163" s="69"/>
      <c r="G1163" s="69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69"/>
      <c r="T1163" s="69"/>
      <c r="U1163" s="69"/>
      <c r="V1163" s="69"/>
      <c r="W1163" s="69"/>
      <c r="X1163" s="69"/>
      <c r="Y1163" s="69"/>
      <c r="Z1163" s="69"/>
    </row>
    <row r="1164">
      <c r="A1164" s="89">
        <v>4152409.0</v>
      </c>
      <c r="B1164" s="87" t="s">
        <v>2525</v>
      </c>
      <c r="C1164" s="88" t="s">
        <v>2428</v>
      </c>
      <c r="D1164" s="86" t="s">
        <v>2526</v>
      </c>
      <c r="E1164" s="78" t="str">
        <f t="shared" si="1"/>
        <v>AL SD   BERGI</v>
      </c>
      <c r="F1164" s="69"/>
      <c r="G1164" s="69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69"/>
      <c r="T1164" s="69"/>
      <c r="U1164" s="69"/>
      <c r="V1164" s="69"/>
      <c r="W1164" s="69"/>
      <c r="X1164" s="69"/>
      <c r="Y1164" s="69"/>
      <c r="Z1164" s="69"/>
    </row>
    <row r="1165">
      <c r="A1165" s="90">
        <v>4150899.0</v>
      </c>
      <c r="B1165" s="84" t="s">
        <v>2527</v>
      </c>
      <c r="C1165" s="85" t="s">
        <v>2428</v>
      </c>
      <c r="D1165" s="83" t="s">
        <v>2528</v>
      </c>
      <c r="E1165" s="79" t="str">
        <f t="shared" si="1"/>
        <v>AL SD   RAPHAEL TEIXEIRA</v>
      </c>
      <c r="F1165" s="69"/>
      <c r="G1165" s="69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69"/>
      <c r="T1165" s="69"/>
      <c r="U1165" s="69"/>
      <c r="V1165" s="69"/>
      <c r="W1165" s="69"/>
      <c r="X1165" s="69"/>
      <c r="Y1165" s="69"/>
      <c r="Z1165" s="69"/>
    </row>
    <row r="1166">
      <c r="A1166" s="89">
        <v>4152492.0</v>
      </c>
      <c r="B1166" s="87" t="s">
        <v>2529</v>
      </c>
      <c r="C1166" s="88" t="s">
        <v>2428</v>
      </c>
      <c r="D1166" s="86" t="s">
        <v>2530</v>
      </c>
      <c r="E1166" s="78" t="str">
        <f t="shared" si="1"/>
        <v>AL SD   ROBERTO REIS</v>
      </c>
      <c r="F1166" s="69"/>
      <c r="G1166" s="69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69"/>
      <c r="T1166" s="69"/>
      <c r="U1166" s="69"/>
      <c r="V1166" s="69"/>
      <c r="W1166" s="69"/>
      <c r="X1166" s="69"/>
      <c r="Y1166" s="69"/>
      <c r="Z1166" s="69"/>
    </row>
    <row r="1167">
      <c r="A1167" s="90">
        <v>3293734.0</v>
      </c>
      <c r="B1167" s="84" t="s">
        <v>2531</v>
      </c>
      <c r="C1167" s="85" t="s">
        <v>2428</v>
      </c>
      <c r="D1167" s="83" t="s">
        <v>2532</v>
      </c>
      <c r="E1167" s="79" t="str">
        <f t="shared" si="1"/>
        <v>AL SD   BALBIO</v>
      </c>
      <c r="F1167" s="69"/>
      <c r="G1167" s="69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69"/>
      <c r="T1167" s="69"/>
      <c r="U1167" s="69"/>
      <c r="V1167" s="69"/>
      <c r="W1167" s="69"/>
      <c r="X1167" s="69"/>
      <c r="Y1167" s="69"/>
      <c r="Z1167" s="69"/>
    </row>
    <row r="1168">
      <c r="A1168" s="89">
        <v>4150759.0</v>
      </c>
      <c r="B1168" s="87" t="s">
        <v>2533</v>
      </c>
      <c r="C1168" s="88" t="s">
        <v>2428</v>
      </c>
      <c r="D1168" s="86" t="s">
        <v>2534</v>
      </c>
      <c r="E1168" s="78" t="str">
        <f t="shared" si="1"/>
        <v>AL SD   MITTRI</v>
      </c>
      <c r="F1168" s="69"/>
      <c r="G1168" s="69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69"/>
      <c r="T1168" s="69"/>
      <c r="U1168" s="69"/>
      <c r="V1168" s="69"/>
      <c r="W1168" s="69"/>
      <c r="X1168" s="69"/>
      <c r="Y1168" s="69"/>
      <c r="Z1168" s="69"/>
    </row>
    <row r="1169">
      <c r="A1169" s="90">
        <v>4151038.0</v>
      </c>
      <c r="B1169" s="84" t="s">
        <v>2535</v>
      </c>
      <c r="C1169" s="85" t="s">
        <v>2428</v>
      </c>
      <c r="D1169" s="83" t="s">
        <v>2536</v>
      </c>
      <c r="E1169" s="79" t="str">
        <f t="shared" si="1"/>
        <v>AL SD   GODOY</v>
      </c>
      <c r="F1169" s="69"/>
      <c r="G1169" s="69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69"/>
      <c r="T1169" s="69"/>
      <c r="U1169" s="69"/>
      <c r="V1169" s="69"/>
      <c r="W1169" s="69"/>
      <c r="X1169" s="69"/>
      <c r="Y1169" s="69"/>
      <c r="Z1169" s="69"/>
    </row>
    <row r="1170">
      <c r="A1170" s="89">
        <v>4158709.0</v>
      </c>
      <c r="B1170" s="87" t="s">
        <v>2537</v>
      </c>
      <c r="C1170" s="88" t="s">
        <v>2428</v>
      </c>
      <c r="D1170" s="86" t="s">
        <v>2538</v>
      </c>
      <c r="E1170" s="78" t="str">
        <f t="shared" si="1"/>
        <v>AL SD   CARCHENO</v>
      </c>
      <c r="F1170" s="69"/>
      <c r="G1170" s="69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69"/>
      <c r="T1170" s="69"/>
      <c r="U1170" s="69"/>
      <c r="V1170" s="69"/>
      <c r="W1170" s="69"/>
      <c r="X1170" s="69"/>
      <c r="Y1170" s="69"/>
      <c r="Z1170" s="69"/>
    </row>
    <row r="1171">
      <c r="A1171" s="90">
        <v>4151070.0</v>
      </c>
      <c r="B1171" s="84" t="s">
        <v>2539</v>
      </c>
      <c r="C1171" s="85" t="s">
        <v>2428</v>
      </c>
      <c r="D1171" s="83" t="s">
        <v>2540</v>
      </c>
      <c r="E1171" s="79" t="str">
        <f t="shared" si="1"/>
        <v>AL SD   ALEX</v>
      </c>
      <c r="F1171" s="69"/>
      <c r="G1171" s="69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69"/>
      <c r="T1171" s="69"/>
      <c r="U1171" s="69"/>
      <c r="V1171" s="69"/>
      <c r="W1171" s="69"/>
      <c r="X1171" s="69"/>
      <c r="Y1171" s="69"/>
      <c r="Z1171" s="69"/>
    </row>
    <row r="1172">
      <c r="A1172" s="89">
        <v>4151143.0</v>
      </c>
      <c r="B1172" s="87" t="s">
        <v>2541</v>
      </c>
      <c r="C1172" s="88" t="s">
        <v>2428</v>
      </c>
      <c r="D1172" s="86" t="s">
        <v>1079</v>
      </c>
      <c r="E1172" s="78" t="str">
        <f t="shared" si="1"/>
        <v>AL SD   TOLEDO</v>
      </c>
      <c r="F1172" s="69"/>
      <c r="G1172" s="69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69"/>
      <c r="T1172" s="69"/>
      <c r="U1172" s="69"/>
      <c r="V1172" s="69"/>
      <c r="W1172" s="69"/>
      <c r="X1172" s="69"/>
      <c r="Y1172" s="69"/>
      <c r="Z1172" s="69"/>
    </row>
    <row r="1173">
      <c r="A1173" s="90">
        <v>4150988.0</v>
      </c>
      <c r="B1173" s="84" t="s">
        <v>2542</v>
      </c>
      <c r="C1173" s="85" t="s">
        <v>2428</v>
      </c>
      <c r="D1173" s="83" t="s">
        <v>2543</v>
      </c>
      <c r="E1173" s="79" t="str">
        <f t="shared" si="1"/>
        <v>AL SD   GALON</v>
      </c>
      <c r="F1173" s="69"/>
      <c r="G1173" s="69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69"/>
      <c r="T1173" s="69"/>
      <c r="U1173" s="69"/>
      <c r="V1173" s="69"/>
      <c r="W1173" s="69"/>
      <c r="X1173" s="69"/>
      <c r="Y1173" s="69"/>
      <c r="Z1173" s="69"/>
    </row>
    <row r="1174">
      <c r="A1174" s="89">
        <v>3526607.0</v>
      </c>
      <c r="B1174" s="87" t="s">
        <v>2544</v>
      </c>
      <c r="C1174" s="88" t="s">
        <v>2428</v>
      </c>
      <c r="D1174" s="86" t="s">
        <v>2545</v>
      </c>
      <c r="E1174" s="78" t="str">
        <f t="shared" si="1"/>
        <v>AL SD   BIANCA</v>
      </c>
      <c r="F1174" s="69"/>
      <c r="G1174" s="69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69"/>
      <c r="T1174" s="69"/>
      <c r="U1174" s="69"/>
      <c r="V1174" s="69"/>
      <c r="W1174" s="69"/>
      <c r="X1174" s="69"/>
      <c r="Y1174" s="69"/>
      <c r="Z1174" s="69"/>
    </row>
    <row r="1175">
      <c r="A1175" s="90">
        <v>4151151.0</v>
      </c>
      <c r="B1175" s="84" t="s">
        <v>2546</v>
      </c>
      <c r="C1175" s="85" t="s">
        <v>2428</v>
      </c>
      <c r="D1175" s="83" t="s">
        <v>2547</v>
      </c>
      <c r="E1175" s="79" t="str">
        <f t="shared" si="1"/>
        <v>AL SD   BATISTI</v>
      </c>
      <c r="F1175" s="69"/>
      <c r="G1175" s="69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69"/>
      <c r="T1175" s="69"/>
      <c r="U1175" s="69"/>
      <c r="V1175" s="69"/>
      <c r="W1175" s="69"/>
      <c r="X1175" s="69"/>
      <c r="Y1175" s="69"/>
      <c r="Z1175" s="69"/>
    </row>
    <row r="1176">
      <c r="A1176" s="89">
        <v>4151640.0</v>
      </c>
      <c r="B1176" s="87" t="s">
        <v>2548</v>
      </c>
      <c r="C1176" s="88" t="s">
        <v>2428</v>
      </c>
      <c r="D1176" s="86" t="s">
        <v>2549</v>
      </c>
      <c r="E1176" s="78" t="str">
        <f t="shared" si="1"/>
        <v>AL SD   BRUNO PIMENTEL</v>
      </c>
      <c r="F1176" s="69"/>
      <c r="G1176" s="69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69"/>
      <c r="T1176" s="69"/>
      <c r="U1176" s="69"/>
      <c r="V1176" s="69"/>
      <c r="W1176" s="69"/>
      <c r="X1176" s="69"/>
      <c r="Y1176" s="69"/>
      <c r="Z1176" s="69"/>
    </row>
    <row r="1177">
      <c r="A1177" s="90">
        <v>4150791.0</v>
      </c>
      <c r="B1177" s="84" t="s">
        <v>2550</v>
      </c>
      <c r="C1177" s="85" t="s">
        <v>2428</v>
      </c>
      <c r="D1177" s="83" t="s">
        <v>2551</v>
      </c>
      <c r="E1177" s="79" t="str">
        <f t="shared" si="1"/>
        <v>AL SD   CAROLINE</v>
      </c>
      <c r="F1177" s="69"/>
      <c r="G1177" s="69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69"/>
      <c r="T1177" s="69"/>
      <c r="U1177" s="69"/>
      <c r="V1177" s="69"/>
      <c r="W1177" s="69"/>
      <c r="X1177" s="69"/>
      <c r="Y1177" s="69"/>
      <c r="Z1177" s="69"/>
    </row>
    <row r="1178">
      <c r="A1178" s="89">
        <v>4150600.0</v>
      </c>
      <c r="B1178" s="87" t="s">
        <v>2552</v>
      </c>
      <c r="C1178" s="88" t="s">
        <v>2428</v>
      </c>
      <c r="D1178" s="86" t="s">
        <v>2553</v>
      </c>
      <c r="E1178" s="78" t="str">
        <f t="shared" si="1"/>
        <v>AL SD   CASSIO</v>
      </c>
      <c r="F1178" s="69"/>
      <c r="G1178" s="69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69"/>
      <c r="T1178" s="69"/>
      <c r="U1178" s="69"/>
      <c r="V1178" s="69"/>
      <c r="W1178" s="69"/>
      <c r="X1178" s="69"/>
      <c r="Y1178" s="69"/>
      <c r="Z1178" s="69"/>
    </row>
    <row r="1179">
      <c r="A1179" s="90">
        <v>4151321.0</v>
      </c>
      <c r="B1179" s="84" t="s">
        <v>2554</v>
      </c>
      <c r="C1179" s="85" t="s">
        <v>2428</v>
      </c>
      <c r="D1179" s="83" t="s">
        <v>2555</v>
      </c>
      <c r="E1179" s="79" t="str">
        <f t="shared" si="1"/>
        <v>AL SD   DANIEL MENDONCA</v>
      </c>
      <c r="F1179" s="69"/>
      <c r="G1179" s="69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69"/>
      <c r="T1179" s="69"/>
      <c r="U1179" s="69"/>
      <c r="V1179" s="69"/>
      <c r="W1179" s="69"/>
      <c r="X1179" s="69"/>
      <c r="Y1179" s="69"/>
      <c r="Z1179" s="69"/>
    </row>
    <row r="1180">
      <c r="A1180" s="89">
        <v>4150589.0</v>
      </c>
      <c r="B1180" s="87" t="s">
        <v>2556</v>
      </c>
      <c r="C1180" s="88" t="s">
        <v>2428</v>
      </c>
      <c r="D1180" s="86" t="s">
        <v>2557</v>
      </c>
      <c r="E1180" s="78" t="str">
        <f t="shared" si="1"/>
        <v>AL SD   DATAN</v>
      </c>
      <c r="F1180" s="69"/>
      <c r="G1180" s="69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69"/>
      <c r="T1180" s="69"/>
      <c r="U1180" s="69"/>
      <c r="V1180" s="69"/>
      <c r="W1180" s="69"/>
      <c r="X1180" s="69"/>
      <c r="Y1180" s="69"/>
      <c r="Z1180" s="69"/>
    </row>
    <row r="1181">
      <c r="A1181" s="90">
        <v>4150562.0</v>
      </c>
      <c r="B1181" s="84" t="s">
        <v>2558</v>
      </c>
      <c r="C1181" s="85" t="s">
        <v>2428</v>
      </c>
      <c r="D1181" s="83" t="s">
        <v>2559</v>
      </c>
      <c r="E1181" s="79" t="str">
        <f t="shared" si="1"/>
        <v>AL SD   GABRIEL SOARES</v>
      </c>
      <c r="F1181" s="69"/>
      <c r="G1181" s="69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69"/>
      <c r="T1181" s="69"/>
      <c r="U1181" s="69"/>
      <c r="V1181" s="69"/>
      <c r="W1181" s="69"/>
      <c r="X1181" s="69"/>
      <c r="Y1181" s="69"/>
      <c r="Z1181" s="69"/>
    </row>
    <row r="1182">
      <c r="A1182" s="89">
        <v>4151364.0</v>
      </c>
      <c r="B1182" s="87" t="s">
        <v>2560</v>
      </c>
      <c r="C1182" s="88" t="s">
        <v>2428</v>
      </c>
      <c r="D1182" s="86" t="s">
        <v>2561</v>
      </c>
      <c r="E1182" s="78" t="str">
        <f t="shared" si="1"/>
        <v>AL SD   HENRIQUE LOPES</v>
      </c>
      <c r="F1182" s="69"/>
      <c r="G1182" s="69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69"/>
      <c r="T1182" s="69"/>
      <c r="U1182" s="69"/>
      <c r="V1182" s="69"/>
      <c r="W1182" s="69"/>
      <c r="X1182" s="69"/>
      <c r="Y1182" s="69"/>
      <c r="Z1182" s="69"/>
    </row>
    <row r="1183">
      <c r="A1183" s="90">
        <v>4150538.0</v>
      </c>
      <c r="B1183" s="84" t="s">
        <v>2562</v>
      </c>
      <c r="C1183" s="85" t="s">
        <v>2428</v>
      </c>
      <c r="D1183" s="83" t="s">
        <v>2563</v>
      </c>
      <c r="E1183" s="79" t="str">
        <f t="shared" si="1"/>
        <v>AL SD   HURIK</v>
      </c>
      <c r="F1183" s="69"/>
      <c r="G1183" s="69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69"/>
      <c r="T1183" s="69"/>
      <c r="U1183" s="69"/>
      <c r="V1183" s="69"/>
      <c r="W1183" s="69"/>
      <c r="X1183" s="69"/>
      <c r="Y1183" s="69"/>
      <c r="Z1183" s="69"/>
    </row>
    <row r="1184">
      <c r="A1184" s="89">
        <v>4150554.0</v>
      </c>
      <c r="B1184" s="87" t="s">
        <v>2564</v>
      </c>
      <c r="C1184" s="88" t="s">
        <v>2428</v>
      </c>
      <c r="D1184" s="86" t="s">
        <v>2565</v>
      </c>
      <c r="E1184" s="78" t="str">
        <f t="shared" si="1"/>
        <v>AL SD   JAIRO</v>
      </c>
      <c r="F1184" s="69"/>
      <c r="G1184" s="69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69"/>
      <c r="T1184" s="69"/>
      <c r="U1184" s="69"/>
      <c r="V1184" s="69"/>
      <c r="W1184" s="69"/>
      <c r="X1184" s="69"/>
      <c r="Y1184" s="69"/>
      <c r="Z1184" s="69"/>
    </row>
    <row r="1185">
      <c r="A1185" s="90">
        <v>4151399.0</v>
      </c>
      <c r="B1185" s="84" t="s">
        <v>2566</v>
      </c>
      <c r="C1185" s="85" t="s">
        <v>2428</v>
      </c>
      <c r="D1185" s="83" t="s">
        <v>2567</v>
      </c>
      <c r="E1185" s="79" t="str">
        <f t="shared" si="1"/>
        <v>AL SD   STORCH</v>
      </c>
      <c r="F1185" s="69"/>
      <c r="G1185" s="69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69"/>
      <c r="T1185" s="69"/>
      <c r="U1185" s="69"/>
      <c r="V1185" s="69"/>
      <c r="W1185" s="69"/>
      <c r="X1185" s="69"/>
      <c r="Y1185" s="69"/>
      <c r="Z1185" s="69"/>
    </row>
    <row r="1186">
      <c r="A1186" s="89">
        <v>4151704.0</v>
      </c>
      <c r="B1186" s="87" t="s">
        <v>2568</v>
      </c>
      <c r="C1186" s="88" t="s">
        <v>2428</v>
      </c>
      <c r="D1186" s="86" t="s">
        <v>2569</v>
      </c>
      <c r="E1186" s="78" t="str">
        <f t="shared" si="1"/>
        <v>AL SD   LEINIMER</v>
      </c>
      <c r="F1186" s="69"/>
      <c r="G1186" s="69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69"/>
      <c r="T1186" s="69"/>
      <c r="U1186" s="69"/>
      <c r="V1186" s="69"/>
      <c r="W1186" s="69"/>
      <c r="X1186" s="69"/>
      <c r="Y1186" s="69"/>
      <c r="Z1186" s="69"/>
    </row>
    <row r="1187">
      <c r="A1187" s="90">
        <v>4150929.0</v>
      </c>
      <c r="B1187" s="84" t="s">
        <v>2570</v>
      </c>
      <c r="C1187" s="85" t="s">
        <v>2428</v>
      </c>
      <c r="D1187" s="83" t="s">
        <v>2571</v>
      </c>
      <c r="E1187" s="79" t="str">
        <f t="shared" si="1"/>
        <v>AL SD   LEAL</v>
      </c>
      <c r="F1187" s="69"/>
      <c r="G1187" s="69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69"/>
      <c r="T1187" s="69"/>
      <c r="U1187" s="69"/>
      <c r="V1187" s="69"/>
      <c r="W1187" s="69"/>
      <c r="X1187" s="69"/>
      <c r="Y1187" s="69"/>
      <c r="Z1187" s="69"/>
    </row>
    <row r="1188">
      <c r="A1188" s="89">
        <v>3664244.0</v>
      </c>
      <c r="B1188" s="87" t="s">
        <v>2572</v>
      </c>
      <c r="C1188" s="88" t="s">
        <v>2428</v>
      </c>
      <c r="D1188" s="86" t="s">
        <v>2573</v>
      </c>
      <c r="E1188" s="78" t="str">
        <f t="shared" si="1"/>
        <v>AL SD   LUCAS EZEQUIEL</v>
      </c>
      <c r="F1188" s="69"/>
      <c r="G1188" s="69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69"/>
      <c r="T1188" s="69"/>
      <c r="U1188" s="69"/>
      <c r="V1188" s="69"/>
      <c r="W1188" s="69"/>
      <c r="X1188" s="69"/>
      <c r="Y1188" s="69"/>
      <c r="Z1188" s="69"/>
    </row>
    <row r="1189">
      <c r="A1189" s="90">
        <v>4150821.0</v>
      </c>
      <c r="B1189" s="84" t="s">
        <v>2574</v>
      </c>
      <c r="C1189" s="85" t="s">
        <v>2428</v>
      </c>
      <c r="D1189" s="83" t="s">
        <v>2575</v>
      </c>
      <c r="E1189" s="79" t="str">
        <f t="shared" si="1"/>
        <v>AL SD   LUCAS CARVALHO</v>
      </c>
      <c r="F1189" s="69"/>
      <c r="G1189" s="69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69"/>
      <c r="T1189" s="69"/>
      <c r="U1189" s="69"/>
      <c r="V1189" s="69"/>
      <c r="W1189" s="69"/>
      <c r="X1189" s="69"/>
      <c r="Y1189" s="69"/>
      <c r="Z1189" s="69"/>
    </row>
    <row r="1190">
      <c r="A1190" s="89">
        <v>4151160.0</v>
      </c>
      <c r="B1190" s="87" t="s">
        <v>2576</v>
      </c>
      <c r="C1190" s="88" t="s">
        <v>2428</v>
      </c>
      <c r="D1190" s="86" t="s">
        <v>2577</v>
      </c>
      <c r="E1190" s="78" t="str">
        <f t="shared" si="1"/>
        <v>AL SD   LUCAS ROSA</v>
      </c>
      <c r="F1190" s="69"/>
      <c r="G1190" s="69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69"/>
      <c r="T1190" s="69"/>
      <c r="U1190" s="69"/>
      <c r="V1190" s="69"/>
      <c r="W1190" s="69"/>
      <c r="X1190" s="69"/>
      <c r="Y1190" s="69"/>
      <c r="Z1190" s="69"/>
    </row>
    <row r="1191">
      <c r="A1191" s="90">
        <v>4150635.0</v>
      </c>
      <c r="B1191" s="84" t="s">
        <v>2578</v>
      </c>
      <c r="C1191" s="85" t="s">
        <v>2428</v>
      </c>
      <c r="D1191" s="83" t="s">
        <v>2579</v>
      </c>
      <c r="E1191" s="79" t="str">
        <f t="shared" si="1"/>
        <v>AL SD   BITTI</v>
      </c>
      <c r="F1191" s="69"/>
      <c r="G1191" s="69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69"/>
      <c r="T1191" s="69"/>
      <c r="U1191" s="69"/>
      <c r="V1191" s="69"/>
      <c r="W1191" s="69"/>
      <c r="X1191" s="69"/>
      <c r="Y1191" s="69"/>
      <c r="Z1191" s="69"/>
    </row>
    <row r="1192">
      <c r="A1192" s="89">
        <v>3599930.0</v>
      </c>
      <c r="B1192" s="87" t="s">
        <v>2580</v>
      </c>
      <c r="C1192" s="88" t="s">
        <v>2428</v>
      </c>
      <c r="D1192" s="86" t="s">
        <v>2581</v>
      </c>
      <c r="E1192" s="78" t="str">
        <f t="shared" si="1"/>
        <v>AL SD   CHAVES</v>
      </c>
      <c r="F1192" s="69"/>
      <c r="G1192" s="69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69"/>
      <c r="T1192" s="69"/>
      <c r="U1192" s="69"/>
      <c r="V1192" s="69"/>
      <c r="W1192" s="69"/>
      <c r="X1192" s="69"/>
      <c r="Y1192" s="69"/>
      <c r="Z1192" s="69"/>
    </row>
    <row r="1193">
      <c r="A1193" s="90">
        <v>4151305.0</v>
      </c>
      <c r="B1193" s="84" t="s">
        <v>2582</v>
      </c>
      <c r="C1193" s="85" t="s">
        <v>2428</v>
      </c>
      <c r="D1193" s="83" t="s">
        <v>2583</v>
      </c>
      <c r="E1193" s="79" t="str">
        <f t="shared" si="1"/>
        <v>AL SD   CORONA</v>
      </c>
      <c r="F1193" s="69"/>
      <c r="G1193" s="69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69"/>
      <c r="T1193" s="69"/>
      <c r="U1193" s="69"/>
      <c r="V1193" s="69"/>
      <c r="W1193" s="69"/>
      <c r="X1193" s="69"/>
      <c r="Y1193" s="69"/>
      <c r="Z1193" s="69"/>
    </row>
    <row r="1194">
      <c r="A1194" s="89">
        <v>4150856.0</v>
      </c>
      <c r="B1194" s="87" t="s">
        <v>2584</v>
      </c>
      <c r="C1194" s="88" t="s">
        <v>2428</v>
      </c>
      <c r="D1194" s="86" t="s">
        <v>2585</v>
      </c>
      <c r="E1194" s="78" t="str">
        <f t="shared" si="1"/>
        <v>AL SD   CEZARIO</v>
      </c>
      <c r="F1194" s="69"/>
      <c r="G1194" s="69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69"/>
      <c r="T1194" s="69"/>
      <c r="U1194" s="69"/>
      <c r="V1194" s="69"/>
      <c r="W1194" s="69"/>
      <c r="X1194" s="69"/>
      <c r="Y1194" s="69"/>
      <c r="Z1194" s="69"/>
    </row>
    <row r="1195">
      <c r="A1195" s="90">
        <v>4150813.0</v>
      </c>
      <c r="B1195" s="84" t="s">
        <v>2586</v>
      </c>
      <c r="C1195" s="85" t="s">
        <v>2428</v>
      </c>
      <c r="D1195" s="83" t="s">
        <v>1053</v>
      </c>
      <c r="E1195" s="79" t="str">
        <f t="shared" si="1"/>
        <v>AL SD   SOUTO</v>
      </c>
      <c r="F1195" s="69"/>
      <c r="G1195" s="69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69"/>
      <c r="T1195" s="69"/>
      <c r="U1195" s="69"/>
      <c r="V1195" s="69"/>
      <c r="W1195" s="69"/>
      <c r="X1195" s="69"/>
      <c r="Y1195" s="69"/>
      <c r="Z1195" s="69"/>
    </row>
    <row r="1196">
      <c r="A1196" s="89">
        <v>4150570.0</v>
      </c>
      <c r="B1196" s="87" t="s">
        <v>2587</v>
      </c>
      <c r="C1196" s="88" t="s">
        <v>2428</v>
      </c>
      <c r="D1196" s="86" t="s">
        <v>2588</v>
      </c>
      <c r="E1196" s="78" t="str">
        <f t="shared" si="1"/>
        <v>AL SD   ALEXANDRINO</v>
      </c>
      <c r="F1196" s="69"/>
      <c r="G1196" s="69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69"/>
      <c r="T1196" s="69"/>
      <c r="U1196" s="69"/>
      <c r="V1196" s="69"/>
      <c r="W1196" s="69"/>
      <c r="X1196" s="69"/>
      <c r="Y1196" s="69"/>
      <c r="Z1196" s="69"/>
    </row>
    <row r="1197">
      <c r="A1197" s="90">
        <v>4152530.0</v>
      </c>
      <c r="B1197" s="84" t="s">
        <v>2589</v>
      </c>
      <c r="C1197" s="85" t="s">
        <v>2428</v>
      </c>
      <c r="D1197" s="83" t="s">
        <v>2590</v>
      </c>
      <c r="E1197" s="79" t="str">
        <f t="shared" si="1"/>
        <v>AL SD   MARCARINI</v>
      </c>
      <c r="F1197" s="69"/>
      <c r="G1197" s="69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69"/>
      <c r="T1197" s="69"/>
      <c r="U1197" s="69"/>
      <c r="V1197" s="69"/>
      <c r="W1197" s="69"/>
      <c r="X1197" s="69"/>
      <c r="Y1197" s="69"/>
      <c r="Z1197" s="69"/>
    </row>
    <row r="1198">
      <c r="A1198" s="89">
        <v>4151178.0</v>
      </c>
      <c r="B1198" s="87" t="s">
        <v>2591</v>
      </c>
      <c r="C1198" s="88" t="s">
        <v>2428</v>
      </c>
      <c r="D1198" s="86" t="s">
        <v>2592</v>
      </c>
      <c r="E1198" s="78" t="str">
        <f t="shared" si="1"/>
        <v>AL SD   VICTOR ASSIS</v>
      </c>
      <c r="F1198" s="69"/>
      <c r="G1198" s="69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69"/>
      <c r="T1198" s="69"/>
      <c r="U1198" s="69"/>
      <c r="V1198" s="69"/>
      <c r="W1198" s="69"/>
      <c r="X1198" s="69"/>
      <c r="Y1198" s="69"/>
      <c r="Z1198" s="69"/>
    </row>
    <row r="1199">
      <c r="A1199" s="90">
        <v>4152352.0</v>
      </c>
      <c r="B1199" s="84" t="s">
        <v>2593</v>
      </c>
      <c r="C1199" s="85" t="s">
        <v>2428</v>
      </c>
      <c r="D1199" s="83" t="s">
        <v>2594</v>
      </c>
      <c r="E1199" s="79" t="str">
        <f t="shared" si="1"/>
        <v>AL SD   DOSE</v>
      </c>
      <c r="F1199" s="69"/>
      <c r="G1199" s="69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69"/>
      <c r="T1199" s="69"/>
      <c r="U1199" s="69"/>
      <c r="V1199" s="69"/>
      <c r="W1199" s="69"/>
      <c r="X1199" s="69"/>
      <c r="Y1199" s="69"/>
      <c r="Z1199" s="69"/>
    </row>
    <row r="1200">
      <c r="A1200" s="89">
        <v>3561569.0</v>
      </c>
      <c r="B1200" s="87" t="s">
        <v>2595</v>
      </c>
      <c r="C1200" s="88" t="s">
        <v>2428</v>
      </c>
      <c r="D1200" s="86" t="s">
        <v>2596</v>
      </c>
      <c r="E1200" s="78" t="str">
        <f t="shared" si="1"/>
        <v>AL SD   VALVERDE</v>
      </c>
      <c r="F1200" s="69"/>
      <c r="G1200" s="69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69"/>
      <c r="T1200" s="69"/>
      <c r="U1200" s="69"/>
      <c r="V1200" s="69"/>
      <c r="W1200" s="69"/>
      <c r="X1200" s="69"/>
      <c r="Y1200" s="69"/>
      <c r="Z1200" s="69"/>
    </row>
    <row r="1201">
      <c r="A1201" s="90">
        <v>4150686.0</v>
      </c>
      <c r="B1201" s="84" t="s">
        <v>2597</v>
      </c>
      <c r="C1201" s="85" t="s">
        <v>2428</v>
      </c>
      <c r="D1201" s="83" t="s">
        <v>571</v>
      </c>
      <c r="E1201" s="79" t="str">
        <f t="shared" si="1"/>
        <v>AL SD   ALAN</v>
      </c>
      <c r="F1201" s="69"/>
      <c r="G1201" s="69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69"/>
      <c r="T1201" s="69"/>
      <c r="U1201" s="69"/>
      <c r="V1201" s="69"/>
      <c r="W1201" s="69"/>
      <c r="X1201" s="69"/>
      <c r="Y1201" s="69"/>
      <c r="Z1201" s="69"/>
    </row>
    <row r="1202">
      <c r="A1202" s="89">
        <v>4151453.0</v>
      </c>
      <c r="B1202" s="87" t="s">
        <v>2598</v>
      </c>
      <c r="C1202" s="88" t="s">
        <v>2428</v>
      </c>
      <c r="D1202" s="86" t="s">
        <v>2599</v>
      </c>
      <c r="E1202" s="78" t="str">
        <f t="shared" si="1"/>
        <v>AL SD   SCHMIDT</v>
      </c>
      <c r="F1202" s="69"/>
      <c r="G1202" s="69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69"/>
      <c r="T1202" s="69"/>
      <c r="U1202" s="69"/>
      <c r="V1202" s="69"/>
      <c r="W1202" s="69"/>
      <c r="X1202" s="69"/>
      <c r="Y1202" s="69"/>
      <c r="Z1202" s="69"/>
    </row>
    <row r="1203">
      <c r="A1203" s="90">
        <v>4151631.0</v>
      </c>
      <c r="B1203" s="84" t="s">
        <v>2600</v>
      </c>
      <c r="C1203" s="85" t="s">
        <v>2428</v>
      </c>
      <c r="D1203" s="83" t="s">
        <v>2601</v>
      </c>
      <c r="E1203" s="79" t="str">
        <f t="shared" si="1"/>
        <v>AL SD   ESMAEL</v>
      </c>
      <c r="F1203" s="69"/>
      <c r="G1203" s="69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69"/>
      <c r="T1203" s="69"/>
      <c r="U1203" s="69"/>
      <c r="V1203" s="69"/>
      <c r="W1203" s="69"/>
      <c r="X1203" s="69"/>
      <c r="Y1203" s="69"/>
      <c r="Z1203" s="69"/>
    </row>
    <row r="1204">
      <c r="A1204" s="89">
        <v>4151461.0</v>
      </c>
      <c r="B1204" s="87" t="s">
        <v>2602</v>
      </c>
      <c r="C1204" s="88" t="s">
        <v>2428</v>
      </c>
      <c r="D1204" s="86" t="s">
        <v>2603</v>
      </c>
      <c r="E1204" s="78" t="str">
        <f t="shared" si="1"/>
        <v>AL SD   BRUNO COSTA</v>
      </c>
      <c r="F1204" s="69"/>
      <c r="G1204" s="69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69"/>
      <c r="T1204" s="69"/>
      <c r="U1204" s="69"/>
      <c r="V1204" s="69"/>
      <c r="W1204" s="69"/>
      <c r="X1204" s="69"/>
      <c r="Y1204" s="69"/>
      <c r="Z1204" s="69"/>
    </row>
    <row r="1205">
      <c r="A1205" s="90">
        <v>4150520.0</v>
      </c>
      <c r="B1205" s="84" t="s">
        <v>2604</v>
      </c>
      <c r="C1205" s="85" t="s">
        <v>2428</v>
      </c>
      <c r="D1205" s="83" t="s">
        <v>2605</v>
      </c>
      <c r="E1205" s="79" t="str">
        <f t="shared" si="1"/>
        <v>AL SD   MONCIOSO</v>
      </c>
      <c r="F1205" s="69"/>
      <c r="G1205" s="69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69"/>
      <c r="T1205" s="69"/>
      <c r="U1205" s="69"/>
      <c r="V1205" s="69"/>
      <c r="W1205" s="69"/>
      <c r="X1205" s="69"/>
      <c r="Y1205" s="69"/>
      <c r="Z1205" s="69"/>
    </row>
    <row r="1206">
      <c r="A1206" s="89">
        <v>4150945.0</v>
      </c>
      <c r="B1206" s="87" t="s">
        <v>2606</v>
      </c>
      <c r="C1206" s="88" t="s">
        <v>2428</v>
      </c>
      <c r="D1206" s="86" t="s">
        <v>1149</v>
      </c>
      <c r="E1206" s="78" t="str">
        <f t="shared" si="1"/>
        <v>AL SD   DIOGO</v>
      </c>
      <c r="F1206" s="69"/>
      <c r="G1206" s="69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69"/>
      <c r="T1206" s="69"/>
      <c r="U1206" s="69"/>
      <c r="V1206" s="69"/>
      <c r="W1206" s="69"/>
      <c r="X1206" s="69"/>
      <c r="Y1206" s="69"/>
      <c r="Z1206" s="69"/>
    </row>
    <row r="1207">
      <c r="A1207" s="90">
        <v>4151127.0</v>
      </c>
      <c r="B1207" s="84" t="s">
        <v>2607</v>
      </c>
      <c r="C1207" s="85" t="s">
        <v>2428</v>
      </c>
      <c r="D1207" s="83" t="s">
        <v>2608</v>
      </c>
      <c r="E1207" s="79" t="str">
        <f t="shared" si="1"/>
        <v>AL SD   PESSINI</v>
      </c>
      <c r="F1207" s="69"/>
      <c r="G1207" s="69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69"/>
      <c r="T1207" s="69"/>
      <c r="U1207" s="69"/>
      <c r="V1207" s="69"/>
      <c r="W1207" s="69"/>
      <c r="X1207" s="69"/>
      <c r="Y1207" s="69"/>
      <c r="Z1207" s="69"/>
    </row>
    <row r="1208">
      <c r="A1208" s="89">
        <v>4150864.0</v>
      </c>
      <c r="B1208" s="87" t="s">
        <v>2609</v>
      </c>
      <c r="C1208" s="88" t="s">
        <v>2428</v>
      </c>
      <c r="D1208" s="86" t="s">
        <v>2610</v>
      </c>
      <c r="E1208" s="78" t="str">
        <f t="shared" si="1"/>
        <v>AL SD   FERNANDO DIAS</v>
      </c>
      <c r="F1208" s="69"/>
      <c r="G1208" s="69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69"/>
      <c r="T1208" s="69"/>
      <c r="U1208" s="69"/>
      <c r="V1208" s="69"/>
      <c r="W1208" s="69"/>
      <c r="X1208" s="69"/>
      <c r="Y1208" s="69"/>
      <c r="Z1208" s="69"/>
    </row>
    <row r="1209">
      <c r="A1209" s="90">
        <v>4151100.0</v>
      </c>
      <c r="B1209" s="84" t="s">
        <v>2611</v>
      </c>
      <c r="C1209" s="85" t="s">
        <v>2428</v>
      </c>
      <c r="D1209" s="83" t="s">
        <v>2612</v>
      </c>
      <c r="E1209" s="79" t="str">
        <f t="shared" si="1"/>
        <v>AL SD   MAZZA</v>
      </c>
      <c r="F1209" s="69"/>
      <c r="G1209" s="69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69"/>
      <c r="T1209" s="69"/>
      <c r="U1209" s="69"/>
      <c r="V1209" s="69"/>
      <c r="W1209" s="69"/>
      <c r="X1209" s="69"/>
      <c r="Y1209" s="69"/>
      <c r="Z1209" s="69"/>
    </row>
    <row r="1210">
      <c r="A1210" s="89">
        <v>4150848.0</v>
      </c>
      <c r="B1210" s="87" t="s">
        <v>2613</v>
      </c>
      <c r="C1210" s="88" t="s">
        <v>2428</v>
      </c>
      <c r="D1210" s="86" t="s">
        <v>2614</v>
      </c>
      <c r="E1210" s="78" t="str">
        <f t="shared" si="1"/>
        <v>AL SD   DELFINO</v>
      </c>
      <c r="F1210" s="69"/>
      <c r="G1210" s="69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69"/>
      <c r="T1210" s="69"/>
      <c r="U1210" s="69"/>
      <c r="V1210" s="69"/>
      <c r="W1210" s="69"/>
      <c r="X1210" s="69"/>
      <c r="Y1210" s="69"/>
      <c r="Z1210" s="69"/>
    </row>
    <row r="1211">
      <c r="A1211" s="90">
        <v>4152670.0</v>
      </c>
      <c r="B1211" s="84" t="s">
        <v>2615</v>
      </c>
      <c r="C1211" s="85" t="s">
        <v>2428</v>
      </c>
      <c r="D1211" s="83" t="s">
        <v>2616</v>
      </c>
      <c r="E1211" s="79" t="str">
        <f t="shared" si="1"/>
        <v>AL SD   PENNAFORTE</v>
      </c>
      <c r="F1211" s="69"/>
      <c r="G1211" s="69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69"/>
      <c r="T1211" s="69"/>
      <c r="U1211" s="69"/>
      <c r="V1211" s="69"/>
      <c r="W1211" s="69"/>
      <c r="X1211" s="69"/>
      <c r="Y1211" s="69"/>
      <c r="Z1211" s="69"/>
    </row>
    <row r="1212">
      <c r="A1212" s="89">
        <v>4152654.0</v>
      </c>
      <c r="B1212" s="87" t="s">
        <v>2617</v>
      </c>
      <c r="C1212" s="88" t="s">
        <v>2428</v>
      </c>
      <c r="D1212" s="86" t="s">
        <v>2618</v>
      </c>
      <c r="E1212" s="78" t="str">
        <f t="shared" si="1"/>
        <v>AL SD   JOSE PEDRO</v>
      </c>
      <c r="F1212" s="69"/>
      <c r="G1212" s="69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69"/>
      <c r="T1212" s="69"/>
      <c r="U1212" s="69"/>
      <c r="V1212" s="69"/>
      <c r="W1212" s="69"/>
      <c r="X1212" s="69"/>
      <c r="Y1212" s="69"/>
      <c r="Z1212" s="69"/>
    </row>
    <row r="1213">
      <c r="A1213" s="90">
        <v>4151097.0</v>
      </c>
      <c r="B1213" s="84" t="s">
        <v>2619</v>
      </c>
      <c r="C1213" s="85" t="s">
        <v>2428</v>
      </c>
      <c r="D1213" s="83" t="s">
        <v>2620</v>
      </c>
      <c r="E1213" s="79" t="str">
        <f t="shared" si="1"/>
        <v>AL SD   KISLEY</v>
      </c>
      <c r="F1213" s="69"/>
      <c r="G1213" s="69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69"/>
      <c r="T1213" s="69"/>
      <c r="U1213" s="69"/>
      <c r="V1213" s="69"/>
      <c r="W1213" s="69"/>
      <c r="X1213" s="69"/>
      <c r="Y1213" s="69"/>
      <c r="Z1213" s="69"/>
    </row>
    <row r="1214">
      <c r="A1214" s="89">
        <v>4150880.0</v>
      </c>
      <c r="B1214" s="87" t="s">
        <v>2621</v>
      </c>
      <c r="C1214" s="88" t="s">
        <v>2428</v>
      </c>
      <c r="D1214" s="86" t="s">
        <v>2622</v>
      </c>
      <c r="E1214" s="78" t="str">
        <f t="shared" si="1"/>
        <v>AL SD   LETICIA</v>
      </c>
      <c r="F1214" s="69"/>
      <c r="G1214" s="69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69"/>
      <c r="T1214" s="69"/>
      <c r="U1214" s="69"/>
      <c r="V1214" s="69"/>
      <c r="W1214" s="69"/>
      <c r="X1214" s="69"/>
      <c r="Y1214" s="69"/>
      <c r="Z1214" s="69"/>
    </row>
    <row r="1215">
      <c r="A1215" s="90">
        <v>4151593.0</v>
      </c>
      <c r="B1215" s="84" t="s">
        <v>2623</v>
      </c>
      <c r="C1215" s="85" t="s">
        <v>2428</v>
      </c>
      <c r="D1215" s="83" t="s">
        <v>2624</v>
      </c>
      <c r="E1215" s="79" t="str">
        <f t="shared" si="1"/>
        <v>AL SD   NOBRE</v>
      </c>
      <c r="F1215" s="69"/>
      <c r="G1215" s="69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69"/>
      <c r="T1215" s="69"/>
      <c r="U1215" s="69"/>
      <c r="V1215" s="69"/>
      <c r="W1215" s="69"/>
      <c r="X1215" s="69"/>
      <c r="Y1215" s="69"/>
      <c r="Z1215" s="69"/>
    </row>
    <row r="1216">
      <c r="A1216" s="89">
        <v>4151437.0</v>
      </c>
      <c r="B1216" s="87" t="s">
        <v>2625</v>
      </c>
      <c r="C1216" s="88" t="s">
        <v>2428</v>
      </c>
      <c r="D1216" s="86" t="s">
        <v>1459</v>
      </c>
      <c r="E1216" s="78" t="str">
        <f t="shared" si="1"/>
        <v>AL SD   VELOSO</v>
      </c>
      <c r="F1216" s="69"/>
      <c r="G1216" s="69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69"/>
      <c r="T1216" s="69"/>
      <c r="U1216" s="69"/>
      <c r="V1216" s="69"/>
      <c r="W1216" s="69"/>
      <c r="X1216" s="69"/>
      <c r="Y1216" s="69"/>
      <c r="Z1216" s="69"/>
    </row>
    <row r="1217">
      <c r="A1217" s="90">
        <v>4150716.0</v>
      </c>
      <c r="B1217" s="84" t="s">
        <v>2626</v>
      </c>
      <c r="C1217" s="85" t="s">
        <v>2428</v>
      </c>
      <c r="D1217" s="83" t="s">
        <v>2627</v>
      </c>
      <c r="E1217" s="79" t="str">
        <f t="shared" si="1"/>
        <v>AL SD   BERNARDO</v>
      </c>
      <c r="F1217" s="69"/>
      <c r="G1217" s="69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69"/>
      <c r="T1217" s="69"/>
      <c r="U1217" s="69"/>
      <c r="V1217" s="69"/>
      <c r="W1217" s="69"/>
      <c r="X1217" s="69"/>
      <c r="Y1217" s="69"/>
      <c r="Z1217" s="69"/>
    </row>
    <row r="1218">
      <c r="A1218" s="89">
        <v>4152450.0</v>
      </c>
      <c r="B1218" s="87" t="s">
        <v>2628</v>
      </c>
      <c r="C1218" s="88" t="s">
        <v>2428</v>
      </c>
      <c r="D1218" s="86" t="s">
        <v>2629</v>
      </c>
      <c r="E1218" s="78" t="str">
        <f t="shared" si="1"/>
        <v>AL SD   MUNIZ</v>
      </c>
      <c r="F1218" s="69"/>
      <c r="G1218" s="69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69"/>
      <c r="T1218" s="69"/>
      <c r="U1218" s="69"/>
      <c r="V1218" s="69"/>
      <c r="W1218" s="69"/>
      <c r="X1218" s="69"/>
      <c r="Y1218" s="69"/>
      <c r="Z1218" s="69"/>
    </row>
    <row r="1219">
      <c r="A1219" s="90">
        <v>4151410.0</v>
      </c>
      <c r="B1219" s="84" t="s">
        <v>2630</v>
      </c>
      <c r="C1219" s="85" t="s">
        <v>2428</v>
      </c>
      <c r="D1219" s="83" t="s">
        <v>473</v>
      </c>
      <c r="E1219" s="79" t="str">
        <f t="shared" si="1"/>
        <v>AL SD   DUTRA</v>
      </c>
      <c r="F1219" s="69"/>
      <c r="G1219" s="69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69"/>
      <c r="T1219" s="69"/>
      <c r="U1219" s="69"/>
      <c r="V1219" s="69"/>
      <c r="W1219" s="69"/>
      <c r="X1219" s="69"/>
      <c r="Y1219" s="69"/>
      <c r="Z1219" s="69"/>
    </row>
    <row r="1220">
      <c r="A1220" s="89">
        <v>4151690.0</v>
      </c>
      <c r="B1220" s="87" t="s">
        <v>2631</v>
      </c>
      <c r="C1220" s="88" t="s">
        <v>2428</v>
      </c>
      <c r="D1220" s="86" t="s">
        <v>2632</v>
      </c>
      <c r="E1220" s="78" t="str">
        <f t="shared" si="1"/>
        <v>AL SD   MENEZES</v>
      </c>
      <c r="F1220" s="69"/>
      <c r="G1220" s="69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69"/>
      <c r="T1220" s="69"/>
      <c r="U1220" s="69"/>
      <c r="V1220" s="69"/>
      <c r="W1220" s="69"/>
      <c r="X1220" s="69"/>
      <c r="Y1220" s="69"/>
      <c r="Z1220" s="69"/>
    </row>
    <row r="1221">
      <c r="A1221" s="90">
        <v>4153383.0</v>
      </c>
      <c r="B1221" s="84" t="s">
        <v>2633</v>
      </c>
      <c r="C1221" s="85" t="s">
        <v>2428</v>
      </c>
      <c r="D1221" s="83" t="s">
        <v>2634</v>
      </c>
      <c r="E1221" s="79" t="str">
        <f t="shared" si="1"/>
        <v>AL SD   NEANDER RAMOS</v>
      </c>
      <c r="F1221" s="69"/>
      <c r="G1221" s="69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69"/>
      <c r="T1221" s="69"/>
      <c r="U1221" s="69"/>
      <c r="V1221" s="69"/>
      <c r="W1221" s="69"/>
      <c r="X1221" s="69"/>
      <c r="Y1221" s="69"/>
      <c r="Z1221" s="69"/>
    </row>
    <row r="1222">
      <c r="A1222" s="89">
        <v>4152638.0</v>
      </c>
      <c r="B1222" s="87" t="s">
        <v>2635</v>
      </c>
      <c r="C1222" s="88" t="s">
        <v>2428</v>
      </c>
      <c r="D1222" s="86" t="s">
        <v>2636</v>
      </c>
      <c r="E1222" s="78" t="str">
        <f t="shared" si="1"/>
        <v>AL SD   OTAVIANO</v>
      </c>
      <c r="F1222" s="69"/>
      <c r="G1222" s="69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69"/>
      <c r="T1222" s="69"/>
      <c r="U1222" s="69"/>
      <c r="V1222" s="69"/>
      <c r="W1222" s="69"/>
      <c r="X1222" s="69"/>
      <c r="Y1222" s="69"/>
      <c r="Z1222" s="69"/>
    </row>
    <row r="1223">
      <c r="A1223" s="90">
        <v>4151402.0</v>
      </c>
      <c r="B1223" s="84" t="s">
        <v>2637</v>
      </c>
      <c r="C1223" s="85" t="s">
        <v>2428</v>
      </c>
      <c r="D1223" s="83" t="s">
        <v>2638</v>
      </c>
      <c r="E1223" s="79" t="str">
        <f t="shared" si="1"/>
        <v>AL SD   RIDOLF</v>
      </c>
      <c r="F1223" s="69"/>
      <c r="G1223" s="69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69"/>
      <c r="T1223" s="69"/>
      <c r="U1223" s="69"/>
      <c r="V1223" s="69"/>
      <c r="W1223" s="69"/>
      <c r="X1223" s="69"/>
      <c r="Y1223" s="69"/>
      <c r="Z1223" s="69"/>
    </row>
    <row r="1224">
      <c r="A1224" s="89">
        <v>4152387.0</v>
      </c>
      <c r="B1224" s="87" t="s">
        <v>2639</v>
      </c>
      <c r="C1224" s="88" t="s">
        <v>2428</v>
      </c>
      <c r="D1224" s="86" t="s">
        <v>763</v>
      </c>
      <c r="E1224" s="78" t="str">
        <f t="shared" si="1"/>
        <v>AL SD   LEITE</v>
      </c>
      <c r="F1224" s="69"/>
      <c r="G1224" s="69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69"/>
      <c r="T1224" s="69"/>
      <c r="U1224" s="69"/>
      <c r="V1224" s="69"/>
      <c r="W1224" s="69"/>
      <c r="X1224" s="69"/>
      <c r="Y1224" s="69"/>
      <c r="Z1224" s="69"/>
    </row>
    <row r="1225">
      <c r="A1225" s="91" t="s">
        <v>2640</v>
      </c>
      <c r="B1225" s="84" t="s">
        <v>2641</v>
      </c>
      <c r="C1225" s="85" t="s">
        <v>2428</v>
      </c>
      <c r="D1225" s="83" t="s">
        <v>2642</v>
      </c>
      <c r="E1225" s="79" t="str">
        <f t="shared" si="1"/>
        <v>AL SD   NEMER</v>
      </c>
      <c r="F1225" s="69"/>
      <c r="G1225" s="69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69"/>
      <c r="T1225" s="69"/>
      <c r="U1225" s="69"/>
      <c r="V1225" s="69"/>
      <c r="W1225" s="69"/>
      <c r="X1225" s="69"/>
      <c r="Y1225" s="69"/>
      <c r="Z1225" s="69"/>
    </row>
    <row r="1226">
      <c r="A1226" s="89">
        <v>4151542.0</v>
      </c>
      <c r="B1226" s="87" t="s">
        <v>2643</v>
      </c>
      <c r="C1226" s="88" t="s">
        <v>2428</v>
      </c>
      <c r="D1226" s="86" t="s">
        <v>2644</v>
      </c>
      <c r="E1226" s="78" t="str">
        <f t="shared" si="1"/>
        <v>AL SD   LUPARELLI</v>
      </c>
      <c r="F1226" s="69"/>
      <c r="G1226" s="69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69"/>
      <c r="T1226" s="69"/>
      <c r="U1226" s="69"/>
      <c r="V1226" s="69"/>
      <c r="W1226" s="69"/>
      <c r="X1226" s="69"/>
      <c r="Y1226" s="69"/>
      <c r="Z1226" s="69"/>
    </row>
    <row r="1227">
      <c r="A1227" s="90">
        <v>4150503.0</v>
      </c>
      <c r="B1227" s="84" t="s">
        <v>2645</v>
      </c>
      <c r="C1227" s="85" t="s">
        <v>2428</v>
      </c>
      <c r="D1227" s="83" t="s">
        <v>2646</v>
      </c>
      <c r="E1227" s="79" t="str">
        <f t="shared" si="1"/>
        <v>AL SD   STEPHANIE</v>
      </c>
      <c r="F1227" s="69"/>
      <c r="G1227" s="69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69"/>
      <c r="T1227" s="69"/>
      <c r="U1227" s="69"/>
      <c r="V1227" s="69"/>
      <c r="W1227" s="69"/>
      <c r="X1227" s="69"/>
      <c r="Y1227" s="69"/>
      <c r="Z1227" s="69"/>
    </row>
    <row r="1228">
      <c r="A1228" s="89">
        <v>4151062.0</v>
      </c>
      <c r="B1228" s="87" t="s">
        <v>2647</v>
      </c>
      <c r="C1228" s="88" t="s">
        <v>2428</v>
      </c>
      <c r="D1228" s="86" t="s">
        <v>539</v>
      </c>
      <c r="E1228" s="78" t="str">
        <f t="shared" si="1"/>
        <v>AL SD   MORAES</v>
      </c>
      <c r="F1228" s="69"/>
      <c r="G1228" s="69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69"/>
      <c r="T1228" s="69"/>
      <c r="U1228" s="69"/>
      <c r="V1228" s="69"/>
      <c r="W1228" s="69"/>
      <c r="X1228" s="69"/>
      <c r="Y1228" s="69"/>
      <c r="Z1228" s="69"/>
    </row>
    <row r="1229">
      <c r="A1229" s="90">
        <v>4150996.0</v>
      </c>
      <c r="B1229" s="84" t="s">
        <v>2648</v>
      </c>
      <c r="C1229" s="85" t="s">
        <v>2428</v>
      </c>
      <c r="D1229" s="83" t="s">
        <v>1046</v>
      </c>
      <c r="E1229" s="79" t="str">
        <f t="shared" si="1"/>
        <v>AL SD   VINICIUS</v>
      </c>
      <c r="F1229" s="69"/>
      <c r="G1229" s="69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69"/>
      <c r="T1229" s="69"/>
      <c r="U1229" s="69"/>
      <c r="V1229" s="69"/>
      <c r="W1229" s="69"/>
      <c r="X1229" s="69"/>
      <c r="Y1229" s="69"/>
      <c r="Z1229" s="69"/>
    </row>
    <row r="1230">
      <c r="A1230" s="89">
        <v>3477770.0</v>
      </c>
      <c r="B1230" s="87" t="s">
        <v>2649</v>
      </c>
      <c r="C1230" s="88" t="s">
        <v>2428</v>
      </c>
      <c r="D1230" s="86" t="s">
        <v>2650</v>
      </c>
      <c r="E1230" s="78" t="str">
        <f t="shared" si="1"/>
        <v>AL SD   WESLEY AGUIAR</v>
      </c>
      <c r="F1230" s="69"/>
      <c r="G1230" s="69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69"/>
      <c r="T1230" s="69"/>
      <c r="U1230" s="69"/>
      <c r="V1230" s="69"/>
      <c r="W1230" s="69"/>
      <c r="X1230" s="69"/>
      <c r="Y1230" s="69"/>
      <c r="Z1230" s="69"/>
    </row>
    <row r="1231">
      <c r="A1231" s="90">
        <v>3133613.0</v>
      </c>
      <c r="B1231" s="84" t="s">
        <v>2651</v>
      </c>
      <c r="C1231" s="85" t="s">
        <v>2428</v>
      </c>
      <c r="D1231" s="83" t="s">
        <v>2652</v>
      </c>
      <c r="E1231" s="79" t="str">
        <f t="shared" si="1"/>
        <v>AL SD   BRUNO BARBOSA</v>
      </c>
      <c r="F1231" s="69"/>
      <c r="G1231" s="69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69"/>
      <c r="T1231" s="69"/>
      <c r="U1231" s="69"/>
      <c r="V1231" s="69"/>
      <c r="W1231" s="69"/>
      <c r="X1231" s="69"/>
      <c r="Y1231" s="69"/>
      <c r="Z1231" s="69"/>
    </row>
    <row r="1232">
      <c r="A1232" s="89">
        <v>3659046.0</v>
      </c>
      <c r="B1232" s="87" t="s">
        <v>2653</v>
      </c>
      <c r="C1232" s="88" t="s">
        <v>2428</v>
      </c>
      <c r="D1232" s="86" t="s">
        <v>2654</v>
      </c>
      <c r="E1232" s="78" t="str">
        <f t="shared" si="1"/>
        <v>AL SD   DAUDT</v>
      </c>
      <c r="F1232" s="69"/>
      <c r="G1232" s="69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69"/>
      <c r="T1232" s="69"/>
      <c r="U1232" s="69"/>
      <c r="V1232" s="69"/>
      <c r="W1232" s="69"/>
      <c r="X1232" s="69"/>
      <c r="Y1232" s="69"/>
      <c r="Z1232" s="69"/>
    </row>
    <row r="1233">
      <c r="A1233" s="90">
        <v>4152581.0</v>
      </c>
      <c r="B1233" s="84" t="s">
        <v>2655</v>
      </c>
      <c r="C1233" s="85" t="s">
        <v>2428</v>
      </c>
      <c r="D1233" s="83" t="s">
        <v>2656</v>
      </c>
      <c r="E1233" s="79" t="str">
        <f t="shared" si="1"/>
        <v>AL SD   DA SILVA</v>
      </c>
      <c r="F1233" s="69"/>
      <c r="G1233" s="69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69"/>
      <c r="T1233" s="69"/>
      <c r="U1233" s="69"/>
      <c r="V1233" s="69"/>
      <c r="W1233" s="69"/>
      <c r="X1233" s="69"/>
      <c r="Y1233" s="69"/>
      <c r="Z1233" s="69"/>
    </row>
    <row r="1234">
      <c r="A1234" s="89">
        <v>4151682.0</v>
      </c>
      <c r="B1234" s="87" t="s">
        <v>2657</v>
      </c>
      <c r="C1234" s="88" t="s">
        <v>2428</v>
      </c>
      <c r="D1234" s="86" t="s">
        <v>1097</v>
      </c>
      <c r="E1234" s="78" t="str">
        <f t="shared" si="1"/>
        <v>AL SD   AQUINO</v>
      </c>
      <c r="F1234" s="69"/>
      <c r="G1234" s="69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69"/>
      <c r="T1234" s="69"/>
      <c r="U1234" s="69"/>
      <c r="V1234" s="69"/>
      <c r="W1234" s="69"/>
      <c r="X1234" s="69"/>
      <c r="Y1234" s="69"/>
      <c r="Z1234" s="69"/>
    </row>
    <row r="1235">
      <c r="A1235" s="90">
        <v>4152441.0</v>
      </c>
      <c r="B1235" s="84" t="s">
        <v>2658</v>
      </c>
      <c r="C1235" s="85" t="s">
        <v>2428</v>
      </c>
      <c r="D1235" s="83" t="s">
        <v>2659</v>
      </c>
      <c r="E1235" s="79" t="str">
        <f t="shared" si="1"/>
        <v>AL SD   PARADIZO</v>
      </c>
      <c r="F1235" s="69"/>
      <c r="G1235" s="69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69"/>
      <c r="T1235" s="69"/>
      <c r="U1235" s="69"/>
      <c r="V1235" s="69"/>
      <c r="W1235" s="69"/>
      <c r="X1235" s="69"/>
      <c r="Y1235" s="69"/>
      <c r="Z1235" s="69"/>
    </row>
    <row r="1236">
      <c r="A1236" s="89">
        <v>4151496.0</v>
      </c>
      <c r="B1236" s="87" t="s">
        <v>2660</v>
      </c>
      <c r="C1236" s="88" t="s">
        <v>2428</v>
      </c>
      <c r="D1236" s="86" t="s">
        <v>2661</v>
      </c>
      <c r="E1236" s="78" t="str">
        <f t="shared" si="1"/>
        <v>AL SD   LEMOS</v>
      </c>
      <c r="F1236" s="69"/>
      <c r="G1236" s="69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69"/>
      <c r="T1236" s="69"/>
      <c r="U1236" s="69"/>
      <c r="V1236" s="69"/>
      <c r="W1236" s="69"/>
      <c r="X1236" s="69"/>
      <c r="Y1236" s="69"/>
      <c r="Z1236" s="69"/>
    </row>
    <row r="1237">
      <c r="A1237" s="90">
        <v>4152891.0</v>
      </c>
      <c r="B1237" s="84" t="s">
        <v>2662</v>
      </c>
      <c r="C1237" s="85" t="s">
        <v>2428</v>
      </c>
      <c r="D1237" s="83" t="s">
        <v>2663</v>
      </c>
      <c r="E1237" s="79" t="str">
        <f t="shared" si="1"/>
        <v>AL SD   FERNANDO MAIA</v>
      </c>
      <c r="F1237" s="69"/>
      <c r="G1237" s="69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69"/>
      <c r="T1237" s="69"/>
      <c r="U1237" s="69"/>
      <c r="V1237" s="69"/>
      <c r="W1237" s="69"/>
      <c r="X1237" s="69"/>
      <c r="Y1237" s="69"/>
      <c r="Z1237" s="69"/>
    </row>
    <row r="1238">
      <c r="A1238" s="89">
        <v>4151488.0</v>
      </c>
      <c r="B1238" s="87" t="s">
        <v>2664</v>
      </c>
      <c r="C1238" s="88" t="s">
        <v>2428</v>
      </c>
      <c r="D1238" s="86" t="s">
        <v>381</v>
      </c>
      <c r="E1238" s="78" t="str">
        <f t="shared" si="1"/>
        <v>AL SD   SARTORIO</v>
      </c>
      <c r="F1238" s="69"/>
      <c r="G1238" s="69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69"/>
      <c r="T1238" s="69"/>
      <c r="U1238" s="69"/>
      <c r="V1238" s="69"/>
      <c r="W1238" s="69"/>
      <c r="X1238" s="69"/>
      <c r="Y1238" s="69"/>
      <c r="Z1238" s="69"/>
    </row>
    <row r="1239">
      <c r="A1239" s="90">
        <v>4150961.0</v>
      </c>
      <c r="B1239" s="84" t="s">
        <v>2665</v>
      </c>
      <c r="C1239" s="85" t="s">
        <v>2428</v>
      </c>
      <c r="D1239" s="83" t="s">
        <v>2666</v>
      </c>
      <c r="E1239" s="79" t="str">
        <f t="shared" si="1"/>
        <v>AL SD   HEBERTT</v>
      </c>
      <c r="F1239" s="69"/>
      <c r="G1239" s="69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69"/>
      <c r="T1239" s="69"/>
      <c r="U1239" s="69"/>
      <c r="V1239" s="69"/>
      <c r="W1239" s="69"/>
      <c r="X1239" s="69"/>
      <c r="Y1239" s="69"/>
      <c r="Z1239" s="69"/>
    </row>
    <row r="1240">
      <c r="A1240" s="89">
        <v>4152514.0</v>
      </c>
      <c r="B1240" s="87" t="s">
        <v>2667</v>
      </c>
      <c r="C1240" s="88" t="s">
        <v>2428</v>
      </c>
      <c r="D1240" s="86" t="s">
        <v>2668</v>
      </c>
      <c r="E1240" s="78" t="str">
        <f t="shared" si="1"/>
        <v>AL SD   ZUQUETTO</v>
      </c>
      <c r="F1240" s="69"/>
      <c r="G1240" s="69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69"/>
      <c r="T1240" s="69"/>
      <c r="U1240" s="69"/>
      <c r="V1240" s="69"/>
      <c r="W1240" s="69"/>
      <c r="X1240" s="69"/>
      <c r="Y1240" s="69"/>
      <c r="Z1240" s="69"/>
    </row>
    <row r="1241">
      <c r="A1241" s="90">
        <v>4158067.0</v>
      </c>
      <c r="B1241" s="84" t="s">
        <v>2669</v>
      </c>
      <c r="C1241" s="85" t="s">
        <v>2428</v>
      </c>
      <c r="D1241" s="83" t="s">
        <v>2670</v>
      </c>
      <c r="E1241" s="79" t="str">
        <f t="shared" si="1"/>
        <v>AL SD   MOLINO</v>
      </c>
      <c r="F1241" s="69"/>
      <c r="G1241" s="69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69"/>
      <c r="T1241" s="69"/>
      <c r="U1241" s="69"/>
      <c r="V1241" s="69"/>
      <c r="W1241" s="69"/>
      <c r="X1241" s="69"/>
      <c r="Y1241" s="69"/>
      <c r="Z1241" s="69"/>
    </row>
    <row r="1242">
      <c r="A1242" s="89">
        <v>3827330.0</v>
      </c>
      <c r="B1242" s="87" t="s">
        <v>2671</v>
      </c>
      <c r="C1242" s="88" t="s">
        <v>2428</v>
      </c>
      <c r="D1242" s="86" t="s">
        <v>773</v>
      </c>
      <c r="E1242" s="78" t="str">
        <f t="shared" si="1"/>
        <v>AL SD   PINHEIRO</v>
      </c>
      <c r="F1242" s="69"/>
      <c r="G1242" s="69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69"/>
      <c r="T1242" s="69"/>
      <c r="U1242" s="69"/>
      <c r="V1242" s="69"/>
      <c r="W1242" s="69"/>
      <c r="X1242" s="69"/>
      <c r="Y1242" s="69"/>
      <c r="Z1242" s="69"/>
    </row>
    <row r="1243">
      <c r="A1243" s="90">
        <v>4151208.0</v>
      </c>
      <c r="B1243" s="84" t="s">
        <v>2672</v>
      </c>
      <c r="C1243" s="85" t="s">
        <v>2428</v>
      </c>
      <c r="D1243" s="83" t="s">
        <v>2673</v>
      </c>
      <c r="E1243" s="79" t="str">
        <f t="shared" si="1"/>
        <v>AL SD   FARDIN</v>
      </c>
      <c r="F1243" s="69"/>
      <c r="G1243" s="69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69"/>
      <c r="T1243" s="69"/>
      <c r="U1243" s="69"/>
      <c r="V1243" s="69"/>
      <c r="W1243" s="69"/>
      <c r="X1243" s="69"/>
      <c r="Y1243" s="69"/>
      <c r="Z1243" s="69"/>
    </row>
    <row r="1244">
      <c r="A1244" s="89">
        <v>4154576.0</v>
      </c>
      <c r="B1244" s="87" t="s">
        <v>2674</v>
      </c>
      <c r="C1244" s="88" t="s">
        <v>2428</v>
      </c>
      <c r="D1244" s="86" t="s">
        <v>2675</v>
      </c>
      <c r="E1244" s="78" t="str">
        <f t="shared" si="1"/>
        <v>AL SD   LUCAS ROCHA</v>
      </c>
      <c r="F1244" s="69"/>
      <c r="G1244" s="69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69"/>
      <c r="T1244" s="69"/>
      <c r="U1244" s="69"/>
      <c r="V1244" s="69"/>
      <c r="W1244" s="69"/>
      <c r="X1244" s="69"/>
      <c r="Y1244" s="69"/>
      <c r="Z1244" s="69"/>
    </row>
    <row r="1245">
      <c r="A1245" s="90">
        <v>4150678.0</v>
      </c>
      <c r="B1245" s="84" t="s">
        <v>2676</v>
      </c>
      <c r="C1245" s="85" t="s">
        <v>2428</v>
      </c>
      <c r="D1245" s="83" t="s">
        <v>688</v>
      </c>
      <c r="E1245" s="79" t="str">
        <f t="shared" si="1"/>
        <v>AL SD   SANTOS</v>
      </c>
      <c r="F1245" s="69"/>
      <c r="G1245" s="69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69"/>
      <c r="T1245" s="69"/>
      <c r="U1245" s="69"/>
      <c r="V1245" s="69"/>
      <c r="W1245" s="69"/>
      <c r="X1245" s="69"/>
      <c r="Y1245" s="69"/>
      <c r="Z1245" s="69"/>
    </row>
    <row r="1246">
      <c r="A1246" s="89">
        <v>4151372.0</v>
      </c>
      <c r="B1246" s="87" t="s">
        <v>2677</v>
      </c>
      <c r="C1246" s="88" t="s">
        <v>2428</v>
      </c>
      <c r="D1246" s="86" t="s">
        <v>2678</v>
      </c>
      <c r="E1246" s="78" t="str">
        <f t="shared" si="1"/>
        <v>AL SD   SARTI</v>
      </c>
      <c r="F1246" s="69"/>
      <c r="G1246" s="69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69"/>
      <c r="T1246" s="69"/>
      <c r="U1246" s="69"/>
      <c r="V1246" s="69"/>
      <c r="W1246" s="69"/>
      <c r="X1246" s="69"/>
      <c r="Y1246" s="69"/>
      <c r="Z1246" s="69"/>
    </row>
    <row r="1247">
      <c r="A1247" s="90">
        <v>4151585.0</v>
      </c>
      <c r="B1247" s="84" t="s">
        <v>2679</v>
      </c>
      <c r="C1247" s="85" t="s">
        <v>2428</v>
      </c>
      <c r="D1247" s="83" t="s">
        <v>2680</v>
      </c>
      <c r="E1247" s="79" t="str">
        <f t="shared" si="1"/>
        <v>AL SD   BUFOLLO</v>
      </c>
      <c r="F1247" s="69"/>
      <c r="G1247" s="69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69"/>
      <c r="T1247" s="69"/>
      <c r="U1247" s="69"/>
      <c r="V1247" s="69"/>
      <c r="W1247" s="69"/>
      <c r="X1247" s="69"/>
      <c r="Y1247" s="69"/>
      <c r="Z1247" s="69"/>
    </row>
    <row r="1248">
      <c r="A1248" s="89">
        <v>4151194.0</v>
      </c>
      <c r="B1248" s="87" t="s">
        <v>2681</v>
      </c>
      <c r="C1248" s="88" t="s">
        <v>2428</v>
      </c>
      <c r="D1248" s="86" t="s">
        <v>2682</v>
      </c>
      <c r="E1248" s="78" t="str">
        <f t="shared" si="1"/>
        <v>AL SD   NUBIA</v>
      </c>
      <c r="F1248" s="69"/>
      <c r="G1248" s="69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69"/>
      <c r="T1248" s="69"/>
      <c r="U1248" s="69"/>
      <c r="V1248" s="69"/>
      <c r="W1248" s="69"/>
      <c r="X1248" s="69"/>
      <c r="Y1248" s="69"/>
      <c r="Z1248" s="69"/>
    </row>
    <row r="1249">
      <c r="A1249" s="90">
        <v>4152590.0</v>
      </c>
      <c r="B1249" s="84" t="s">
        <v>2683</v>
      </c>
      <c r="C1249" s="85" t="s">
        <v>2428</v>
      </c>
      <c r="D1249" s="83" t="s">
        <v>1438</v>
      </c>
      <c r="E1249" s="79" t="str">
        <f t="shared" si="1"/>
        <v>AL SD   PEDRO HENRIQUE</v>
      </c>
      <c r="F1249" s="69"/>
      <c r="G1249" s="69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69"/>
      <c r="T1249" s="69"/>
      <c r="U1249" s="69"/>
      <c r="V1249" s="69"/>
      <c r="W1249" s="69"/>
      <c r="X1249" s="69"/>
      <c r="Y1249" s="69"/>
      <c r="Z1249" s="69"/>
    </row>
    <row r="1250">
      <c r="A1250" s="89">
        <v>3202240.0</v>
      </c>
      <c r="B1250" s="87" t="s">
        <v>2684</v>
      </c>
      <c r="C1250" s="88" t="s">
        <v>2428</v>
      </c>
      <c r="D1250" s="86" t="s">
        <v>2685</v>
      </c>
      <c r="E1250" s="78" t="str">
        <f t="shared" si="1"/>
        <v>AL SD   PRISCILA ROCHA</v>
      </c>
      <c r="F1250" s="69"/>
      <c r="G1250" s="69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69"/>
      <c r="T1250" s="69"/>
      <c r="U1250" s="69"/>
      <c r="V1250" s="69"/>
      <c r="W1250" s="69"/>
      <c r="X1250" s="69"/>
      <c r="Y1250" s="69"/>
      <c r="Z1250" s="69"/>
    </row>
    <row r="1251">
      <c r="A1251" s="90">
        <v>4152620.0</v>
      </c>
      <c r="B1251" s="84" t="s">
        <v>2686</v>
      </c>
      <c r="C1251" s="85" t="s">
        <v>2428</v>
      </c>
      <c r="D1251" s="83" t="s">
        <v>2687</v>
      </c>
      <c r="E1251" s="79" t="str">
        <f t="shared" si="1"/>
        <v>AL SD   BELONE</v>
      </c>
      <c r="F1251" s="69"/>
      <c r="G1251" s="69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69"/>
      <c r="T1251" s="69"/>
      <c r="U1251" s="69"/>
      <c r="V1251" s="69"/>
      <c r="W1251" s="69"/>
      <c r="X1251" s="69"/>
      <c r="Y1251" s="69"/>
      <c r="Z1251" s="69"/>
    </row>
    <row r="1252">
      <c r="A1252" s="89">
        <v>4151429.0</v>
      </c>
      <c r="B1252" s="87" t="s">
        <v>2688</v>
      </c>
      <c r="C1252" s="88" t="s">
        <v>2428</v>
      </c>
      <c r="D1252" s="86" t="s">
        <v>2689</v>
      </c>
      <c r="E1252" s="78" t="str">
        <f t="shared" si="1"/>
        <v>AL SD   BONTEMPO</v>
      </c>
      <c r="F1252" s="69"/>
      <c r="G1252" s="69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69"/>
      <c r="T1252" s="69"/>
      <c r="U1252" s="69"/>
      <c r="V1252" s="69"/>
      <c r="W1252" s="69"/>
      <c r="X1252" s="69"/>
      <c r="Y1252" s="69"/>
      <c r="Z1252" s="69"/>
    </row>
    <row r="1253">
      <c r="A1253" s="90">
        <v>4152476.0</v>
      </c>
      <c r="B1253" s="84" t="s">
        <v>2690</v>
      </c>
      <c r="C1253" s="85" t="s">
        <v>2428</v>
      </c>
      <c r="D1253" s="83" t="s">
        <v>2691</v>
      </c>
      <c r="E1253" s="79" t="str">
        <f t="shared" si="1"/>
        <v>AL SD   SANDRE</v>
      </c>
      <c r="F1253" s="69"/>
      <c r="G1253" s="69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69"/>
      <c r="T1253" s="69"/>
      <c r="U1253" s="69"/>
      <c r="V1253" s="69"/>
      <c r="W1253" s="69"/>
      <c r="X1253" s="69"/>
      <c r="Y1253" s="69"/>
      <c r="Z1253" s="69"/>
    </row>
    <row r="1254">
      <c r="A1254" s="89">
        <v>4150937.0</v>
      </c>
      <c r="B1254" s="87" t="s">
        <v>2692</v>
      </c>
      <c r="C1254" s="88" t="s">
        <v>2428</v>
      </c>
      <c r="D1254" s="86" t="s">
        <v>2693</v>
      </c>
      <c r="E1254" s="78" t="str">
        <f t="shared" si="1"/>
        <v>AL SD   ARRIVABENE</v>
      </c>
      <c r="F1254" s="69"/>
      <c r="G1254" s="69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69"/>
      <c r="T1254" s="69"/>
      <c r="U1254" s="69"/>
      <c r="V1254" s="69"/>
      <c r="W1254" s="69"/>
      <c r="X1254" s="69"/>
      <c r="Y1254" s="69"/>
      <c r="Z1254" s="69"/>
    </row>
    <row r="1255">
      <c r="A1255" s="90">
        <v>4152425.0</v>
      </c>
      <c r="B1255" s="84" t="s">
        <v>2694</v>
      </c>
      <c r="C1255" s="85" t="s">
        <v>2428</v>
      </c>
      <c r="D1255" s="83" t="s">
        <v>2695</v>
      </c>
      <c r="E1255" s="79" t="str">
        <f t="shared" si="1"/>
        <v>AL SD   SAMPAIO</v>
      </c>
      <c r="F1255" s="69"/>
      <c r="G1255" s="69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69"/>
      <c r="T1255" s="69"/>
      <c r="U1255" s="69"/>
      <c r="V1255" s="69"/>
      <c r="W1255" s="69"/>
      <c r="X1255" s="69"/>
      <c r="Y1255" s="69"/>
      <c r="Z1255" s="69"/>
    </row>
    <row r="1256">
      <c r="A1256" s="89">
        <v>4151666.0</v>
      </c>
      <c r="B1256" s="87" t="s">
        <v>2696</v>
      </c>
      <c r="C1256" s="88" t="s">
        <v>2428</v>
      </c>
      <c r="D1256" s="86" t="s">
        <v>2697</v>
      </c>
      <c r="E1256" s="78" t="str">
        <f t="shared" si="1"/>
        <v>AL SD   EMMANUEL</v>
      </c>
      <c r="F1256" s="69"/>
      <c r="G1256" s="69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69"/>
      <c r="T1256" s="69"/>
      <c r="U1256" s="69"/>
      <c r="V1256" s="69"/>
      <c r="W1256" s="69"/>
      <c r="X1256" s="69"/>
      <c r="Y1256" s="69"/>
      <c r="Z1256" s="69"/>
    </row>
    <row r="1257">
      <c r="A1257" s="90">
        <v>3592731.0</v>
      </c>
      <c r="B1257" s="84" t="s">
        <v>2698</v>
      </c>
      <c r="C1257" s="85" t="s">
        <v>2428</v>
      </c>
      <c r="D1257" s="83" t="s">
        <v>2699</v>
      </c>
      <c r="E1257" s="79" t="str">
        <f t="shared" si="1"/>
        <v>AL SD   HYGINO</v>
      </c>
      <c r="F1257" s="69"/>
      <c r="G1257" s="69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69"/>
      <c r="T1257" s="69"/>
      <c r="U1257" s="69"/>
      <c r="V1257" s="69"/>
      <c r="W1257" s="69"/>
      <c r="X1257" s="69"/>
      <c r="Y1257" s="69"/>
      <c r="Z1257" s="69"/>
    </row>
    <row r="1258">
      <c r="A1258" s="89">
        <v>4151550.0</v>
      </c>
      <c r="B1258" s="87" t="s">
        <v>2700</v>
      </c>
      <c r="C1258" s="88" t="s">
        <v>2428</v>
      </c>
      <c r="D1258" s="86" t="s">
        <v>2701</v>
      </c>
      <c r="E1258" s="78" t="str">
        <f t="shared" si="1"/>
        <v>AL SD   VIVIANE</v>
      </c>
      <c r="F1258" s="69"/>
      <c r="G1258" s="69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69"/>
      <c r="T1258" s="69"/>
      <c r="U1258" s="69"/>
      <c r="V1258" s="69"/>
      <c r="W1258" s="69"/>
      <c r="X1258" s="69"/>
      <c r="Y1258" s="69"/>
      <c r="Z1258" s="69"/>
    </row>
    <row r="1259">
      <c r="A1259" s="90">
        <v>4152557.0</v>
      </c>
      <c r="B1259" s="84" t="s">
        <v>2702</v>
      </c>
      <c r="C1259" s="85" t="s">
        <v>2428</v>
      </c>
      <c r="D1259" s="83" t="s">
        <v>2703</v>
      </c>
      <c r="E1259" s="79" t="str">
        <f t="shared" si="1"/>
        <v>AL SD   ALVARENGA MOREIRA</v>
      </c>
      <c r="F1259" s="69"/>
      <c r="G1259" s="69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69"/>
      <c r="T1259" s="69"/>
      <c r="U1259" s="69"/>
      <c r="V1259" s="69"/>
      <c r="W1259" s="69"/>
      <c r="X1259" s="69"/>
      <c r="Y1259" s="69"/>
      <c r="Z1259" s="69"/>
    </row>
    <row r="1260">
      <c r="A1260" s="89">
        <v>2889412.0</v>
      </c>
      <c r="B1260" s="87" t="s">
        <v>2704</v>
      </c>
      <c r="C1260" s="88" t="s">
        <v>2428</v>
      </c>
      <c r="D1260" s="86" t="s">
        <v>2705</v>
      </c>
      <c r="E1260" s="78" t="str">
        <f t="shared" si="1"/>
        <v>AL SD   WYLACE</v>
      </c>
      <c r="F1260" s="69"/>
      <c r="G1260" s="69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69"/>
      <c r="T1260" s="69"/>
      <c r="U1260" s="69"/>
      <c r="V1260" s="69"/>
      <c r="W1260" s="69"/>
      <c r="X1260" s="69"/>
      <c r="Y1260" s="69"/>
      <c r="Z1260" s="69"/>
    </row>
    <row r="1261">
      <c r="A1261" s="90">
        <v>4190742.0</v>
      </c>
      <c r="B1261" s="84" t="s">
        <v>2706</v>
      </c>
      <c r="C1261" s="85" t="s">
        <v>2428</v>
      </c>
      <c r="D1261" s="83" t="s">
        <v>2707</v>
      </c>
      <c r="E1261" s="79" t="str">
        <f t="shared" si="1"/>
        <v>AL SD   ZAMBON</v>
      </c>
      <c r="F1261" s="69"/>
      <c r="G1261" s="69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69"/>
      <c r="T1261" s="69"/>
      <c r="U1261" s="69"/>
      <c r="V1261" s="69"/>
      <c r="W1261" s="69"/>
      <c r="X1261" s="69"/>
      <c r="Y1261" s="69"/>
      <c r="Z1261" s="69"/>
    </row>
    <row r="1262">
      <c r="A1262" s="89">
        <v>4191064.0</v>
      </c>
      <c r="B1262" s="87" t="s">
        <v>2708</v>
      </c>
      <c r="C1262" s="88" t="s">
        <v>2428</v>
      </c>
      <c r="D1262" s="86" t="s">
        <v>2709</v>
      </c>
      <c r="E1262" s="78" t="str">
        <f t="shared" si="1"/>
        <v>AL SD   ARTHUR OSCAR</v>
      </c>
      <c r="F1262" s="69"/>
      <c r="G1262" s="69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69"/>
      <c r="T1262" s="69"/>
      <c r="U1262" s="69"/>
      <c r="V1262" s="69"/>
      <c r="W1262" s="69"/>
      <c r="X1262" s="69"/>
      <c r="Y1262" s="69"/>
      <c r="Z1262" s="69"/>
    </row>
    <row r="1263">
      <c r="A1263" s="90">
        <v>4190785.0</v>
      </c>
      <c r="B1263" s="84" t="s">
        <v>2710</v>
      </c>
      <c r="C1263" s="85" t="s">
        <v>2428</v>
      </c>
      <c r="D1263" s="83" t="s">
        <v>2711</v>
      </c>
      <c r="E1263" s="79" t="str">
        <f t="shared" si="1"/>
        <v>AL SD   MORCELI</v>
      </c>
      <c r="F1263" s="69"/>
      <c r="G1263" s="69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69"/>
      <c r="T1263" s="69"/>
      <c r="U1263" s="69"/>
      <c r="V1263" s="69"/>
      <c r="W1263" s="69"/>
      <c r="X1263" s="69"/>
      <c r="Y1263" s="69"/>
      <c r="Z1263" s="69"/>
    </row>
    <row r="1264">
      <c r="A1264" s="89">
        <v>3106870.0</v>
      </c>
      <c r="B1264" s="87" t="s">
        <v>2712</v>
      </c>
      <c r="C1264" s="88" t="s">
        <v>2428</v>
      </c>
      <c r="D1264" s="86" t="s">
        <v>783</v>
      </c>
      <c r="E1264" s="78" t="str">
        <f t="shared" si="1"/>
        <v>AL SD   EDUARDO</v>
      </c>
      <c r="F1264" s="69"/>
      <c r="G1264" s="69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69"/>
      <c r="T1264" s="69"/>
      <c r="U1264" s="69"/>
      <c r="V1264" s="69"/>
      <c r="W1264" s="69"/>
      <c r="X1264" s="69"/>
      <c r="Y1264" s="69"/>
      <c r="Z1264" s="69"/>
    </row>
    <row r="1265">
      <c r="A1265" s="90">
        <v>4190866.0</v>
      </c>
      <c r="B1265" s="84" t="s">
        <v>2713</v>
      </c>
      <c r="C1265" s="85" t="s">
        <v>2428</v>
      </c>
      <c r="D1265" s="83" t="s">
        <v>2714</v>
      </c>
      <c r="E1265" s="79" t="str">
        <f t="shared" si="1"/>
        <v>AL SD   DANIEL COSTA</v>
      </c>
      <c r="F1265" s="69"/>
      <c r="G1265" s="69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69"/>
      <c r="T1265" s="69"/>
      <c r="U1265" s="69"/>
      <c r="V1265" s="69"/>
      <c r="W1265" s="69"/>
      <c r="X1265" s="69"/>
      <c r="Y1265" s="69"/>
      <c r="Z1265" s="69"/>
    </row>
    <row r="1266">
      <c r="A1266" s="89">
        <v>4190777.0</v>
      </c>
      <c r="B1266" s="87" t="s">
        <v>2715</v>
      </c>
      <c r="C1266" s="88" t="s">
        <v>2428</v>
      </c>
      <c r="D1266" s="86" t="s">
        <v>2716</v>
      </c>
      <c r="E1266" s="78" t="str">
        <f t="shared" si="1"/>
        <v>AL SD   MARIN</v>
      </c>
      <c r="F1266" s="69"/>
      <c r="G1266" s="69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69"/>
      <c r="T1266" s="69"/>
      <c r="U1266" s="69"/>
      <c r="V1266" s="69"/>
      <c r="W1266" s="69"/>
      <c r="X1266" s="69"/>
      <c r="Y1266" s="69"/>
      <c r="Z1266" s="69"/>
    </row>
    <row r="1267">
      <c r="A1267" s="90">
        <v>4191030.0</v>
      </c>
      <c r="B1267" s="84" t="s">
        <v>2717</v>
      </c>
      <c r="C1267" s="85" t="s">
        <v>2428</v>
      </c>
      <c r="D1267" s="83" t="s">
        <v>2718</v>
      </c>
      <c r="E1267" s="79" t="str">
        <f t="shared" si="1"/>
        <v>AL SD   VIANNA</v>
      </c>
      <c r="F1267" s="69"/>
      <c r="G1267" s="69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69"/>
      <c r="T1267" s="69"/>
      <c r="U1267" s="69"/>
      <c r="V1267" s="69"/>
      <c r="W1267" s="69"/>
      <c r="X1267" s="69"/>
      <c r="Y1267" s="69"/>
      <c r="Z1267" s="69"/>
    </row>
    <row r="1268">
      <c r="A1268" s="89">
        <v>3794792.0</v>
      </c>
      <c r="B1268" s="87" t="s">
        <v>2719</v>
      </c>
      <c r="C1268" s="88" t="s">
        <v>2428</v>
      </c>
      <c r="D1268" s="86" t="s">
        <v>2720</v>
      </c>
      <c r="E1268" s="78" t="str">
        <f t="shared" si="1"/>
        <v>AL SD   MERELIS</v>
      </c>
      <c r="F1268" s="69"/>
      <c r="G1268" s="69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69"/>
      <c r="T1268" s="69"/>
      <c r="U1268" s="69"/>
      <c r="V1268" s="69"/>
      <c r="W1268" s="69"/>
      <c r="X1268" s="69"/>
      <c r="Y1268" s="69"/>
      <c r="Z1268" s="69"/>
    </row>
    <row r="1269">
      <c r="A1269" s="90">
        <v>4191102.0</v>
      </c>
      <c r="B1269" s="84" t="s">
        <v>2721</v>
      </c>
      <c r="C1269" s="85" t="s">
        <v>2428</v>
      </c>
      <c r="D1269" s="83" t="s">
        <v>2722</v>
      </c>
      <c r="E1269" s="79" t="str">
        <f t="shared" si="1"/>
        <v>AL SD   F ROCHA</v>
      </c>
      <c r="F1269" s="69"/>
      <c r="G1269" s="69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69"/>
      <c r="T1269" s="69"/>
      <c r="U1269" s="69"/>
      <c r="V1269" s="69"/>
      <c r="W1269" s="69"/>
      <c r="X1269" s="69"/>
      <c r="Y1269" s="69"/>
      <c r="Z1269" s="69"/>
    </row>
    <row r="1270">
      <c r="A1270" s="89">
        <v>4190696.0</v>
      </c>
      <c r="B1270" s="87" t="s">
        <v>2723</v>
      </c>
      <c r="C1270" s="88" t="s">
        <v>2428</v>
      </c>
      <c r="D1270" s="86" t="s">
        <v>1063</v>
      </c>
      <c r="E1270" s="78" t="str">
        <f t="shared" si="1"/>
        <v>AL SD   SOUZA</v>
      </c>
      <c r="F1270" s="69"/>
      <c r="G1270" s="69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69"/>
      <c r="T1270" s="69"/>
      <c r="U1270" s="69"/>
      <c r="V1270" s="69"/>
      <c r="W1270" s="69"/>
      <c r="X1270" s="69"/>
      <c r="Y1270" s="69"/>
      <c r="Z1270" s="69"/>
    </row>
    <row r="1271">
      <c r="A1271" s="90">
        <v>4191080.0</v>
      </c>
      <c r="B1271" s="84" t="s">
        <v>2724</v>
      </c>
      <c r="C1271" s="85" t="s">
        <v>2428</v>
      </c>
      <c r="D1271" s="83" t="s">
        <v>2725</v>
      </c>
      <c r="E1271" s="79" t="str">
        <f t="shared" si="1"/>
        <v>AL SD   COLLI</v>
      </c>
      <c r="F1271" s="69"/>
      <c r="G1271" s="69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69"/>
      <c r="T1271" s="69"/>
      <c r="U1271" s="69"/>
      <c r="V1271" s="69"/>
      <c r="W1271" s="69"/>
      <c r="X1271" s="69"/>
      <c r="Y1271" s="69"/>
      <c r="Z1271" s="69"/>
    </row>
    <row r="1272">
      <c r="A1272" s="89">
        <v>4190831.0</v>
      </c>
      <c r="B1272" s="87" t="s">
        <v>2726</v>
      </c>
      <c r="C1272" s="88" t="s">
        <v>2428</v>
      </c>
      <c r="D1272" s="86" t="s">
        <v>2727</v>
      </c>
      <c r="E1272" s="78" t="str">
        <f t="shared" si="1"/>
        <v>AL SD   GAVA</v>
      </c>
      <c r="F1272" s="69"/>
      <c r="G1272" s="69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69"/>
      <c r="T1272" s="69"/>
      <c r="U1272" s="69"/>
      <c r="V1272" s="69"/>
      <c r="W1272" s="69"/>
      <c r="X1272" s="69"/>
      <c r="Y1272" s="69"/>
      <c r="Z1272" s="69"/>
    </row>
    <row r="1273">
      <c r="A1273" s="90">
        <v>3664350.0</v>
      </c>
      <c r="B1273" s="84" t="s">
        <v>2728</v>
      </c>
      <c r="C1273" s="85" t="s">
        <v>2428</v>
      </c>
      <c r="D1273" s="83" t="s">
        <v>1662</v>
      </c>
      <c r="E1273" s="79" t="str">
        <f t="shared" si="1"/>
        <v>AL SD   GUILHERME</v>
      </c>
      <c r="F1273" s="69"/>
      <c r="G1273" s="69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69"/>
      <c r="T1273" s="69"/>
      <c r="U1273" s="69"/>
      <c r="V1273" s="69"/>
      <c r="W1273" s="69"/>
      <c r="X1273" s="69"/>
      <c r="Y1273" s="69"/>
      <c r="Z1273" s="69"/>
    </row>
    <row r="1274">
      <c r="A1274" s="89">
        <v>4190998.0</v>
      </c>
      <c r="B1274" s="87" t="s">
        <v>2729</v>
      </c>
      <c r="C1274" s="88" t="s">
        <v>2428</v>
      </c>
      <c r="D1274" s="86" t="s">
        <v>2730</v>
      </c>
      <c r="E1274" s="78" t="str">
        <f t="shared" si="1"/>
        <v>AL SD   JONATAS FURTADO</v>
      </c>
      <c r="F1274" s="69"/>
      <c r="G1274" s="69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69"/>
      <c r="T1274" s="69"/>
      <c r="U1274" s="69"/>
      <c r="V1274" s="69"/>
      <c r="W1274" s="69"/>
      <c r="X1274" s="69"/>
      <c r="Y1274" s="69"/>
      <c r="Z1274" s="69"/>
    </row>
    <row r="1275">
      <c r="A1275" s="90">
        <v>4190793.0</v>
      </c>
      <c r="B1275" s="84" t="s">
        <v>2731</v>
      </c>
      <c r="C1275" s="85" t="s">
        <v>2428</v>
      </c>
      <c r="D1275" s="83" t="s">
        <v>2732</v>
      </c>
      <c r="E1275" s="79" t="str">
        <f t="shared" si="1"/>
        <v>AL SD   KARLA NOGUEIRA</v>
      </c>
      <c r="F1275" s="69"/>
      <c r="G1275" s="69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69"/>
      <c r="T1275" s="69"/>
      <c r="U1275" s="69"/>
      <c r="V1275" s="69"/>
      <c r="W1275" s="69"/>
      <c r="X1275" s="69"/>
      <c r="Y1275" s="69"/>
      <c r="Z1275" s="69"/>
    </row>
    <row r="1276">
      <c r="A1276" s="89">
        <v>4191072.0</v>
      </c>
      <c r="B1276" s="87" t="s">
        <v>2733</v>
      </c>
      <c r="C1276" s="88" t="s">
        <v>2428</v>
      </c>
      <c r="D1276" s="86" t="s">
        <v>2734</v>
      </c>
      <c r="E1276" s="78" t="str">
        <f t="shared" si="1"/>
        <v>AL SD   LAZARO SILVA</v>
      </c>
      <c r="F1276" s="69"/>
      <c r="G1276" s="69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69"/>
      <c r="T1276" s="69"/>
      <c r="U1276" s="69"/>
      <c r="V1276" s="69"/>
      <c r="W1276" s="69"/>
      <c r="X1276" s="69"/>
      <c r="Y1276" s="69"/>
      <c r="Z1276" s="69"/>
    </row>
    <row r="1277">
      <c r="A1277" s="90">
        <v>4190726.0</v>
      </c>
      <c r="B1277" s="84" t="s">
        <v>2735</v>
      </c>
      <c r="C1277" s="85" t="s">
        <v>2428</v>
      </c>
      <c r="D1277" s="83" t="s">
        <v>2736</v>
      </c>
      <c r="E1277" s="79" t="str">
        <f t="shared" si="1"/>
        <v>AL SD   IERACITANO</v>
      </c>
      <c r="F1277" s="69"/>
      <c r="G1277" s="69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69"/>
      <c r="T1277" s="69"/>
      <c r="U1277" s="69"/>
      <c r="V1277" s="69"/>
      <c r="W1277" s="69"/>
      <c r="X1277" s="69"/>
      <c r="Y1277" s="69"/>
      <c r="Z1277" s="69"/>
    </row>
    <row r="1278">
      <c r="A1278" s="89">
        <v>4191056.0</v>
      </c>
      <c r="B1278" s="87" t="s">
        <v>2737</v>
      </c>
      <c r="C1278" s="88" t="s">
        <v>2428</v>
      </c>
      <c r="D1278" s="86" t="s">
        <v>2738</v>
      </c>
      <c r="E1278" s="78" t="str">
        <f t="shared" si="1"/>
        <v>AL SD   LUCAS CIPRIANO</v>
      </c>
      <c r="F1278" s="69"/>
      <c r="G1278" s="69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69"/>
      <c r="T1278" s="69"/>
      <c r="U1278" s="69"/>
      <c r="V1278" s="69"/>
      <c r="W1278" s="69"/>
      <c r="X1278" s="69"/>
      <c r="Y1278" s="69"/>
      <c r="Z1278" s="69"/>
    </row>
    <row r="1279">
      <c r="A1279" s="90">
        <v>4190734.0</v>
      </c>
      <c r="B1279" s="84" t="s">
        <v>2739</v>
      </c>
      <c r="C1279" s="85" t="s">
        <v>2428</v>
      </c>
      <c r="D1279" s="83" t="s">
        <v>2740</v>
      </c>
      <c r="E1279" s="79" t="str">
        <f t="shared" si="1"/>
        <v>AL SD   LUCAS LIMA</v>
      </c>
      <c r="F1279" s="69"/>
      <c r="G1279" s="69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69"/>
      <c r="T1279" s="69"/>
      <c r="U1279" s="69"/>
      <c r="V1279" s="69"/>
      <c r="W1279" s="69"/>
      <c r="X1279" s="69"/>
      <c r="Y1279" s="69"/>
      <c r="Z1279" s="69"/>
    </row>
    <row r="1280">
      <c r="A1280" s="89">
        <v>4191048.0</v>
      </c>
      <c r="B1280" s="87" t="s">
        <v>2741</v>
      </c>
      <c r="C1280" s="88" t="s">
        <v>2428</v>
      </c>
      <c r="D1280" s="86" t="s">
        <v>2742</v>
      </c>
      <c r="E1280" s="78" t="str">
        <f t="shared" si="1"/>
        <v>AL SD   DE MELO</v>
      </c>
      <c r="F1280" s="69"/>
      <c r="G1280" s="69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69"/>
      <c r="T1280" s="69"/>
      <c r="U1280" s="69"/>
      <c r="V1280" s="69"/>
      <c r="W1280" s="69"/>
      <c r="X1280" s="69"/>
      <c r="Y1280" s="69"/>
      <c r="Z1280" s="69"/>
    </row>
    <row r="1281">
      <c r="A1281" s="90">
        <v>4190858.0</v>
      </c>
      <c r="B1281" s="84" t="s">
        <v>2743</v>
      </c>
      <c r="C1281" s="85" t="s">
        <v>2428</v>
      </c>
      <c r="D1281" s="83" t="s">
        <v>2744</v>
      </c>
      <c r="E1281" s="79" t="str">
        <f t="shared" si="1"/>
        <v>AL SD   RAULINO</v>
      </c>
      <c r="F1281" s="69"/>
      <c r="G1281" s="69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69"/>
      <c r="T1281" s="69"/>
      <c r="U1281" s="69"/>
      <c r="V1281" s="69"/>
      <c r="W1281" s="69"/>
      <c r="X1281" s="69"/>
      <c r="Y1281" s="69"/>
      <c r="Z1281" s="69"/>
    </row>
    <row r="1282">
      <c r="A1282" s="89">
        <v>4191005.0</v>
      </c>
      <c r="B1282" s="87" t="s">
        <v>2745</v>
      </c>
      <c r="C1282" s="88" t="s">
        <v>2428</v>
      </c>
      <c r="D1282" s="86" t="s">
        <v>2746</v>
      </c>
      <c r="E1282" s="78" t="str">
        <f t="shared" si="1"/>
        <v>AL SD   L RIBEIRO</v>
      </c>
      <c r="F1282" s="69"/>
      <c r="G1282" s="69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69"/>
      <c r="T1282" s="69"/>
      <c r="U1282" s="69"/>
      <c r="V1282" s="69"/>
      <c r="W1282" s="69"/>
      <c r="X1282" s="69"/>
      <c r="Y1282" s="69"/>
      <c r="Z1282" s="69"/>
    </row>
    <row r="1283">
      <c r="A1283" s="90">
        <v>4190769.0</v>
      </c>
      <c r="B1283" s="84" t="s">
        <v>2747</v>
      </c>
      <c r="C1283" s="85" t="s">
        <v>2428</v>
      </c>
      <c r="D1283" s="83" t="s">
        <v>2748</v>
      </c>
      <c r="E1283" s="79" t="str">
        <f t="shared" si="1"/>
        <v>AL SD   MARCOS VINICIUS</v>
      </c>
      <c r="F1283" s="69"/>
      <c r="G1283" s="69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69"/>
      <c r="T1283" s="69"/>
      <c r="U1283" s="69"/>
      <c r="V1283" s="69"/>
      <c r="W1283" s="69"/>
      <c r="X1283" s="69"/>
      <c r="Y1283" s="69"/>
      <c r="Z1283" s="69"/>
    </row>
    <row r="1284">
      <c r="A1284" s="89">
        <v>3800954.0</v>
      </c>
      <c r="B1284" s="87" t="s">
        <v>2749</v>
      </c>
      <c r="C1284" s="88" t="s">
        <v>2428</v>
      </c>
      <c r="D1284" s="86" t="s">
        <v>1478</v>
      </c>
      <c r="E1284" s="78" t="str">
        <f t="shared" si="1"/>
        <v>AL SD   OLIVEIRA</v>
      </c>
      <c r="F1284" s="69"/>
      <c r="G1284" s="69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69"/>
      <c r="T1284" s="69"/>
      <c r="U1284" s="69"/>
      <c r="V1284" s="69"/>
      <c r="W1284" s="69"/>
      <c r="X1284" s="69"/>
      <c r="Y1284" s="69"/>
      <c r="Z1284" s="69"/>
    </row>
    <row r="1285">
      <c r="A1285" s="90">
        <v>3865410.0</v>
      </c>
      <c r="B1285" s="84" t="s">
        <v>2750</v>
      </c>
      <c r="C1285" s="85" t="s">
        <v>2428</v>
      </c>
      <c r="D1285" s="83" t="s">
        <v>2751</v>
      </c>
      <c r="E1285" s="79" t="str">
        <f t="shared" si="1"/>
        <v>AL SD   LUCIANO</v>
      </c>
      <c r="F1285" s="69"/>
      <c r="G1285" s="69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69"/>
      <c r="T1285" s="69"/>
      <c r="U1285" s="69"/>
      <c r="V1285" s="69"/>
      <c r="W1285" s="69"/>
      <c r="X1285" s="69"/>
      <c r="Y1285" s="69"/>
      <c r="Z1285" s="69"/>
    </row>
    <row r="1286">
      <c r="A1286" s="89">
        <v>4190920.0</v>
      </c>
      <c r="B1286" s="87" t="s">
        <v>2752</v>
      </c>
      <c r="C1286" s="88" t="s">
        <v>2428</v>
      </c>
      <c r="D1286" s="86" t="s">
        <v>2753</v>
      </c>
      <c r="E1286" s="78" t="str">
        <f t="shared" si="1"/>
        <v>AL SD   MATEUS MATOS</v>
      </c>
      <c r="F1286" s="69"/>
      <c r="G1286" s="69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69"/>
      <c r="T1286" s="69"/>
      <c r="U1286" s="69"/>
      <c r="V1286" s="69"/>
      <c r="W1286" s="69"/>
      <c r="X1286" s="69"/>
      <c r="Y1286" s="69"/>
      <c r="Z1286" s="69"/>
    </row>
    <row r="1287">
      <c r="A1287" s="90">
        <v>4190823.0</v>
      </c>
      <c r="B1287" s="84" t="s">
        <v>2754</v>
      </c>
      <c r="C1287" s="85" t="s">
        <v>2428</v>
      </c>
      <c r="D1287" s="83" t="s">
        <v>2755</v>
      </c>
      <c r="E1287" s="79" t="str">
        <f t="shared" si="1"/>
        <v>AL SD   M SOUZA</v>
      </c>
      <c r="F1287" s="69"/>
      <c r="G1287" s="69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69"/>
      <c r="T1287" s="69"/>
      <c r="U1287" s="69"/>
      <c r="V1287" s="69"/>
      <c r="W1287" s="69"/>
      <c r="X1287" s="69"/>
      <c r="Y1287" s="69"/>
      <c r="Z1287" s="69"/>
    </row>
    <row r="1288">
      <c r="A1288" s="89">
        <v>4191013.0</v>
      </c>
      <c r="B1288" s="87" t="s">
        <v>2756</v>
      </c>
      <c r="C1288" s="88" t="s">
        <v>2428</v>
      </c>
      <c r="D1288" s="86" t="s">
        <v>1774</v>
      </c>
      <c r="E1288" s="78" t="str">
        <f t="shared" si="1"/>
        <v>AL SD   FONSECA</v>
      </c>
      <c r="F1288" s="69"/>
      <c r="G1288" s="69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69"/>
      <c r="T1288" s="69"/>
      <c r="U1288" s="69"/>
      <c r="V1288" s="69"/>
      <c r="W1288" s="69"/>
      <c r="X1288" s="69"/>
      <c r="Y1288" s="69"/>
      <c r="Z1288" s="69"/>
    </row>
    <row r="1289">
      <c r="A1289" s="90">
        <v>4190807.0</v>
      </c>
      <c r="B1289" s="84" t="s">
        <v>2757</v>
      </c>
      <c r="C1289" s="85" t="s">
        <v>2428</v>
      </c>
      <c r="D1289" s="83" t="s">
        <v>2758</v>
      </c>
      <c r="E1289" s="79" t="str">
        <f t="shared" si="1"/>
        <v>AL SD   NORBIM</v>
      </c>
      <c r="F1289" s="69"/>
      <c r="G1289" s="69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69"/>
      <c r="T1289" s="69"/>
      <c r="U1289" s="69"/>
      <c r="V1289" s="69"/>
      <c r="W1289" s="69"/>
      <c r="X1289" s="69"/>
      <c r="Y1289" s="69"/>
      <c r="Z1289" s="69"/>
    </row>
    <row r="1290">
      <c r="A1290" s="86">
        <v>3591379.0</v>
      </c>
      <c r="B1290" s="87" t="s">
        <v>2759</v>
      </c>
      <c r="C1290" s="88" t="s">
        <v>2428</v>
      </c>
      <c r="D1290" s="86" t="s">
        <v>2760</v>
      </c>
      <c r="E1290" s="78" t="str">
        <f t="shared" si="1"/>
        <v>AL SD   MICHEL ARAUJO</v>
      </c>
      <c r="F1290" s="69"/>
      <c r="G1290" s="69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69"/>
      <c r="T1290" s="69"/>
      <c r="U1290" s="69"/>
      <c r="V1290" s="69"/>
      <c r="W1290" s="69"/>
      <c r="X1290" s="69"/>
      <c r="Y1290" s="69"/>
      <c r="Z1290" s="69"/>
    </row>
    <row r="1291">
      <c r="A1291" s="83">
        <v>4190815.0</v>
      </c>
      <c r="B1291" s="84" t="s">
        <v>2761</v>
      </c>
      <c r="C1291" s="85" t="s">
        <v>2428</v>
      </c>
      <c r="D1291" s="83" t="s">
        <v>2762</v>
      </c>
      <c r="E1291" s="79" t="str">
        <f t="shared" si="1"/>
        <v>AL SD   SCARPATI</v>
      </c>
      <c r="F1291" s="69"/>
      <c r="G1291" s="69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69"/>
      <c r="T1291" s="69"/>
      <c r="U1291" s="69"/>
      <c r="V1291" s="69"/>
      <c r="W1291" s="69"/>
      <c r="X1291" s="69"/>
      <c r="Y1291" s="69"/>
      <c r="Z1291" s="69"/>
    </row>
    <row r="1292">
      <c r="A1292" s="86">
        <v>4190939.0</v>
      </c>
      <c r="B1292" s="87" t="s">
        <v>2763</v>
      </c>
      <c r="C1292" s="88" t="s">
        <v>2428</v>
      </c>
      <c r="D1292" s="86" t="s">
        <v>2764</v>
      </c>
      <c r="E1292" s="78" t="str">
        <f t="shared" si="1"/>
        <v>AL SD   RAIAN</v>
      </c>
      <c r="F1292" s="69"/>
      <c r="G1292" s="69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69"/>
      <c r="T1292" s="69"/>
      <c r="U1292" s="69"/>
      <c r="V1292" s="69"/>
      <c r="W1292" s="69"/>
      <c r="X1292" s="69"/>
      <c r="Y1292" s="69"/>
      <c r="Z1292" s="69"/>
    </row>
    <row r="1293">
      <c r="A1293" s="83">
        <v>4190890.0</v>
      </c>
      <c r="B1293" s="84" t="s">
        <v>2765</v>
      </c>
      <c r="C1293" s="85" t="s">
        <v>2428</v>
      </c>
      <c r="D1293" s="83" t="s">
        <v>2766</v>
      </c>
      <c r="E1293" s="79" t="str">
        <f t="shared" si="1"/>
        <v>AL SD   FARLLEY</v>
      </c>
      <c r="F1293" s="69"/>
      <c r="G1293" s="69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69"/>
      <c r="T1293" s="69"/>
      <c r="U1293" s="69"/>
      <c r="V1293" s="69"/>
      <c r="W1293" s="69"/>
      <c r="X1293" s="69"/>
      <c r="Y1293" s="69"/>
      <c r="Z1293" s="69"/>
    </row>
    <row r="1294">
      <c r="A1294" s="86">
        <v>3699374.0</v>
      </c>
      <c r="B1294" s="87" t="s">
        <v>2767</v>
      </c>
      <c r="C1294" s="88" t="s">
        <v>2428</v>
      </c>
      <c r="D1294" s="86" t="s">
        <v>2768</v>
      </c>
      <c r="E1294" s="78" t="str">
        <f t="shared" si="1"/>
        <v>AL SD   SCALZER</v>
      </c>
      <c r="F1294" s="69"/>
      <c r="G1294" s="69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69"/>
      <c r="T1294" s="69"/>
      <c r="U1294" s="69"/>
      <c r="V1294" s="69"/>
      <c r="W1294" s="69"/>
      <c r="X1294" s="69"/>
      <c r="Y1294" s="69"/>
      <c r="Z1294" s="69"/>
    </row>
    <row r="1295">
      <c r="A1295" s="83">
        <v>3642607.0</v>
      </c>
      <c r="B1295" s="84" t="s">
        <v>2769</v>
      </c>
      <c r="C1295" s="85" t="s">
        <v>2428</v>
      </c>
      <c r="D1295" s="83" t="s">
        <v>2770</v>
      </c>
      <c r="E1295" s="79" t="str">
        <f t="shared" si="1"/>
        <v>AL SD   SABINO</v>
      </c>
      <c r="F1295" s="69"/>
      <c r="G1295" s="69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69"/>
      <c r="T1295" s="69"/>
      <c r="U1295" s="69"/>
      <c r="V1295" s="69"/>
      <c r="W1295" s="69"/>
      <c r="X1295" s="69"/>
      <c r="Y1295" s="69"/>
      <c r="Z1295" s="69"/>
    </row>
    <row r="1296">
      <c r="A1296" s="86">
        <v>4191021.0</v>
      </c>
      <c r="B1296" s="87" t="s">
        <v>2771</v>
      </c>
      <c r="C1296" s="88" t="s">
        <v>2428</v>
      </c>
      <c r="D1296" s="86" t="s">
        <v>2772</v>
      </c>
      <c r="E1296" s="78" t="str">
        <f t="shared" si="1"/>
        <v>AL SD   BADIANI</v>
      </c>
      <c r="F1296" s="69"/>
      <c r="G1296" s="69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69"/>
      <c r="T1296" s="69"/>
      <c r="U1296" s="69"/>
      <c r="V1296" s="69"/>
      <c r="W1296" s="69"/>
      <c r="X1296" s="69"/>
      <c r="Y1296" s="69"/>
      <c r="Z1296" s="69"/>
    </row>
    <row r="1297">
      <c r="A1297" s="83">
        <v>898135.0</v>
      </c>
      <c r="B1297" s="84" t="s">
        <v>2773</v>
      </c>
      <c r="C1297" s="85" t="s">
        <v>2774</v>
      </c>
      <c r="D1297" s="83" t="s">
        <v>2775</v>
      </c>
      <c r="E1297" s="79" t="str">
        <f t="shared" si="1"/>
        <v>CAP QOABM-RR   PEGORETTI</v>
      </c>
      <c r="F1297" s="69"/>
      <c r="G1297" s="69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69"/>
      <c r="T1297" s="69"/>
      <c r="U1297" s="69"/>
      <c r="V1297" s="69"/>
      <c r="W1297" s="69"/>
      <c r="X1297" s="69"/>
      <c r="Y1297" s="69"/>
      <c r="Z1297" s="69"/>
    </row>
    <row r="1298">
      <c r="A1298" s="86">
        <v>899644.0</v>
      </c>
      <c r="B1298" s="87" t="s">
        <v>2776</v>
      </c>
      <c r="C1298" s="88" t="s">
        <v>2774</v>
      </c>
      <c r="D1298" s="86" t="s">
        <v>2777</v>
      </c>
      <c r="E1298" s="92" t="str">
        <f t="shared" si="1"/>
        <v>CAP QOABM-RR   TINOCO</v>
      </c>
      <c r="F1298" s="69"/>
      <c r="G1298" s="69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69"/>
      <c r="T1298" s="69"/>
      <c r="U1298" s="69"/>
      <c r="V1298" s="69"/>
      <c r="W1298" s="69"/>
      <c r="X1298" s="69"/>
      <c r="Y1298" s="69"/>
      <c r="Z1298" s="69"/>
    </row>
    <row r="1299">
      <c r="A1299" s="83">
        <v>901067.0</v>
      </c>
      <c r="B1299" s="84" t="s">
        <v>2778</v>
      </c>
      <c r="C1299" s="85" t="s">
        <v>2774</v>
      </c>
      <c r="D1299" s="83" t="s">
        <v>2779</v>
      </c>
      <c r="E1299" s="79" t="str">
        <f t="shared" si="1"/>
        <v>CAP QOABM-RR   LYRIO</v>
      </c>
      <c r="F1299" s="69"/>
      <c r="G1299" s="69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69"/>
      <c r="T1299" s="69"/>
      <c r="U1299" s="69"/>
      <c r="V1299" s="69"/>
      <c r="W1299" s="69"/>
      <c r="X1299" s="69"/>
      <c r="Y1299" s="69"/>
      <c r="Z1299" s="69"/>
    </row>
    <row r="1300">
      <c r="A1300" s="86">
        <v>899425.0</v>
      </c>
      <c r="B1300" s="87" t="s">
        <v>2780</v>
      </c>
      <c r="C1300" s="88" t="s">
        <v>2781</v>
      </c>
      <c r="D1300" s="86" t="s">
        <v>884</v>
      </c>
      <c r="E1300" s="92" t="str">
        <f t="shared" si="1"/>
        <v>1º Ten QOABM-RR   ROGERIO</v>
      </c>
      <c r="F1300" s="69"/>
      <c r="G1300" s="69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69"/>
      <c r="T1300" s="69"/>
      <c r="U1300" s="69"/>
      <c r="V1300" s="69"/>
      <c r="W1300" s="69"/>
      <c r="X1300" s="69"/>
      <c r="Y1300" s="69"/>
      <c r="Z1300" s="69"/>
    </row>
    <row r="1301">
      <c r="A1301" s="83">
        <v>899073.0</v>
      </c>
      <c r="B1301" s="84" t="s">
        <v>2782</v>
      </c>
      <c r="C1301" s="85" t="s">
        <v>2781</v>
      </c>
      <c r="D1301" s="83" t="s">
        <v>1061</v>
      </c>
      <c r="E1301" s="79" t="str">
        <f t="shared" si="1"/>
        <v>1º Ten QOABM-RR   NASCIMENTO</v>
      </c>
      <c r="F1301" s="69"/>
      <c r="G1301" s="69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69"/>
      <c r="T1301" s="69"/>
      <c r="U1301" s="69"/>
      <c r="V1301" s="69"/>
      <c r="W1301" s="69"/>
      <c r="X1301" s="69"/>
      <c r="Y1301" s="69"/>
      <c r="Z1301" s="69"/>
    </row>
    <row r="1302">
      <c r="A1302" s="86">
        <v>501053.0</v>
      </c>
      <c r="B1302" s="87" t="s">
        <v>2783</v>
      </c>
      <c r="C1302" s="88" t="s">
        <v>2781</v>
      </c>
      <c r="D1302" s="86" t="s">
        <v>690</v>
      </c>
      <c r="E1302" s="92" t="str">
        <f t="shared" si="1"/>
        <v>1º Ten QOABM-RR   FERNANDES</v>
      </c>
      <c r="F1302" s="69"/>
      <c r="G1302" s="69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69"/>
      <c r="T1302" s="69"/>
      <c r="U1302" s="69"/>
      <c r="V1302" s="69"/>
      <c r="W1302" s="69"/>
      <c r="X1302" s="69"/>
      <c r="Y1302" s="69"/>
      <c r="Z1302" s="69"/>
    </row>
    <row r="1303">
      <c r="A1303" s="83">
        <v>900774.0</v>
      </c>
      <c r="B1303" s="84" t="s">
        <v>2784</v>
      </c>
      <c r="C1303" s="85" t="s">
        <v>2781</v>
      </c>
      <c r="D1303" s="83" t="s">
        <v>2785</v>
      </c>
      <c r="E1303" s="79" t="str">
        <f t="shared" si="1"/>
        <v>1º Ten QOABM-RR   JESIEL</v>
      </c>
      <c r="F1303" s="69"/>
      <c r="G1303" s="69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69"/>
      <c r="T1303" s="69"/>
      <c r="U1303" s="69"/>
      <c r="V1303" s="69"/>
      <c r="W1303" s="69"/>
      <c r="X1303" s="69"/>
      <c r="Y1303" s="69"/>
      <c r="Z1303" s="69"/>
    </row>
    <row r="1304">
      <c r="A1304" s="86">
        <v>899929.0</v>
      </c>
      <c r="B1304" s="87" t="s">
        <v>2786</v>
      </c>
      <c r="C1304" s="88" t="s">
        <v>2781</v>
      </c>
      <c r="D1304" s="86" t="s">
        <v>2787</v>
      </c>
      <c r="E1304" s="92" t="str">
        <f t="shared" si="1"/>
        <v>1º Ten QOABM-RR   SCOTTA</v>
      </c>
      <c r="F1304" s="69"/>
      <c r="G1304" s="69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69"/>
      <c r="T1304" s="69"/>
      <c r="U1304" s="69"/>
      <c r="V1304" s="69"/>
      <c r="W1304" s="69"/>
      <c r="X1304" s="69"/>
      <c r="Y1304" s="69"/>
      <c r="Z1304" s="69"/>
    </row>
    <row r="1305">
      <c r="A1305" s="83">
        <v>900646.0</v>
      </c>
      <c r="B1305" s="84" t="s">
        <v>2788</v>
      </c>
      <c r="C1305" s="85" t="s">
        <v>2781</v>
      </c>
      <c r="D1305" s="83" t="s">
        <v>1387</v>
      </c>
      <c r="E1305" s="79" t="str">
        <f t="shared" si="1"/>
        <v>1º Ten QOABM-RR   AUGUSTO</v>
      </c>
      <c r="F1305" s="69"/>
      <c r="G1305" s="69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69"/>
      <c r="T1305" s="69"/>
      <c r="U1305" s="69"/>
      <c r="V1305" s="69"/>
      <c r="W1305" s="69"/>
      <c r="X1305" s="69"/>
      <c r="Y1305" s="69"/>
      <c r="Z1305" s="69"/>
    </row>
    <row r="1306">
      <c r="A1306" s="86">
        <v>899188.0</v>
      </c>
      <c r="B1306" s="87" t="s">
        <v>2789</v>
      </c>
      <c r="C1306" s="88" t="s">
        <v>2790</v>
      </c>
      <c r="D1306" s="86" t="s">
        <v>2791</v>
      </c>
      <c r="E1306" s="92" t="str">
        <f t="shared" si="1"/>
        <v>2º Ten QOABM-RR   VAREJAO</v>
      </c>
      <c r="F1306" s="69"/>
      <c r="G1306" s="69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69"/>
      <c r="T1306" s="69"/>
      <c r="U1306" s="69"/>
      <c r="V1306" s="69"/>
      <c r="W1306" s="69"/>
      <c r="X1306" s="69"/>
      <c r="Y1306" s="69"/>
      <c r="Z1306" s="69"/>
    </row>
    <row r="1307">
      <c r="A1307" s="83">
        <v>900490.0</v>
      </c>
      <c r="B1307" s="84" t="s">
        <v>2792</v>
      </c>
      <c r="C1307" s="85" t="s">
        <v>2790</v>
      </c>
      <c r="D1307" s="83" t="s">
        <v>2793</v>
      </c>
      <c r="E1307" s="79" t="str">
        <f t="shared" si="1"/>
        <v>2º Ten QOABM-RR   JOSELIO</v>
      </c>
      <c r="F1307" s="69"/>
      <c r="G1307" s="69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69"/>
      <c r="T1307" s="69"/>
      <c r="U1307" s="69"/>
      <c r="V1307" s="69"/>
      <c r="W1307" s="69"/>
      <c r="X1307" s="69"/>
      <c r="Y1307" s="69"/>
      <c r="Z1307" s="69"/>
    </row>
    <row r="1308">
      <c r="A1308" s="86">
        <v>900452.0</v>
      </c>
      <c r="B1308" s="87" t="s">
        <v>2794</v>
      </c>
      <c r="C1308" s="88" t="s">
        <v>2790</v>
      </c>
      <c r="D1308" s="86" t="s">
        <v>1634</v>
      </c>
      <c r="E1308" s="92" t="str">
        <f t="shared" si="1"/>
        <v>2º Ten QOABM-RR   ANDREATTA</v>
      </c>
      <c r="F1308" s="69"/>
      <c r="G1308" s="69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69"/>
      <c r="T1308" s="69"/>
      <c r="U1308" s="69"/>
      <c r="V1308" s="69"/>
      <c r="W1308" s="69"/>
      <c r="X1308" s="69"/>
      <c r="Y1308" s="69"/>
      <c r="Z1308" s="69"/>
    </row>
    <row r="1309">
      <c r="A1309" s="83">
        <v>899474.0</v>
      </c>
      <c r="B1309" s="84" t="s">
        <v>2795</v>
      </c>
      <c r="C1309" s="85" t="s">
        <v>2790</v>
      </c>
      <c r="D1309" s="83" t="s">
        <v>2796</v>
      </c>
      <c r="E1309" s="79" t="str">
        <f t="shared" si="1"/>
        <v>2º Ten QOABM-RR   CRISTIANO</v>
      </c>
      <c r="F1309" s="69"/>
      <c r="G1309" s="69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69"/>
      <c r="T1309" s="69"/>
      <c r="U1309" s="69"/>
      <c r="V1309" s="69"/>
      <c r="W1309" s="69"/>
      <c r="X1309" s="69"/>
      <c r="Y1309" s="69"/>
      <c r="Z1309" s="69"/>
    </row>
    <row r="1310">
      <c r="A1310" s="86">
        <v>898779.0</v>
      </c>
      <c r="B1310" s="87" t="s">
        <v>2797</v>
      </c>
      <c r="C1310" s="88" t="s">
        <v>2798</v>
      </c>
      <c r="D1310" s="86" t="s">
        <v>694</v>
      </c>
      <c r="E1310" s="92" t="str">
        <f t="shared" si="1"/>
        <v>SubTen BM-RR   SAGRILLO</v>
      </c>
      <c r="F1310" s="69"/>
      <c r="G1310" s="69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69"/>
      <c r="T1310" s="69"/>
      <c r="U1310" s="69"/>
      <c r="V1310" s="69"/>
      <c r="W1310" s="69"/>
      <c r="X1310" s="69"/>
      <c r="Y1310" s="69"/>
      <c r="Z1310" s="69"/>
    </row>
    <row r="1311">
      <c r="A1311" s="83">
        <v>898834.0</v>
      </c>
      <c r="B1311" s="84" t="s">
        <v>2799</v>
      </c>
      <c r="C1311" s="85" t="s">
        <v>2798</v>
      </c>
      <c r="D1311" s="83" t="s">
        <v>2800</v>
      </c>
      <c r="E1311" s="79" t="str">
        <f t="shared" si="1"/>
        <v>SubTen BM-RR   RAYFASKY</v>
      </c>
      <c r="F1311" s="69"/>
      <c r="G1311" s="69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69"/>
      <c r="T1311" s="69"/>
      <c r="U1311" s="69"/>
      <c r="V1311" s="69"/>
      <c r="W1311" s="69"/>
      <c r="X1311" s="69"/>
      <c r="Y1311" s="69"/>
      <c r="Z1311" s="69"/>
    </row>
    <row r="1312">
      <c r="A1312" s="86">
        <v>899899.0</v>
      </c>
      <c r="B1312" s="87" t="s">
        <v>2801</v>
      </c>
      <c r="C1312" s="88" t="s">
        <v>2798</v>
      </c>
      <c r="D1312" s="86" t="s">
        <v>2802</v>
      </c>
      <c r="E1312" s="92" t="str">
        <f t="shared" si="1"/>
        <v>SubTen BM-RR   FONTAINHA</v>
      </c>
      <c r="F1312" s="69"/>
      <c r="G1312" s="69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69"/>
      <c r="T1312" s="69"/>
      <c r="U1312" s="69"/>
      <c r="V1312" s="69"/>
      <c r="W1312" s="69"/>
      <c r="X1312" s="69"/>
      <c r="Y1312" s="69"/>
      <c r="Z1312" s="69"/>
    </row>
    <row r="1313">
      <c r="A1313" s="83">
        <v>898949.0</v>
      </c>
      <c r="B1313" s="84" t="s">
        <v>2803</v>
      </c>
      <c r="C1313" s="85" t="s">
        <v>2798</v>
      </c>
      <c r="D1313" s="83" t="s">
        <v>2804</v>
      </c>
      <c r="E1313" s="79" t="str">
        <f t="shared" si="1"/>
        <v>SubTen BM-RR   JOANA</v>
      </c>
      <c r="F1313" s="69"/>
      <c r="G1313" s="69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69"/>
      <c r="T1313" s="69"/>
      <c r="U1313" s="69"/>
      <c r="V1313" s="69"/>
      <c r="W1313" s="69"/>
      <c r="X1313" s="69"/>
      <c r="Y1313" s="69"/>
      <c r="Z1313" s="69"/>
    </row>
    <row r="1314">
      <c r="A1314" s="86">
        <v>899528.0</v>
      </c>
      <c r="B1314" s="87" t="s">
        <v>2805</v>
      </c>
      <c r="C1314" s="88" t="s">
        <v>2798</v>
      </c>
      <c r="D1314" s="86" t="s">
        <v>2806</v>
      </c>
      <c r="E1314" s="92" t="str">
        <f t="shared" si="1"/>
        <v>SubTen BM-RR   GOBBI</v>
      </c>
      <c r="F1314" s="69"/>
      <c r="G1314" s="69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69"/>
      <c r="T1314" s="69"/>
      <c r="U1314" s="69"/>
      <c r="V1314" s="69"/>
      <c r="W1314" s="69"/>
      <c r="X1314" s="69"/>
      <c r="Y1314" s="69"/>
      <c r="Z1314" s="69"/>
    </row>
    <row r="1315">
      <c r="A1315" s="83">
        <v>899085.0</v>
      </c>
      <c r="B1315" s="84" t="s">
        <v>2807</v>
      </c>
      <c r="C1315" s="85" t="s">
        <v>2808</v>
      </c>
      <c r="D1315" s="83" t="s">
        <v>909</v>
      </c>
      <c r="E1315" s="79" t="str">
        <f t="shared" si="1"/>
        <v>1º Sgt BM-RR   MARTINS</v>
      </c>
      <c r="F1315" s="69"/>
      <c r="G1315" s="69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69"/>
      <c r="T1315" s="69"/>
      <c r="U1315" s="69"/>
      <c r="V1315" s="69"/>
      <c r="W1315" s="69"/>
      <c r="X1315" s="69"/>
      <c r="Y1315" s="69"/>
      <c r="Z1315" s="69"/>
    </row>
    <row r="1316">
      <c r="A1316" s="86">
        <v>899097.0</v>
      </c>
      <c r="B1316" s="87" t="s">
        <v>2809</v>
      </c>
      <c r="C1316" s="88" t="s">
        <v>2808</v>
      </c>
      <c r="D1316" s="86" t="s">
        <v>582</v>
      </c>
      <c r="E1316" s="92" t="str">
        <f t="shared" si="1"/>
        <v>1º Sgt BM-RR   CARVALHO</v>
      </c>
      <c r="F1316" s="69"/>
      <c r="G1316" s="69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69"/>
      <c r="T1316" s="69"/>
      <c r="U1316" s="69"/>
      <c r="V1316" s="69"/>
      <c r="W1316" s="69"/>
      <c r="X1316" s="69"/>
      <c r="Y1316" s="69"/>
      <c r="Z1316" s="69"/>
    </row>
    <row r="1317">
      <c r="A1317" s="83">
        <v>897660.0</v>
      </c>
      <c r="B1317" s="84" t="s">
        <v>2810</v>
      </c>
      <c r="C1317" s="85" t="s">
        <v>2808</v>
      </c>
      <c r="D1317" s="83" t="s">
        <v>2811</v>
      </c>
      <c r="E1317" s="79" t="str">
        <f t="shared" si="1"/>
        <v>1º Sgt BM-RR   EDMUNDO</v>
      </c>
      <c r="F1317" s="69"/>
      <c r="G1317" s="69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69"/>
      <c r="T1317" s="69"/>
      <c r="U1317" s="69"/>
      <c r="V1317" s="69"/>
      <c r="W1317" s="69"/>
      <c r="X1317" s="69"/>
      <c r="Y1317" s="69"/>
      <c r="Z1317" s="69"/>
    </row>
    <row r="1318">
      <c r="A1318" s="86">
        <v>898690.0</v>
      </c>
      <c r="B1318" s="87" t="s">
        <v>2812</v>
      </c>
      <c r="C1318" s="88" t="s">
        <v>2808</v>
      </c>
      <c r="D1318" s="86" t="s">
        <v>2813</v>
      </c>
      <c r="E1318" s="92" t="str">
        <f t="shared" si="1"/>
        <v>1º Sgt BM-RR   CALAZANS</v>
      </c>
      <c r="F1318" s="69"/>
      <c r="G1318" s="69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69"/>
      <c r="T1318" s="69"/>
      <c r="U1318" s="69"/>
      <c r="V1318" s="69"/>
      <c r="W1318" s="69"/>
      <c r="X1318" s="69"/>
      <c r="Y1318" s="69"/>
      <c r="Z1318" s="69"/>
    </row>
    <row r="1319">
      <c r="A1319" s="83">
        <v>900245.0</v>
      </c>
      <c r="B1319" s="84" t="s">
        <v>2814</v>
      </c>
      <c r="C1319" s="85" t="s">
        <v>2808</v>
      </c>
      <c r="D1319" s="83" t="s">
        <v>2815</v>
      </c>
      <c r="E1319" s="79" t="str">
        <f t="shared" si="1"/>
        <v>1º Sgt BM-RR   ELIAMAR</v>
      </c>
      <c r="F1319" s="69"/>
      <c r="G1319" s="69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69"/>
      <c r="T1319" s="69"/>
      <c r="U1319" s="69"/>
      <c r="V1319" s="69"/>
      <c r="W1319" s="69"/>
      <c r="X1319" s="69"/>
      <c r="Y1319" s="69"/>
      <c r="Z1319" s="69"/>
    </row>
    <row r="1320">
      <c r="A1320" s="86">
        <v>899863.0</v>
      </c>
      <c r="B1320" s="87" t="s">
        <v>2816</v>
      </c>
      <c r="C1320" s="88" t="s">
        <v>2808</v>
      </c>
      <c r="D1320" s="86" t="s">
        <v>2817</v>
      </c>
      <c r="E1320" s="92" t="str">
        <f t="shared" si="1"/>
        <v>1º Sgt BM-RR   ESTROGILDO</v>
      </c>
      <c r="F1320" s="69"/>
      <c r="G1320" s="69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69"/>
      <c r="T1320" s="69"/>
      <c r="U1320" s="69"/>
      <c r="V1320" s="69"/>
      <c r="W1320" s="69"/>
      <c r="X1320" s="69"/>
      <c r="Y1320" s="69"/>
      <c r="Z1320" s="69"/>
    </row>
    <row r="1321">
      <c r="A1321" s="83">
        <v>899243.0</v>
      </c>
      <c r="B1321" s="84" t="s">
        <v>2818</v>
      </c>
      <c r="C1321" s="85" t="s">
        <v>2808</v>
      </c>
      <c r="D1321" s="83" t="s">
        <v>2819</v>
      </c>
      <c r="E1321" s="79" t="str">
        <f t="shared" si="1"/>
        <v>1º Sgt BM-RR   ADIRANO</v>
      </c>
      <c r="F1321" s="69"/>
      <c r="G1321" s="69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69"/>
      <c r="T1321" s="69"/>
      <c r="U1321" s="69"/>
      <c r="V1321" s="69"/>
      <c r="W1321" s="69"/>
      <c r="X1321" s="69"/>
      <c r="Y1321" s="69"/>
      <c r="Z1321" s="69"/>
    </row>
    <row r="1322">
      <c r="A1322" s="86">
        <v>899255.0</v>
      </c>
      <c r="B1322" s="87" t="s">
        <v>2820</v>
      </c>
      <c r="C1322" s="88" t="s">
        <v>2808</v>
      </c>
      <c r="D1322" s="86" t="s">
        <v>2821</v>
      </c>
      <c r="E1322" s="92" t="str">
        <f t="shared" si="1"/>
        <v>1º Sgt BM-RR   IVONE</v>
      </c>
      <c r="F1322" s="69"/>
      <c r="G1322" s="69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69"/>
      <c r="T1322" s="69"/>
      <c r="U1322" s="69"/>
      <c r="V1322" s="69"/>
      <c r="W1322" s="69"/>
      <c r="X1322" s="69"/>
      <c r="Y1322" s="69"/>
      <c r="Z1322" s="69"/>
    </row>
    <row r="1323">
      <c r="A1323" s="83">
        <v>899322.0</v>
      </c>
      <c r="B1323" s="84" t="s">
        <v>2822</v>
      </c>
      <c r="C1323" s="85" t="s">
        <v>2808</v>
      </c>
      <c r="D1323" s="83" t="s">
        <v>2823</v>
      </c>
      <c r="E1323" s="79" t="str">
        <f t="shared" si="1"/>
        <v>1º Sgt BM-RR   POMPERMAYER</v>
      </c>
      <c r="F1323" s="69"/>
      <c r="G1323" s="69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69"/>
      <c r="T1323" s="69"/>
      <c r="U1323" s="69"/>
      <c r="V1323" s="69"/>
      <c r="W1323" s="69"/>
      <c r="X1323" s="69"/>
      <c r="Y1323" s="69"/>
      <c r="Z1323" s="69"/>
    </row>
    <row r="1324">
      <c r="A1324" s="86">
        <v>899590.0</v>
      </c>
      <c r="B1324" s="87" t="s">
        <v>2824</v>
      </c>
      <c r="C1324" s="88" t="s">
        <v>2808</v>
      </c>
      <c r="D1324" s="86" t="s">
        <v>373</v>
      </c>
      <c r="E1324" s="92" t="str">
        <f t="shared" si="1"/>
        <v>1º Sgt BM-RR   MAURICIO</v>
      </c>
      <c r="F1324" s="69"/>
      <c r="G1324" s="69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69"/>
      <c r="T1324" s="69"/>
      <c r="U1324" s="69"/>
      <c r="V1324" s="69"/>
      <c r="W1324" s="69"/>
      <c r="X1324" s="69"/>
      <c r="Y1324" s="69"/>
      <c r="Z1324" s="69"/>
    </row>
    <row r="1325">
      <c r="A1325" s="83">
        <v>899681.0</v>
      </c>
      <c r="B1325" s="84" t="s">
        <v>2825</v>
      </c>
      <c r="C1325" s="85" t="s">
        <v>2808</v>
      </c>
      <c r="D1325" s="83" t="s">
        <v>841</v>
      </c>
      <c r="E1325" s="79" t="str">
        <f t="shared" si="1"/>
        <v>1º Sgt BM-RR   REGINALDO</v>
      </c>
      <c r="F1325" s="69"/>
      <c r="G1325" s="69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69"/>
      <c r="T1325" s="69"/>
      <c r="U1325" s="69"/>
      <c r="V1325" s="69"/>
      <c r="W1325" s="69"/>
      <c r="X1325" s="69"/>
      <c r="Y1325" s="69"/>
      <c r="Z1325" s="69"/>
    </row>
    <row r="1326">
      <c r="A1326" s="86">
        <v>899334.0</v>
      </c>
      <c r="B1326" s="87" t="s">
        <v>2826</v>
      </c>
      <c r="C1326" s="88" t="s">
        <v>2808</v>
      </c>
      <c r="D1326" s="86" t="s">
        <v>2827</v>
      </c>
      <c r="E1326" s="92" t="str">
        <f t="shared" si="1"/>
        <v>1º Sgt BM-RR   RIGUEL</v>
      </c>
      <c r="F1326" s="69"/>
      <c r="G1326" s="69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69"/>
      <c r="T1326" s="69"/>
      <c r="U1326" s="69"/>
      <c r="V1326" s="69"/>
      <c r="W1326" s="69"/>
      <c r="X1326" s="69"/>
      <c r="Y1326" s="69"/>
      <c r="Z1326" s="69"/>
    </row>
    <row r="1327">
      <c r="A1327" s="83">
        <v>898706.0</v>
      </c>
      <c r="B1327" s="84" t="s">
        <v>2828</v>
      </c>
      <c r="C1327" s="85" t="s">
        <v>2808</v>
      </c>
      <c r="D1327" s="83" t="s">
        <v>2829</v>
      </c>
      <c r="E1327" s="79" t="str">
        <f t="shared" si="1"/>
        <v>1º Sgt BM-RR   ROSENILDO</v>
      </c>
      <c r="F1327" s="69"/>
      <c r="G1327" s="69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69"/>
      <c r="T1327" s="69"/>
      <c r="U1327" s="69"/>
      <c r="V1327" s="69"/>
      <c r="W1327" s="69"/>
      <c r="X1327" s="69"/>
      <c r="Y1327" s="69"/>
      <c r="Z1327" s="69"/>
    </row>
    <row r="1328">
      <c r="A1328" s="86">
        <v>899346.0</v>
      </c>
      <c r="B1328" s="87" t="s">
        <v>2830</v>
      </c>
      <c r="C1328" s="88" t="s">
        <v>2808</v>
      </c>
      <c r="D1328" s="86" t="s">
        <v>909</v>
      </c>
      <c r="E1328" s="92" t="str">
        <f t="shared" si="1"/>
        <v>1º Sgt BM-RR   MARTINS</v>
      </c>
      <c r="F1328" s="69"/>
      <c r="G1328" s="69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69"/>
      <c r="T1328" s="69"/>
      <c r="U1328" s="69"/>
      <c r="V1328" s="69"/>
      <c r="W1328" s="69"/>
      <c r="X1328" s="69"/>
      <c r="Y1328" s="69"/>
      <c r="Z1328" s="69"/>
    </row>
    <row r="1329">
      <c r="A1329" s="83">
        <v>899723.0</v>
      </c>
      <c r="B1329" s="84" t="s">
        <v>2831</v>
      </c>
      <c r="C1329" s="85" t="s">
        <v>2808</v>
      </c>
      <c r="D1329" s="83" t="s">
        <v>2154</v>
      </c>
      <c r="E1329" s="79" t="str">
        <f t="shared" si="1"/>
        <v>1º Sgt BM-RR   AFFONSO</v>
      </c>
      <c r="F1329" s="69"/>
      <c r="G1329" s="69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69"/>
      <c r="T1329" s="69"/>
      <c r="U1329" s="69"/>
      <c r="V1329" s="69"/>
      <c r="W1329" s="69"/>
      <c r="X1329" s="69"/>
      <c r="Y1329" s="69"/>
      <c r="Z1329" s="69"/>
    </row>
    <row r="1330">
      <c r="A1330" s="86">
        <v>899760.0</v>
      </c>
      <c r="B1330" s="87" t="s">
        <v>2832</v>
      </c>
      <c r="C1330" s="88" t="s">
        <v>2833</v>
      </c>
      <c r="D1330" s="86" t="s">
        <v>3</v>
      </c>
      <c r="E1330" s="92" t="str">
        <f t="shared" si="1"/>
        <v>2º Sgt BM-RR   DIAS</v>
      </c>
      <c r="F1330" s="69"/>
      <c r="G1330" s="69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69"/>
      <c r="T1330" s="69"/>
      <c r="U1330" s="69"/>
      <c r="V1330" s="69"/>
      <c r="W1330" s="69"/>
      <c r="X1330" s="69"/>
      <c r="Y1330" s="69"/>
      <c r="Z1330" s="69"/>
    </row>
    <row r="1331">
      <c r="A1331" s="83"/>
      <c r="B1331" s="84"/>
      <c r="C1331" s="85"/>
      <c r="D1331" s="83"/>
      <c r="E1331" s="79" t="str">
        <f t="shared" si="1"/>
        <v>   </v>
      </c>
      <c r="F1331" s="69"/>
      <c r="G1331" s="69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69"/>
      <c r="T1331" s="69"/>
      <c r="U1331" s="69"/>
      <c r="V1331" s="69"/>
      <c r="W1331" s="69"/>
      <c r="X1331" s="69"/>
      <c r="Y1331" s="69"/>
      <c r="Z1331" s="69"/>
    </row>
    <row r="1332">
      <c r="A1332" s="86"/>
      <c r="B1332" s="87"/>
      <c r="C1332" s="88"/>
      <c r="D1332" s="86"/>
      <c r="E1332" s="92" t="str">
        <f t="shared" si="1"/>
        <v>   </v>
      </c>
      <c r="F1332" s="69"/>
      <c r="G1332" s="69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69"/>
      <c r="T1332" s="69"/>
      <c r="U1332" s="69"/>
      <c r="V1332" s="69"/>
      <c r="W1332" s="69"/>
      <c r="X1332" s="69"/>
      <c r="Y1332" s="69"/>
      <c r="Z1332" s="69"/>
    </row>
    <row r="1333">
      <c r="A1333" s="83"/>
      <c r="B1333" s="84"/>
      <c r="C1333" s="85"/>
      <c r="D1333" s="83"/>
      <c r="E1333" s="79" t="str">
        <f t="shared" si="1"/>
        <v>   </v>
      </c>
      <c r="F1333" s="69"/>
      <c r="G1333" s="69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69"/>
      <c r="T1333" s="69"/>
      <c r="U1333" s="69"/>
      <c r="V1333" s="69"/>
      <c r="W1333" s="69"/>
      <c r="X1333" s="69"/>
      <c r="Y1333" s="69"/>
      <c r="Z1333" s="69"/>
    </row>
    <row r="1334">
      <c r="A1334" s="86"/>
      <c r="B1334" s="87"/>
      <c r="C1334" s="88"/>
      <c r="D1334" s="86"/>
      <c r="E1334" s="92" t="str">
        <f t="shared" si="1"/>
        <v>   </v>
      </c>
      <c r="F1334" s="69"/>
      <c r="G1334" s="69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69"/>
      <c r="T1334" s="69"/>
      <c r="U1334" s="69"/>
      <c r="V1334" s="69"/>
      <c r="W1334" s="69"/>
      <c r="X1334" s="69"/>
      <c r="Y1334" s="69"/>
      <c r="Z1334" s="69"/>
    </row>
    <row r="1335">
      <c r="A1335" s="83"/>
      <c r="B1335" s="84"/>
      <c r="C1335" s="85"/>
      <c r="D1335" s="83"/>
      <c r="E1335" s="79" t="str">
        <f t="shared" si="1"/>
        <v>   </v>
      </c>
      <c r="F1335" s="69"/>
      <c r="G1335" s="69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69"/>
      <c r="T1335" s="69"/>
      <c r="U1335" s="69"/>
      <c r="V1335" s="69"/>
      <c r="W1335" s="69"/>
      <c r="X1335" s="69"/>
      <c r="Y1335" s="69"/>
      <c r="Z1335" s="69"/>
    </row>
    <row r="1336">
      <c r="A1336" s="86"/>
      <c r="B1336" s="87"/>
      <c r="C1336" s="88"/>
      <c r="D1336" s="86"/>
      <c r="E1336" s="92" t="str">
        <f t="shared" si="1"/>
        <v>   </v>
      </c>
      <c r="F1336" s="69"/>
      <c r="G1336" s="69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69"/>
      <c r="T1336" s="69"/>
      <c r="U1336" s="69"/>
      <c r="V1336" s="69"/>
      <c r="W1336" s="69"/>
      <c r="X1336" s="69"/>
      <c r="Y1336" s="69"/>
      <c r="Z1336" s="69"/>
    </row>
    <row r="1337">
      <c r="A1337" s="83"/>
      <c r="B1337" s="84"/>
      <c r="C1337" s="85"/>
      <c r="D1337" s="83"/>
      <c r="E1337" s="79" t="str">
        <f t="shared" si="1"/>
        <v>   </v>
      </c>
      <c r="F1337" s="69"/>
      <c r="G1337" s="69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69"/>
      <c r="T1337" s="69"/>
      <c r="U1337" s="69"/>
      <c r="V1337" s="69"/>
      <c r="W1337" s="69"/>
      <c r="X1337" s="69"/>
      <c r="Y1337" s="69"/>
      <c r="Z1337" s="69"/>
    </row>
    <row r="1338">
      <c r="A1338" s="86"/>
      <c r="B1338" s="87"/>
      <c r="C1338" s="88"/>
      <c r="D1338" s="86"/>
      <c r="E1338" s="92" t="str">
        <f t="shared" si="1"/>
        <v>   </v>
      </c>
      <c r="F1338" s="69"/>
      <c r="G1338" s="69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69"/>
      <c r="T1338" s="69"/>
      <c r="U1338" s="69"/>
      <c r="V1338" s="69"/>
      <c r="W1338" s="69"/>
      <c r="X1338" s="69"/>
      <c r="Y1338" s="69"/>
      <c r="Z1338" s="69"/>
    </row>
    <row r="1339">
      <c r="A1339" s="83"/>
      <c r="B1339" s="84"/>
      <c r="C1339" s="85"/>
      <c r="D1339" s="83"/>
      <c r="E1339" s="79" t="str">
        <f t="shared" si="1"/>
        <v>   </v>
      </c>
      <c r="F1339" s="69"/>
      <c r="G1339" s="69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69"/>
      <c r="T1339" s="69"/>
      <c r="U1339" s="69"/>
      <c r="V1339" s="69"/>
      <c r="W1339" s="69"/>
      <c r="X1339" s="69"/>
      <c r="Y1339" s="69"/>
      <c r="Z1339" s="69"/>
    </row>
    <row r="1340">
      <c r="A1340" s="86"/>
      <c r="B1340" s="87"/>
      <c r="C1340" s="88"/>
      <c r="D1340" s="86"/>
      <c r="E1340" s="92" t="str">
        <f t="shared" si="1"/>
        <v>   </v>
      </c>
      <c r="F1340" s="69"/>
      <c r="G1340" s="69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69"/>
      <c r="T1340" s="69"/>
      <c r="U1340" s="69"/>
      <c r="V1340" s="69"/>
      <c r="W1340" s="69"/>
      <c r="X1340" s="69"/>
      <c r="Y1340" s="69"/>
      <c r="Z1340" s="69"/>
    </row>
    <row r="1341">
      <c r="A1341" s="83"/>
      <c r="B1341" s="84"/>
      <c r="C1341" s="85"/>
      <c r="D1341" s="83"/>
      <c r="E1341" s="79" t="str">
        <f t="shared" si="1"/>
        <v>   </v>
      </c>
      <c r="F1341" s="69"/>
      <c r="G1341" s="69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69"/>
      <c r="T1341" s="69"/>
      <c r="U1341" s="69"/>
      <c r="V1341" s="69"/>
      <c r="W1341" s="69"/>
      <c r="X1341" s="69"/>
      <c r="Y1341" s="69"/>
      <c r="Z1341" s="69"/>
    </row>
    <row r="1342">
      <c r="A1342" s="86"/>
      <c r="B1342" s="87"/>
      <c r="C1342" s="88"/>
      <c r="D1342" s="86"/>
      <c r="E1342" s="92" t="str">
        <f t="shared" si="1"/>
        <v>   </v>
      </c>
      <c r="F1342" s="69"/>
      <c r="G1342" s="69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69"/>
      <c r="T1342" s="69"/>
      <c r="U1342" s="69"/>
      <c r="V1342" s="69"/>
      <c r="W1342" s="69"/>
      <c r="X1342" s="69"/>
      <c r="Y1342" s="69"/>
      <c r="Z1342" s="69"/>
    </row>
    <row r="1343">
      <c r="A1343" s="83"/>
      <c r="B1343" s="84"/>
      <c r="C1343" s="85"/>
      <c r="D1343" s="83"/>
      <c r="E1343" s="79" t="str">
        <f t="shared" si="1"/>
        <v>   </v>
      </c>
      <c r="F1343" s="69"/>
      <c r="G1343" s="69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69"/>
      <c r="T1343" s="69"/>
      <c r="U1343" s="69"/>
      <c r="V1343" s="69"/>
      <c r="W1343" s="69"/>
      <c r="X1343" s="69"/>
      <c r="Y1343" s="69"/>
      <c r="Z1343" s="69"/>
    </row>
    <row r="1344">
      <c r="A1344" s="86"/>
      <c r="B1344" s="87"/>
      <c r="C1344" s="88"/>
      <c r="D1344" s="86"/>
      <c r="E1344" s="92" t="str">
        <f t="shared" si="1"/>
        <v>   </v>
      </c>
      <c r="F1344" s="69"/>
      <c r="G1344" s="69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69"/>
      <c r="T1344" s="69"/>
      <c r="U1344" s="69"/>
      <c r="V1344" s="69"/>
      <c r="W1344" s="69"/>
      <c r="X1344" s="69"/>
      <c r="Y1344" s="69"/>
      <c r="Z1344" s="69"/>
    </row>
    <row r="1345">
      <c r="A1345" s="83"/>
      <c r="B1345" s="84"/>
      <c r="C1345" s="85"/>
      <c r="D1345" s="83"/>
      <c r="E1345" s="79" t="str">
        <f t="shared" si="1"/>
        <v>   </v>
      </c>
      <c r="F1345" s="69"/>
      <c r="G1345" s="69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69"/>
      <c r="T1345" s="69"/>
      <c r="U1345" s="69"/>
      <c r="V1345" s="69"/>
      <c r="W1345" s="69"/>
      <c r="X1345" s="69"/>
      <c r="Y1345" s="69"/>
      <c r="Z1345" s="69"/>
    </row>
    <row r="1346">
      <c r="A1346" s="86"/>
      <c r="B1346" s="87"/>
      <c r="C1346" s="88"/>
      <c r="D1346" s="86"/>
      <c r="E1346" s="92" t="str">
        <f t="shared" si="1"/>
        <v>   </v>
      </c>
      <c r="F1346" s="69"/>
      <c r="G1346" s="69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69"/>
      <c r="T1346" s="69"/>
      <c r="U1346" s="69"/>
      <c r="V1346" s="69"/>
      <c r="W1346" s="69"/>
      <c r="X1346" s="69"/>
      <c r="Y1346" s="69"/>
      <c r="Z1346" s="69"/>
    </row>
    <row r="1347">
      <c r="A1347" s="83"/>
      <c r="B1347" s="84"/>
      <c r="C1347" s="85"/>
      <c r="D1347" s="83"/>
      <c r="E1347" s="79" t="str">
        <f t="shared" si="1"/>
        <v>   </v>
      </c>
      <c r="F1347" s="69"/>
      <c r="G1347" s="69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69"/>
      <c r="T1347" s="69"/>
      <c r="U1347" s="69"/>
      <c r="V1347" s="69"/>
      <c r="W1347" s="69"/>
      <c r="X1347" s="69"/>
      <c r="Y1347" s="69"/>
      <c r="Z1347" s="69"/>
    </row>
    <row r="1348">
      <c r="A1348" s="86"/>
      <c r="B1348" s="87"/>
      <c r="C1348" s="88"/>
      <c r="D1348" s="86"/>
      <c r="E1348" s="92" t="str">
        <f t="shared" si="1"/>
        <v>   </v>
      </c>
      <c r="F1348" s="69"/>
      <c r="G1348" s="69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69"/>
      <c r="T1348" s="69"/>
      <c r="U1348" s="69"/>
      <c r="V1348" s="69"/>
      <c r="W1348" s="69"/>
      <c r="X1348" s="69"/>
      <c r="Y1348" s="69"/>
      <c r="Z1348" s="69"/>
    </row>
    <row r="1349">
      <c r="A1349" s="83"/>
      <c r="B1349" s="84"/>
      <c r="C1349" s="85"/>
      <c r="D1349" s="83"/>
      <c r="E1349" s="79" t="str">
        <f t="shared" si="1"/>
        <v>   </v>
      </c>
      <c r="F1349" s="69"/>
      <c r="G1349" s="69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69"/>
      <c r="T1349" s="69"/>
      <c r="U1349" s="69"/>
      <c r="V1349" s="69"/>
      <c r="W1349" s="69"/>
      <c r="X1349" s="69"/>
      <c r="Y1349" s="69"/>
      <c r="Z1349" s="69"/>
    </row>
    <row r="1350">
      <c r="A1350" s="86"/>
      <c r="B1350" s="87"/>
      <c r="C1350" s="88"/>
      <c r="D1350" s="86"/>
      <c r="E1350" s="92" t="str">
        <f t="shared" si="1"/>
        <v>   </v>
      </c>
      <c r="F1350" s="69"/>
      <c r="G1350" s="69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69"/>
      <c r="T1350" s="69"/>
      <c r="U1350" s="69"/>
      <c r="V1350" s="69"/>
      <c r="W1350" s="69"/>
      <c r="X1350" s="69"/>
      <c r="Y1350" s="69"/>
      <c r="Z1350" s="69"/>
    </row>
    <row r="1351">
      <c r="A1351" s="83"/>
      <c r="B1351" s="84"/>
      <c r="C1351" s="85"/>
      <c r="D1351" s="83"/>
      <c r="E1351" s="79" t="str">
        <f t="shared" si="1"/>
        <v>   </v>
      </c>
      <c r="F1351" s="69"/>
      <c r="G1351" s="69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69"/>
      <c r="T1351" s="69"/>
      <c r="U1351" s="69"/>
      <c r="V1351" s="69"/>
      <c r="W1351" s="69"/>
      <c r="X1351" s="69"/>
      <c r="Y1351" s="69"/>
      <c r="Z1351" s="69"/>
    </row>
    <row r="1352">
      <c r="A1352" s="86"/>
      <c r="B1352" s="87"/>
      <c r="C1352" s="88"/>
      <c r="D1352" s="86"/>
      <c r="E1352" s="92" t="str">
        <f t="shared" si="1"/>
        <v>   </v>
      </c>
      <c r="F1352" s="69"/>
      <c r="G1352" s="69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69"/>
      <c r="T1352" s="69"/>
      <c r="U1352" s="69"/>
      <c r="V1352" s="69"/>
      <c r="W1352" s="69"/>
      <c r="X1352" s="69"/>
      <c r="Y1352" s="69"/>
      <c r="Z1352" s="69"/>
    </row>
    <row r="1353">
      <c r="A1353" s="83"/>
      <c r="B1353" s="84"/>
      <c r="C1353" s="85"/>
      <c r="D1353" s="83"/>
      <c r="E1353" s="79" t="str">
        <f t="shared" si="1"/>
        <v>   </v>
      </c>
      <c r="F1353" s="69"/>
      <c r="G1353" s="69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69"/>
      <c r="T1353" s="69"/>
      <c r="U1353" s="69"/>
      <c r="V1353" s="69"/>
      <c r="W1353" s="69"/>
      <c r="X1353" s="69"/>
      <c r="Y1353" s="69"/>
      <c r="Z1353" s="69"/>
    </row>
    <row r="1354">
      <c r="A1354" s="86"/>
      <c r="B1354" s="87"/>
      <c r="C1354" s="88"/>
      <c r="D1354" s="86"/>
      <c r="E1354" s="92" t="str">
        <f t="shared" si="1"/>
        <v>   </v>
      </c>
      <c r="F1354" s="69"/>
      <c r="G1354" s="69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69"/>
      <c r="T1354" s="69"/>
      <c r="U1354" s="69"/>
      <c r="V1354" s="69"/>
      <c r="W1354" s="69"/>
      <c r="X1354" s="69"/>
      <c r="Y1354" s="69"/>
      <c r="Z1354" s="69"/>
    </row>
    <row r="1355">
      <c r="A1355" s="83"/>
      <c r="B1355" s="84"/>
      <c r="C1355" s="85"/>
      <c r="D1355" s="83"/>
      <c r="E1355" s="79" t="str">
        <f t="shared" si="1"/>
        <v>   </v>
      </c>
      <c r="F1355" s="69"/>
      <c r="G1355" s="69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69"/>
      <c r="T1355" s="69"/>
      <c r="U1355" s="69"/>
      <c r="V1355" s="69"/>
      <c r="W1355" s="69"/>
      <c r="X1355" s="69"/>
      <c r="Y1355" s="69"/>
      <c r="Z1355" s="69"/>
    </row>
    <row r="1356">
      <c r="A1356" s="86"/>
      <c r="B1356" s="87"/>
      <c r="C1356" s="88"/>
      <c r="D1356" s="86"/>
      <c r="E1356" s="92" t="str">
        <f t="shared" si="1"/>
        <v>   </v>
      </c>
      <c r="F1356" s="69"/>
      <c r="G1356" s="69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69"/>
      <c r="T1356" s="69"/>
      <c r="U1356" s="69"/>
      <c r="V1356" s="69"/>
      <c r="W1356" s="69"/>
      <c r="X1356" s="69"/>
      <c r="Y1356" s="69"/>
      <c r="Z1356" s="69"/>
    </row>
    <row r="1357">
      <c r="A1357" s="83"/>
      <c r="B1357" s="84"/>
      <c r="C1357" s="85"/>
      <c r="D1357" s="83"/>
      <c r="E1357" s="79" t="str">
        <f t="shared" si="1"/>
        <v>   </v>
      </c>
      <c r="F1357" s="69"/>
      <c r="G1357" s="69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69"/>
      <c r="T1357" s="69"/>
      <c r="U1357" s="69"/>
      <c r="V1357" s="69"/>
      <c r="W1357" s="69"/>
      <c r="X1357" s="69"/>
      <c r="Y1357" s="69"/>
      <c r="Z1357" s="69"/>
    </row>
    <row r="1358">
      <c r="A1358" s="93"/>
      <c r="B1358" s="94"/>
      <c r="C1358" s="95"/>
      <c r="D1358" s="93"/>
      <c r="E1358" s="96"/>
      <c r="F1358" s="69"/>
      <c r="G1358" s="69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69"/>
      <c r="T1358" s="69"/>
      <c r="U1358" s="69"/>
      <c r="V1358" s="69"/>
      <c r="W1358" s="69"/>
      <c r="X1358" s="69"/>
      <c r="Y1358" s="69"/>
      <c r="Z1358" s="69"/>
    </row>
    <row r="1359">
      <c r="B1359" s="94"/>
      <c r="C1359" s="95"/>
      <c r="D1359" s="93"/>
      <c r="E1359" s="96"/>
      <c r="F1359" s="69"/>
      <c r="G1359" s="69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69"/>
      <c r="T1359" s="69"/>
      <c r="U1359" s="69"/>
      <c r="V1359" s="69"/>
      <c r="W1359" s="69"/>
      <c r="X1359" s="69"/>
      <c r="Y1359" s="69"/>
      <c r="Z1359" s="69"/>
    </row>
    <row r="1360">
      <c r="A1360" s="97"/>
      <c r="B1360" s="94"/>
      <c r="C1360" s="95"/>
      <c r="D1360" s="93"/>
      <c r="E1360" s="96"/>
      <c r="F1360" s="69"/>
      <c r="G1360" s="69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69"/>
      <c r="T1360" s="69"/>
      <c r="U1360" s="69"/>
      <c r="V1360" s="69"/>
      <c r="W1360" s="69"/>
      <c r="X1360" s="69"/>
      <c r="Y1360" s="69"/>
      <c r="Z1360" s="69"/>
    </row>
    <row r="1361">
      <c r="B1361" s="94"/>
      <c r="C1361" s="95"/>
      <c r="D1361" s="93"/>
      <c r="E1361" s="96"/>
      <c r="F1361" s="69"/>
      <c r="G1361" s="69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69"/>
      <c r="T1361" s="69"/>
      <c r="U1361" s="69"/>
      <c r="V1361" s="69"/>
      <c r="W1361" s="69"/>
      <c r="X1361" s="69"/>
      <c r="Y1361" s="69"/>
      <c r="Z1361" s="69"/>
    </row>
    <row r="1362">
      <c r="A1362" s="97"/>
      <c r="B1362" s="94"/>
      <c r="C1362" s="95"/>
      <c r="D1362" s="93"/>
      <c r="E1362" s="96"/>
      <c r="F1362" s="69"/>
      <c r="G1362" s="69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69"/>
      <c r="T1362" s="69"/>
      <c r="U1362" s="69"/>
      <c r="V1362" s="69"/>
      <c r="W1362" s="69"/>
      <c r="X1362" s="69"/>
      <c r="Y1362" s="69"/>
      <c r="Z1362" s="69"/>
    </row>
    <row r="1363">
      <c r="B1363" s="94"/>
      <c r="C1363" s="95"/>
      <c r="D1363" s="93"/>
      <c r="E1363" s="96"/>
      <c r="F1363" s="69"/>
      <c r="G1363" s="69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69"/>
      <c r="T1363" s="69"/>
      <c r="U1363" s="69"/>
      <c r="V1363" s="69"/>
      <c r="W1363" s="69"/>
      <c r="X1363" s="69"/>
      <c r="Y1363" s="69"/>
      <c r="Z1363" s="69"/>
    </row>
    <row r="1364">
      <c r="A1364" s="97"/>
      <c r="B1364" s="94"/>
      <c r="C1364" s="95"/>
      <c r="D1364" s="93"/>
      <c r="E1364" s="96"/>
      <c r="F1364" s="69"/>
      <c r="G1364" s="69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69"/>
      <c r="T1364" s="69"/>
      <c r="U1364" s="69"/>
      <c r="V1364" s="69"/>
      <c r="W1364" s="69"/>
      <c r="X1364" s="69"/>
      <c r="Y1364" s="69"/>
      <c r="Z1364" s="69"/>
    </row>
    <row r="1365">
      <c r="B1365" s="94"/>
      <c r="C1365" s="95"/>
      <c r="D1365" s="93"/>
      <c r="E1365" s="96"/>
      <c r="F1365" s="69"/>
      <c r="G1365" s="69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69"/>
      <c r="T1365" s="69"/>
      <c r="U1365" s="69"/>
      <c r="V1365" s="69"/>
      <c r="W1365" s="69"/>
      <c r="X1365" s="69"/>
      <c r="Y1365" s="69"/>
      <c r="Z1365" s="69"/>
    </row>
    <row r="1366">
      <c r="A1366" s="97"/>
      <c r="B1366" s="94"/>
      <c r="C1366" s="95"/>
      <c r="D1366" s="93"/>
      <c r="E1366" s="96"/>
      <c r="F1366" s="69"/>
      <c r="G1366" s="69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69"/>
      <c r="T1366" s="69"/>
      <c r="U1366" s="69"/>
      <c r="V1366" s="69"/>
      <c r="W1366" s="69"/>
      <c r="X1366" s="69"/>
      <c r="Y1366" s="69"/>
      <c r="Z1366" s="69"/>
    </row>
    <row r="1367">
      <c r="B1367" s="94"/>
      <c r="C1367" s="95"/>
      <c r="D1367" s="93"/>
      <c r="E1367" s="96"/>
      <c r="F1367" s="69"/>
      <c r="G1367" s="69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69"/>
      <c r="T1367" s="69"/>
      <c r="U1367" s="69"/>
      <c r="V1367" s="69"/>
      <c r="W1367" s="69"/>
      <c r="X1367" s="69"/>
      <c r="Y1367" s="69"/>
      <c r="Z1367" s="69"/>
    </row>
    <row r="1368">
      <c r="A1368" s="97"/>
      <c r="B1368" s="94"/>
      <c r="C1368" s="95"/>
      <c r="D1368" s="93"/>
      <c r="E1368" s="96"/>
      <c r="F1368" s="69"/>
      <c r="G1368" s="69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69"/>
      <c r="T1368" s="69"/>
      <c r="U1368" s="69"/>
      <c r="V1368" s="69"/>
      <c r="W1368" s="69"/>
      <c r="X1368" s="69"/>
      <c r="Y1368" s="69"/>
      <c r="Z1368" s="69"/>
    </row>
    <row r="1369">
      <c r="B1369" s="94"/>
      <c r="C1369" s="95"/>
      <c r="D1369" s="93"/>
      <c r="E1369" s="96"/>
      <c r="F1369" s="69"/>
      <c r="G1369" s="69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69"/>
      <c r="T1369" s="69"/>
      <c r="U1369" s="69"/>
      <c r="V1369" s="69"/>
      <c r="W1369" s="69"/>
      <c r="X1369" s="69"/>
      <c r="Y1369" s="69"/>
      <c r="Z1369" s="69"/>
    </row>
    <row r="1370">
      <c r="B1370" s="94"/>
      <c r="C1370" s="95"/>
      <c r="D1370" s="93"/>
      <c r="E1370" s="96"/>
      <c r="F1370" s="69"/>
      <c r="G1370" s="69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69"/>
      <c r="T1370" s="69"/>
      <c r="U1370" s="69"/>
      <c r="V1370" s="69"/>
      <c r="W1370" s="69"/>
      <c r="X1370" s="69"/>
      <c r="Y1370" s="69"/>
      <c r="Z1370" s="69"/>
    </row>
    <row r="1371">
      <c r="B1371" s="94"/>
      <c r="C1371" s="95"/>
      <c r="D1371" s="93"/>
      <c r="E1371" s="96"/>
      <c r="F1371" s="69"/>
      <c r="G1371" s="69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69"/>
      <c r="T1371" s="69"/>
      <c r="U1371" s="69"/>
      <c r="V1371" s="69"/>
      <c r="W1371" s="69"/>
      <c r="X1371" s="69"/>
      <c r="Y1371" s="69"/>
      <c r="Z1371" s="69"/>
    </row>
    <row r="1372">
      <c r="A1372" s="93"/>
      <c r="B1372" s="94"/>
      <c r="C1372" s="95"/>
      <c r="D1372" s="93"/>
      <c r="E1372" s="96"/>
      <c r="F1372" s="69"/>
      <c r="G1372" s="69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69"/>
      <c r="T1372" s="69"/>
      <c r="U1372" s="69"/>
      <c r="V1372" s="69"/>
      <c r="W1372" s="69"/>
      <c r="X1372" s="69"/>
      <c r="Y1372" s="69"/>
      <c r="Z1372" s="69"/>
    </row>
    <row r="1373">
      <c r="A1373" s="93"/>
      <c r="B1373" s="94"/>
      <c r="C1373" s="95"/>
      <c r="D1373" s="93"/>
      <c r="E1373" s="96"/>
      <c r="F1373" s="69"/>
      <c r="G1373" s="69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69"/>
      <c r="T1373" s="69"/>
      <c r="U1373" s="69"/>
      <c r="V1373" s="69"/>
      <c r="W1373" s="69"/>
      <c r="X1373" s="69"/>
      <c r="Y1373" s="69"/>
      <c r="Z1373" s="69"/>
    </row>
    <row r="1374">
      <c r="A1374" s="93"/>
      <c r="B1374" s="94"/>
      <c r="C1374" s="95"/>
      <c r="D1374" s="93"/>
      <c r="E1374" s="96"/>
      <c r="F1374" s="69"/>
      <c r="G1374" s="69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69"/>
      <c r="T1374" s="69"/>
      <c r="U1374" s="69"/>
      <c r="V1374" s="69"/>
      <c r="W1374" s="69"/>
      <c r="X1374" s="69"/>
      <c r="Y1374" s="69"/>
      <c r="Z1374" s="69"/>
    </row>
    <row r="1375">
      <c r="A1375" s="93"/>
      <c r="B1375" s="94"/>
      <c r="C1375" s="95"/>
      <c r="D1375" s="93"/>
      <c r="E1375" s="96"/>
      <c r="F1375" s="69"/>
      <c r="G1375" s="69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69"/>
      <c r="T1375" s="69"/>
      <c r="U1375" s="69"/>
      <c r="V1375" s="69"/>
      <c r="W1375" s="69"/>
      <c r="X1375" s="69"/>
      <c r="Y1375" s="69"/>
      <c r="Z1375" s="69"/>
    </row>
    <row r="1376">
      <c r="A1376" s="93"/>
      <c r="B1376" s="94"/>
      <c r="C1376" s="95"/>
      <c r="D1376" s="93"/>
      <c r="E1376" s="96"/>
      <c r="F1376" s="69"/>
      <c r="G1376" s="69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69"/>
      <c r="T1376" s="69"/>
      <c r="U1376" s="69"/>
      <c r="V1376" s="69"/>
      <c r="W1376" s="69"/>
      <c r="X1376" s="69"/>
      <c r="Y1376" s="69"/>
      <c r="Z1376" s="69"/>
    </row>
    <row r="1377">
      <c r="A1377" s="93"/>
      <c r="B1377" s="94"/>
      <c r="C1377" s="95"/>
      <c r="D1377" s="93"/>
      <c r="E1377" s="96"/>
      <c r="F1377" s="69"/>
      <c r="G1377" s="69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69"/>
      <c r="T1377" s="69"/>
      <c r="U1377" s="69"/>
      <c r="V1377" s="69"/>
      <c r="W1377" s="69"/>
      <c r="X1377" s="69"/>
      <c r="Y1377" s="69"/>
      <c r="Z1377" s="69"/>
    </row>
    <row r="1378">
      <c r="A1378" s="93"/>
      <c r="B1378" s="94"/>
      <c r="C1378" s="95"/>
      <c r="D1378" s="93"/>
      <c r="E1378" s="96"/>
      <c r="F1378" s="69"/>
      <c r="G1378" s="69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69"/>
      <c r="T1378" s="69"/>
      <c r="U1378" s="69"/>
      <c r="V1378" s="69"/>
      <c r="W1378" s="69"/>
      <c r="X1378" s="69"/>
      <c r="Y1378" s="69"/>
      <c r="Z1378" s="69"/>
    </row>
    <row r="1379">
      <c r="A1379" s="93"/>
      <c r="B1379" s="94"/>
      <c r="C1379" s="95"/>
      <c r="D1379" s="93"/>
      <c r="E1379" s="96"/>
      <c r="F1379" s="69"/>
      <c r="G1379" s="69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69"/>
      <c r="T1379" s="69"/>
      <c r="U1379" s="69"/>
      <c r="V1379" s="69"/>
      <c r="W1379" s="69"/>
      <c r="X1379" s="69"/>
      <c r="Y1379" s="69"/>
      <c r="Z1379" s="69"/>
    </row>
    <row r="1380">
      <c r="A1380" s="93"/>
      <c r="B1380" s="94"/>
      <c r="C1380" s="95"/>
      <c r="D1380" s="93"/>
      <c r="E1380" s="96"/>
      <c r="F1380" s="69"/>
      <c r="G1380" s="69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69"/>
      <c r="T1380" s="69"/>
      <c r="U1380" s="69"/>
      <c r="V1380" s="69"/>
      <c r="W1380" s="69"/>
      <c r="X1380" s="69"/>
      <c r="Y1380" s="69"/>
      <c r="Z1380" s="69"/>
    </row>
    <row r="1381">
      <c r="A1381" s="93"/>
      <c r="B1381" s="94"/>
      <c r="C1381" s="95"/>
      <c r="D1381" s="93"/>
      <c r="E1381" s="96"/>
      <c r="F1381" s="69"/>
      <c r="G1381" s="69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69"/>
      <c r="T1381" s="69"/>
      <c r="U1381" s="69"/>
      <c r="V1381" s="69"/>
      <c r="W1381" s="69"/>
      <c r="X1381" s="69"/>
      <c r="Y1381" s="69"/>
      <c r="Z1381" s="69"/>
    </row>
    <row r="1382">
      <c r="A1382" s="93"/>
      <c r="B1382" s="94"/>
      <c r="C1382" s="95"/>
      <c r="D1382" s="93"/>
      <c r="E1382" s="96"/>
      <c r="F1382" s="69"/>
      <c r="G1382" s="69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69"/>
      <c r="T1382" s="69"/>
      <c r="U1382" s="69"/>
      <c r="V1382" s="69"/>
      <c r="W1382" s="69"/>
      <c r="X1382" s="69"/>
      <c r="Y1382" s="69"/>
      <c r="Z1382" s="69"/>
    </row>
    <row r="1383">
      <c r="A1383" s="93"/>
      <c r="B1383" s="94"/>
      <c r="C1383" s="95"/>
      <c r="D1383" s="93"/>
      <c r="E1383" s="96"/>
      <c r="F1383" s="69"/>
      <c r="G1383" s="69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69"/>
      <c r="T1383" s="69"/>
      <c r="U1383" s="69"/>
      <c r="V1383" s="69"/>
      <c r="W1383" s="69"/>
      <c r="X1383" s="69"/>
      <c r="Y1383" s="69"/>
      <c r="Z1383" s="69"/>
    </row>
    <row r="1384">
      <c r="A1384" s="93"/>
      <c r="B1384" s="94"/>
      <c r="C1384" s="95"/>
      <c r="D1384" s="93"/>
      <c r="E1384" s="96"/>
      <c r="F1384" s="69"/>
      <c r="G1384" s="69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69"/>
      <c r="T1384" s="69"/>
      <c r="U1384" s="69"/>
      <c r="V1384" s="69"/>
      <c r="W1384" s="69"/>
      <c r="X1384" s="69"/>
      <c r="Y1384" s="69"/>
      <c r="Z1384" s="69"/>
    </row>
    <row r="1385">
      <c r="A1385" s="93"/>
      <c r="B1385" s="94"/>
      <c r="C1385" s="95"/>
      <c r="D1385" s="93"/>
      <c r="E1385" s="96"/>
      <c r="F1385" s="69"/>
      <c r="G1385" s="69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69"/>
      <c r="T1385" s="69"/>
      <c r="U1385" s="69"/>
      <c r="V1385" s="69"/>
      <c r="W1385" s="69"/>
      <c r="X1385" s="69"/>
      <c r="Y1385" s="69"/>
      <c r="Z1385" s="69"/>
    </row>
    <row r="1386">
      <c r="A1386" s="93"/>
      <c r="B1386" s="94"/>
      <c r="C1386" s="95"/>
      <c r="D1386" s="93"/>
      <c r="E1386" s="96"/>
      <c r="F1386" s="69"/>
      <c r="G1386" s="69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69"/>
      <c r="T1386" s="69"/>
      <c r="U1386" s="69"/>
      <c r="V1386" s="69"/>
      <c r="W1386" s="69"/>
      <c r="X1386" s="69"/>
      <c r="Y1386" s="69"/>
      <c r="Z1386" s="69"/>
    </row>
    <row r="1387">
      <c r="A1387" s="93"/>
      <c r="B1387" s="94"/>
      <c r="C1387" s="95"/>
      <c r="D1387" s="93"/>
      <c r="E1387" s="96"/>
      <c r="F1387" s="69"/>
      <c r="G1387" s="69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69"/>
      <c r="T1387" s="69"/>
      <c r="U1387" s="69"/>
      <c r="V1387" s="69"/>
      <c r="W1387" s="69"/>
      <c r="X1387" s="69"/>
      <c r="Y1387" s="69"/>
      <c r="Z1387" s="69"/>
    </row>
    <row r="1388">
      <c r="A1388" s="93"/>
      <c r="B1388" s="94"/>
      <c r="C1388" s="95"/>
      <c r="D1388" s="93"/>
      <c r="E1388" s="96"/>
      <c r="F1388" s="69"/>
      <c r="G1388" s="69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69"/>
      <c r="T1388" s="69"/>
      <c r="U1388" s="69"/>
      <c r="V1388" s="69"/>
      <c r="W1388" s="69"/>
      <c r="X1388" s="69"/>
      <c r="Y1388" s="69"/>
      <c r="Z1388" s="69"/>
    </row>
    <row r="1389">
      <c r="A1389" s="93"/>
      <c r="B1389" s="94"/>
      <c r="C1389" s="95"/>
      <c r="D1389" s="93"/>
      <c r="E1389" s="96"/>
      <c r="F1389" s="69"/>
      <c r="G1389" s="69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69"/>
      <c r="T1389" s="69"/>
      <c r="U1389" s="69"/>
      <c r="V1389" s="69"/>
      <c r="W1389" s="69"/>
      <c r="X1389" s="69"/>
      <c r="Y1389" s="69"/>
      <c r="Z1389" s="69"/>
    </row>
    <row r="1390">
      <c r="A1390" s="93"/>
      <c r="B1390" s="94"/>
      <c r="C1390" s="95"/>
      <c r="D1390" s="93"/>
      <c r="E1390" s="96"/>
      <c r="F1390" s="69"/>
      <c r="G1390" s="69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69"/>
      <c r="T1390" s="69"/>
      <c r="U1390" s="69"/>
      <c r="V1390" s="69"/>
      <c r="W1390" s="69"/>
      <c r="X1390" s="69"/>
      <c r="Y1390" s="69"/>
      <c r="Z1390" s="69"/>
    </row>
    <row r="1391">
      <c r="A1391" s="93"/>
      <c r="B1391" s="94"/>
      <c r="C1391" s="95"/>
      <c r="D1391" s="93"/>
      <c r="E1391" s="96"/>
      <c r="F1391" s="69"/>
      <c r="G1391" s="69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69"/>
      <c r="T1391" s="69"/>
      <c r="U1391" s="69"/>
      <c r="V1391" s="69"/>
      <c r="W1391" s="69"/>
      <c r="X1391" s="69"/>
      <c r="Y1391" s="69"/>
      <c r="Z1391" s="69"/>
    </row>
    <row r="1392">
      <c r="A1392" s="93"/>
      <c r="B1392" s="94"/>
      <c r="C1392" s="95"/>
      <c r="D1392" s="93"/>
      <c r="E1392" s="96"/>
      <c r="F1392" s="69"/>
      <c r="G1392" s="69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69"/>
      <c r="T1392" s="69"/>
      <c r="U1392" s="69"/>
      <c r="V1392" s="69"/>
      <c r="W1392" s="69"/>
      <c r="X1392" s="69"/>
      <c r="Y1392" s="69"/>
      <c r="Z1392" s="69"/>
    </row>
    <row r="1393">
      <c r="A1393" s="93"/>
      <c r="B1393" s="94"/>
      <c r="C1393" s="95"/>
      <c r="D1393" s="93"/>
      <c r="E1393" s="96"/>
      <c r="F1393" s="69"/>
      <c r="G1393" s="69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69"/>
      <c r="T1393" s="69"/>
      <c r="U1393" s="69"/>
      <c r="V1393" s="69"/>
      <c r="W1393" s="69"/>
      <c r="X1393" s="69"/>
      <c r="Y1393" s="69"/>
      <c r="Z1393" s="69"/>
    </row>
    <row r="1394">
      <c r="A1394" s="93"/>
      <c r="B1394" s="94"/>
      <c r="C1394" s="95"/>
      <c r="D1394" s="93"/>
      <c r="E1394" s="96"/>
      <c r="F1394" s="69"/>
      <c r="G1394" s="69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69"/>
      <c r="T1394" s="69"/>
      <c r="U1394" s="69"/>
      <c r="V1394" s="69"/>
      <c r="W1394" s="69"/>
      <c r="X1394" s="69"/>
      <c r="Y1394" s="69"/>
      <c r="Z1394" s="69"/>
    </row>
    <row r="1395">
      <c r="A1395" s="93"/>
      <c r="B1395" s="94"/>
      <c r="C1395" s="95"/>
      <c r="D1395" s="93"/>
      <c r="E1395" s="96"/>
      <c r="F1395" s="69"/>
      <c r="G1395" s="69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69"/>
      <c r="T1395" s="69"/>
      <c r="U1395" s="69"/>
      <c r="V1395" s="69"/>
      <c r="W1395" s="69"/>
      <c r="X1395" s="69"/>
      <c r="Y1395" s="69"/>
      <c r="Z1395" s="69"/>
    </row>
    <row r="1396">
      <c r="A1396" s="93"/>
      <c r="B1396" s="94"/>
      <c r="C1396" s="95"/>
      <c r="D1396" s="93"/>
      <c r="E1396" s="96"/>
      <c r="F1396" s="69"/>
      <c r="G1396" s="69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69"/>
      <c r="T1396" s="69"/>
      <c r="U1396" s="69"/>
      <c r="V1396" s="69"/>
      <c r="W1396" s="69"/>
      <c r="X1396" s="69"/>
      <c r="Y1396" s="69"/>
      <c r="Z1396" s="69"/>
    </row>
    <row r="1397">
      <c r="A1397" s="93"/>
      <c r="B1397" s="94"/>
      <c r="C1397" s="95"/>
      <c r="D1397" s="93"/>
      <c r="E1397" s="96"/>
      <c r="F1397" s="69"/>
      <c r="G1397" s="69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69"/>
      <c r="T1397" s="69"/>
      <c r="U1397" s="69"/>
      <c r="V1397" s="69"/>
      <c r="W1397" s="69"/>
      <c r="X1397" s="69"/>
      <c r="Y1397" s="69"/>
      <c r="Z1397" s="69"/>
    </row>
    <row r="1398">
      <c r="A1398" s="93"/>
      <c r="B1398" s="94"/>
      <c r="C1398" s="95"/>
      <c r="D1398" s="93"/>
      <c r="E1398" s="96"/>
      <c r="F1398" s="69"/>
      <c r="G1398" s="69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69"/>
      <c r="T1398" s="69"/>
      <c r="U1398" s="69"/>
      <c r="V1398" s="69"/>
      <c r="W1398" s="69"/>
      <c r="X1398" s="69"/>
      <c r="Y1398" s="69"/>
      <c r="Z1398" s="69"/>
    </row>
    <row r="1399">
      <c r="A1399" s="93"/>
      <c r="B1399" s="94"/>
      <c r="C1399" s="95"/>
      <c r="D1399" s="93"/>
      <c r="E1399" s="96"/>
      <c r="F1399" s="69"/>
      <c r="G1399" s="69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69"/>
      <c r="T1399" s="69"/>
      <c r="U1399" s="69"/>
      <c r="V1399" s="69"/>
      <c r="W1399" s="69"/>
      <c r="X1399" s="69"/>
      <c r="Y1399" s="69"/>
      <c r="Z1399" s="69"/>
    </row>
    <row r="1400">
      <c r="A1400" s="93"/>
      <c r="B1400" s="94"/>
      <c r="C1400" s="95"/>
      <c r="D1400" s="93"/>
      <c r="E1400" s="96"/>
      <c r="F1400" s="69"/>
      <c r="G1400" s="69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69"/>
      <c r="T1400" s="69"/>
      <c r="U1400" s="69"/>
      <c r="V1400" s="69"/>
      <c r="W1400" s="69"/>
      <c r="X1400" s="69"/>
      <c r="Y1400" s="69"/>
      <c r="Z1400" s="69"/>
    </row>
    <row r="1401">
      <c r="A1401" s="93"/>
      <c r="B1401" s="94"/>
      <c r="C1401" s="95"/>
      <c r="D1401" s="93"/>
      <c r="E1401" s="96"/>
      <c r="F1401" s="69"/>
      <c r="G1401" s="69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69"/>
      <c r="T1401" s="69"/>
      <c r="U1401" s="69"/>
      <c r="V1401" s="69"/>
      <c r="W1401" s="69"/>
      <c r="X1401" s="69"/>
      <c r="Y1401" s="69"/>
      <c r="Z1401" s="69"/>
    </row>
    <row r="1402">
      <c r="A1402" s="93"/>
      <c r="B1402" s="94"/>
      <c r="C1402" s="95"/>
      <c r="D1402" s="93"/>
      <c r="E1402" s="96"/>
      <c r="F1402" s="69"/>
      <c r="G1402" s="69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69"/>
      <c r="T1402" s="69"/>
      <c r="U1402" s="69"/>
      <c r="V1402" s="69"/>
      <c r="W1402" s="69"/>
      <c r="X1402" s="69"/>
      <c r="Y1402" s="69"/>
      <c r="Z1402" s="69"/>
    </row>
    <row r="1403">
      <c r="A1403" s="93"/>
      <c r="B1403" s="94"/>
      <c r="C1403" s="95"/>
      <c r="D1403" s="93"/>
      <c r="E1403" s="96"/>
      <c r="F1403" s="69"/>
      <c r="G1403" s="69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69"/>
      <c r="T1403" s="69"/>
      <c r="U1403" s="69"/>
      <c r="V1403" s="69"/>
      <c r="W1403" s="69"/>
      <c r="X1403" s="69"/>
      <c r="Y1403" s="69"/>
      <c r="Z1403" s="69"/>
    </row>
    <row r="1404">
      <c r="A1404" s="93"/>
      <c r="B1404" s="94"/>
      <c r="C1404" s="95"/>
      <c r="D1404" s="93"/>
      <c r="E1404" s="96"/>
      <c r="F1404" s="69"/>
      <c r="G1404" s="69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69"/>
      <c r="T1404" s="69"/>
      <c r="U1404" s="69"/>
      <c r="V1404" s="69"/>
      <c r="W1404" s="69"/>
      <c r="X1404" s="69"/>
      <c r="Y1404" s="69"/>
      <c r="Z1404" s="69"/>
    </row>
    <row r="1405">
      <c r="A1405" s="93"/>
      <c r="B1405" s="94"/>
      <c r="C1405" s="95"/>
      <c r="D1405" s="93"/>
      <c r="E1405" s="96"/>
      <c r="F1405" s="69"/>
      <c r="G1405" s="69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69"/>
      <c r="T1405" s="69"/>
      <c r="U1405" s="69"/>
      <c r="V1405" s="69"/>
      <c r="W1405" s="69"/>
      <c r="X1405" s="69"/>
      <c r="Y1405" s="69"/>
      <c r="Z1405" s="69"/>
    </row>
    <row r="1406">
      <c r="A1406" s="93"/>
      <c r="B1406" s="94"/>
      <c r="C1406" s="95"/>
      <c r="D1406" s="93"/>
      <c r="E1406" s="96"/>
      <c r="F1406" s="69"/>
      <c r="G1406" s="69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69"/>
      <c r="T1406" s="69"/>
      <c r="U1406" s="69"/>
      <c r="V1406" s="69"/>
      <c r="W1406" s="69"/>
      <c r="X1406" s="69"/>
      <c r="Y1406" s="69"/>
      <c r="Z1406" s="69"/>
    </row>
    <row r="1407">
      <c r="A1407" s="93"/>
      <c r="B1407" s="94"/>
      <c r="C1407" s="95"/>
      <c r="D1407" s="93"/>
      <c r="E1407" s="96"/>
      <c r="F1407" s="69"/>
      <c r="G1407" s="69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69"/>
      <c r="T1407" s="69"/>
      <c r="U1407" s="69"/>
      <c r="V1407" s="69"/>
      <c r="W1407" s="69"/>
      <c r="X1407" s="69"/>
      <c r="Y1407" s="69"/>
      <c r="Z1407" s="69"/>
    </row>
    <row r="1408">
      <c r="A1408" s="93"/>
      <c r="B1408" s="94"/>
      <c r="C1408" s="95"/>
      <c r="D1408" s="93"/>
      <c r="E1408" s="96"/>
      <c r="F1408" s="69"/>
      <c r="G1408" s="69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69"/>
      <c r="T1408" s="69"/>
      <c r="U1408" s="69"/>
      <c r="V1408" s="69"/>
      <c r="W1408" s="69"/>
      <c r="X1408" s="69"/>
      <c r="Y1408" s="69"/>
      <c r="Z1408" s="69"/>
    </row>
    <row r="1409">
      <c r="A1409" s="93"/>
      <c r="B1409" s="94"/>
      <c r="C1409" s="95"/>
      <c r="D1409" s="93"/>
      <c r="E1409" s="96"/>
      <c r="F1409" s="69"/>
      <c r="G1409" s="69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69"/>
      <c r="T1409" s="69"/>
      <c r="U1409" s="69"/>
      <c r="V1409" s="69"/>
      <c r="W1409" s="69"/>
      <c r="X1409" s="69"/>
      <c r="Y1409" s="69"/>
      <c r="Z1409" s="69"/>
    </row>
    <row r="1410">
      <c r="A1410" s="93"/>
      <c r="B1410" s="94"/>
      <c r="C1410" s="95"/>
      <c r="D1410" s="93"/>
      <c r="E1410" s="96"/>
      <c r="F1410" s="69"/>
      <c r="G1410" s="69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69"/>
      <c r="T1410" s="69"/>
      <c r="U1410" s="69"/>
      <c r="V1410" s="69"/>
      <c r="W1410" s="69"/>
      <c r="X1410" s="69"/>
      <c r="Y1410" s="69"/>
      <c r="Z1410" s="69"/>
    </row>
    <row r="1411">
      <c r="A1411" s="93"/>
      <c r="B1411" s="94"/>
      <c r="C1411" s="95"/>
      <c r="D1411" s="93"/>
      <c r="E1411" s="96"/>
      <c r="F1411" s="69"/>
      <c r="G1411" s="69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69"/>
      <c r="T1411" s="69"/>
      <c r="U1411" s="69"/>
      <c r="V1411" s="69"/>
      <c r="W1411" s="69"/>
      <c r="X1411" s="69"/>
      <c r="Y1411" s="69"/>
      <c r="Z1411" s="69"/>
    </row>
    <row r="1412">
      <c r="A1412" s="93"/>
      <c r="B1412" s="94"/>
      <c r="C1412" s="95"/>
      <c r="D1412" s="93"/>
      <c r="E1412" s="96"/>
      <c r="F1412" s="69"/>
      <c r="G1412" s="69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69"/>
      <c r="T1412" s="69"/>
      <c r="U1412" s="69"/>
      <c r="V1412" s="69"/>
      <c r="W1412" s="69"/>
      <c r="X1412" s="69"/>
      <c r="Y1412" s="69"/>
      <c r="Z1412" s="69"/>
    </row>
    <row r="1413">
      <c r="A1413" s="93"/>
      <c r="B1413" s="94"/>
      <c r="C1413" s="95"/>
      <c r="D1413" s="93"/>
      <c r="E1413" s="96"/>
      <c r="F1413" s="69"/>
      <c r="G1413" s="69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69"/>
      <c r="T1413" s="69"/>
      <c r="U1413" s="69"/>
      <c r="V1413" s="69"/>
      <c r="W1413" s="69"/>
      <c r="X1413" s="69"/>
      <c r="Y1413" s="69"/>
      <c r="Z1413" s="69"/>
    </row>
    <row r="1414">
      <c r="A1414" s="93"/>
      <c r="B1414" s="94"/>
      <c r="C1414" s="95"/>
      <c r="D1414" s="93"/>
      <c r="E1414" s="96"/>
      <c r="F1414" s="69"/>
      <c r="G1414" s="69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69"/>
      <c r="T1414" s="69"/>
      <c r="U1414" s="69"/>
      <c r="V1414" s="69"/>
      <c r="W1414" s="69"/>
      <c r="X1414" s="69"/>
      <c r="Y1414" s="69"/>
      <c r="Z1414" s="69"/>
    </row>
    <row r="1415">
      <c r="A1415" s="93"/>
      <c r="B1415" s="94"/>
      <c r="C1415" s="95"/>
      <c r="D1415" s="93"/>
      <c r="E1415" s="96"/>
      <c r="F1415" s="69"/>
      <c r="G1415" s="69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69"/>
      <c r="T1415" s="69"/>
      <c r="U1415" s="69"/>
      <c r="V1415" s="69"/>
      <c r="W1415" s="69"/>
      <c r="X1415" s="69"/>
      <c r="Y1415" s="69"/>
      <c r="Z1415" s="69"/>
    </row>
    <row r="1416">
      <c r="A1416" s="93"/>
      <c r="B1416" s="94"/>
      <c r="C1416" s="95"/>
      <c r="D1416" s="93"/>
      <c r="E1416" s="96"/>
      <c r="F1416" s="69"/>
      <c r="G1416" s="69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69"/>
      <c r="T1416" s="69"/>
      <c r="U1416" s="69"/>
      <c r="V1416" s="69"/>
      <c r="W1416" s="69"/>
      <c r="X1416" s="69"/>
      <c r="Y1416" s="69"/>
      <c r="Z1416" s="69"/>
    </row>
    <row r="1417">
      <c r="A1417" s="93"/>
      <c r="B1417" s="94"/>
      <c r="C1417" s="95"/>
      <c r="D1417" s="93"/>
      <c r="E1417" s="96"/>
      <c r="F1417" s="69"/>
      <c r="G1417" s="69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69"/>
      <c r="T1417" s="69"/>
      <c r="U1417" s="69"/>
      <c r="V1417" s="69"/>
      <c r="W1417" s="69"/>
      <c r="X1417" s="69"/>
      <c r="Y1417" s="69"/>
      <c r="Z1417" s="69"/>
    </row>
    <row r="1418">
      <c r="A1418" s="93"/>
      <c r="B1418" s="94"/>
      <c r="C1418" s="95"/>
      <c r="D1418" s="93"/>
      <c r="E1418" s="96"/>
      <c r="F1418" s="69"/>
      <c r="G1418" s="69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69"/>
      <c r="T1418" s="69"/>
      <c r="U1418" s="69"/>
      <c r="V1418" s="69"/>
      <c r="W1418" s="69"/>
      <c r="X1418" s="69"/>
      <c r="Y1418" s="69"/>
      <c r="Z1418" s="69"/>
    </row>
    <row r="1419">
      <c r="A1419" s="93"/>
      <c r="B1419" s="94"/>
      <c r="C1419" s="95"/>
      <c r="D1419" s="93"/>
      <c r="E1419" s="96"/>
      <c r="F1419" s="69"/>
      <c r="G1419" s="69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69"/>
      <c r="T1419" s="69"/>
      <c r="U1419" s="69"/>
      <c r="V1419" s="69"/>
      <c r="W1419" s="69"/>
      <c r="X1419" s="69"/>
      <c r="Y1419" s="69"/>
      <c r="Z1419" s="69"/>
    </row>
    <row r="1420">
      <c r="A1420" s="93"/>
      <c r="B1420" s="94"/>
      <c r="C1420" s="95"/>
      <c r="D1420" s="93"/>
      <c r="E1420" s="96"/>
      <c r="F1420" s="69"/>
      <c r="G1420" s="69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69"/>
      <c r="T1420" s="69"/>
      <c r="U1420" s="69"/>
      <c r="V1420" s="69"/>
      <c r="W1420" s="69"/>
      <c r="X1420" s="69"/>
      <c r="Y1420" s="69"/>
      <c r="Z1420" s="69"/>
    </row>
    <row r="1421">
      <c r="A1421" s="93"/>
      <c r="B1421" s="94"/>
      <c r="C1421" s="95"/>
      <c r="D1421" s="93"/>
      <c r="E1421" s="96"/>
      <c r="F1421" s="69"/>
      <c r="G1421" s="69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69"/>
      <c r="T1421" s="69"/>
      <c r="U1421" s="69"/>
      <c r="V1421" s="69"/>
      <c r="W1421" s="69"/>
      <c r="X1421" s="69"/>
      <c r="Y1421" s="69"/>
      <c r="Z1421" s="69"/>
    </row>
    <row r="1422">
      <c r="A1422" s="93"/>
      <c r="B1422" s="94"/>
      <c r="C1422" s="95"/>
      <c r="D1422" s="93"/>
      <c r="E1422" s="96"/>
      <c r="F1422" s="69"/>
      <c r="G1422" s="69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69"/>
      <c r="T1422" s="69"/>
      <c r="U1422" s="69"/>
      <c r="V1422" s="69"/>
      <c r="W1422" s="69"/>
      <c r="X1422" s="69"/>
      <c r="Y1422" s="69"/>
      <c r="Z1422" s="69"/>
    </row>
    <row r="1423">
      <c r="A1423" s="93"/>
      <c r="B1423" s="94"/>
      <c r="C1423" s="95"/>
      <c r="D1423" s="93"/>
      <c r="E1423" s="96"/>
      <c r="F1423" s="69"/>
      <c r="G1423" s="69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69"/>
      <c r="T1423" s="69"/>
      <c r="U1423" s="69"/>
      <c r="V1423" s="69"/>
      <c r="W1423" s="69"/>
      <c r="X1423" s="69"/>
      <c r="Y1423" s="69"/>
      <c r="Z1423" s="69"/>
    </row>
    <row r="1424">
      <c r="A1424" s="93"/>
      <c r="B1424" s="94"/>
      <c r="C1424" s="95"/>
      <c r="D1424" s="93"/>
      <c r="E1424" s="96"/>
      <c r="F1424" s="69"/>
      <c r="G1424" s="69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69"/>
      <c r="T1424" s="69"/>
      <c r="U1424" s="69"/>
      <c r="V1424" s="69"/>
      <c r="W1424" s="69"/>
      <c r="X1424" s="69"/>
      <c r="Y1424" s="69"/>
      <c r="Z1424" s="69"/>
    </row>
    <row r="1425">
      <c r="A1425" s="93"/>
      <c r="B1425" s="94"/>
      <c r="C1425" s="95"/>
      <c r="D1425" s="93"/>
      <c r="E1425" s="96"/>
      <c r="F1425" s="69"/>
      <c r="G1425" s="69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69"/>
      <c r="T1425" s="69"/>
      <c r="U1425" s="69"/>
      <c r="V1425" s="69"/>
      <c r="W1425" s="69"/>
      <c r="X1425" s="69"/>
      <c r="Y1425" s="69"/>
      <c r="Z1425" s="69"/>
    </row>
    <row r="1426">
      <c r="A1426" s="93"/>
      <c r="B1426" s="94"/>
      <c r="C1426" s="95"/>
      <c r="D1426" s="93"/>
      <c r="E1426" s="96"/>
      <c r="F1426" s="69"/>
      <c r="G1426" s="69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69"/>
      <c r="T1426" s="69"/>
      <c r="U1426" s="69"/>
      <c r="V1426" s="69"/>
      <c r="W1426" s="69"/>
      <c r="X1426" s="69"/>
      <c r="Y1426" s="69"/>
      <c r="Z1426" s="69"/>
    </row>
    <row r="1427">
      <c r="A1427" s="93"/>
      <c r="B1427" s="94"/>
      <c r="C1427" s="95"/>
      <c r="D1427" s="93"/>
      <c r="E1427" s="96"/>
      <c r="F1427" s="69"/>
      <c r="G1427" s="69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69"/>
      <c r="T1427" s="69"/>
      <c r="U1427" s="69"/>
      <c r="V1427" s="69"/>
      <c r="W1427" s="69"/>
      <c r="X1427" s="69"/>
      <c r="Y1427" s="69"/>
      <c r="Z1427" s="69"/>
    </row>
    <row r="1428">
      <c r="A1428" s="93"/>
      <c r="B1428" s="94"/>
      <c r="C1428" s="95"/>
      <c r="D1428" s="93"/>
      <c r="E1428" s="96"/>
      <c r="F1428" s="69"/>
      <c r="G1428" s="69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69"/>
      <c r="T1428" s="69"/>
      <c r="U1428" s="69"/>
      <c r="V1428" s="69"/>
      <c r="W1428" s="69"/>
      <c r="X1428" s="69"/>
      <c r="Y1428" s="69"/>
      <c r="Z1428" s="69"/>
    </row>
    <row r="1429">
      <c r="A1429" s="93"/>
      <c r="B1429" s="94"/>
      <c r="C1429" s="95"/>
      <c r="D1429" s="93"/>
      <c r="E1429" s="96"/>
      <c r="F1429" s="69"/>
      <c r="G1429" s="69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69"/>
      <c r="T1429" s="69"/>
      <c r="U1429" s="69"/>
      <c r="V1429" s="69"/>
      <c r="W1429" s="69"/>
      <c r="X1429" s="69"/>
      <c r="Y1429" s="69"/>
      <c r="Z1429" s="69"/>
    </row>
    <row r="1430">
      <c r="A1430" s="93"/>
      <c r="B1430" s="94"/>
      <c r="C1430" s="95"/>
      <c r="D1430" s="93"/>
      <c r="E1430" s="96"/>
      <c r="F1430" s="69"/>
      <c r="G1430" s="69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69"/>
      <c r="T1430" s="69"/>
      <c r="U1430" s="69"/>
      <c r="V1430" s="69"/>
      <c r="W1430" s="69"/>
      <c r="X1430" s="69"/>
      <c r="Y1430" s="69"/>
      <c r="Z1430" s="69"/>
    </row>
    <row r="1431">
      <c r="A1431" s="93"/>
      <c r="B1431" s="94"/>
      <c r="C1431" s="95"/>
      <c r="D1431" s="93"/>
      <c r="E1431" s="96"/>
      <c r="F1431" s="69"/>
      <c r="G1431" s="69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69"/>
      <c r="T1431" s="69"/>
      <c r="U1431" s="69"/>
      <c r="V1431" s="69"/>
      <c r="W1431" s="69"/>
      <c r="X1431" s="69"/>
      <c r="Y1431" s="69"/>
      <c r="Z1431" s="69"/>
    </row>
    <row r="1432">
      <c r="A1432" s="93"/>
      <c r="B1432" s="94"/>
      <c r="C1432" s="95"/>
      <c r="D1432" s="93"/>
      <c r="E1432" s="96"/>
      <c r="F1432" s="69"/>
      <c r="G1432" s="69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69"/>
      <c r="T1432" s="69"/>
      <c r="U1432" s="69"/>
      <c r="V1432" s="69"/>
      <c r="W1432" s="69"/>
      <c r="X1432" s="69"/>
      <c r="Y1432" s="69"/>
      <c r="Z1432" s="69"/>
    </row>
    <row r="1433">
      <c r="A1433" s="93"/>
      <c r="B1433" s="94"/>
      <c r="C1433" s="95"/>
      <c r="D1433" s="93"/>
      <c r="E1433" s="96"/>
      <c r="F1433" s="69"/>
      <c r="G1433" s="69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69"/>
      <c r="T1433" s="69"/>
      <c r="U1433" s="69"/>
      <c r="V1433" s="69"/>
      <c r="W1433" s="69"/>
      <c r="X1433" s="69"/>
      <c r="Y1433" s="69"/>
      <c r="Z1433" s="69"/>
    </row>
    <row r="1434">
      <c r="A1434" s="93"/>
      <c r="B1434" s="94"/>
      <c r="C1434" s="95"/>
      <c r="D1434" s="93"/>
      <c r="E1434" s="96"/>
      <c r="F1434" s="69"/>
      <c r="G1434" s="69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69"/>
      <c r="T1434" s="69"/>
      <c r="U1434" s="69"/>
      <c r="V1434" s="69"/>
      <c r="W1434" s="69"/>
      <c r="X1434" s="69"/>
      <c r="Y1434" s="69"/>
      <c r="Z1434" s="69"/>
    </row>
    <row r="1435">
      <c r="A1435" s="93"/>
      <c r="B1435" s="94"/>
      <c r="C1435" s="95"/>
      <c r="D1435" s="93"/>
      <c r="E1435" s="96"/>
      <c r="F1435" s="69"/>
      <c r="G1435" s="69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69"/>
      <c r="T1435" s="69"/>
      <c r="U1435" s="69"/>
      <c r="V1435" s="69"/>
      <c r="W1435" s="69"/>
      <c r="X1435" s="69"/>
      <c r="Y1435" s="69"/>
      <c r="Z1435" s="69"/>
    </row>
    <row r="1436">
      <c r="A1436" s="93"/>
      <c r="B1436" s="94"/>
      <c r="C1436" s="95"/>
      <c r="D1436" s="93"/>
      <c r="E1436" s="96"/>
      <c r="F1436" s="69"/>
      <c r="G1436" s="69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69"/>
      <c r="T1436" s="69"/>
      <c r="U1436" s="69"/>
      <c r="V1436" s="69"/>
      <c r="W1436" s="69"/>
      <c r="X1436" s="69"/>
      <c r="Y1436" s="69"/>
      <c r="Z1436" s="69"/>
    </row>
    <row r="1437">
      <c r="A1437" s="93"/>
      <c r="B1437" s="94"/>
      <c r="C1437" s="95"/>
      <c r="D1437" s="93"/>
      <c r="E1437" s="96"/>
      <c r="F1437" s="69"/>
      <c r="G1437" s="69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69"/>
      <c r="T1437" s="69"/>
      <c r="U1437" s="69"/>
      <c r="V1437" s="69"/>
      <c r="W1437" s="69"/>
      <c r="X1437" s="69"/>
      <c r="Y1437" s="69"/>
      <c r="Z1437" s="69"/>
    </row>
    <row r="1438">
      <c r="A1438" s="93"/>
      <c r="B1438" s="94"/>
      <c r="C1438" s="95"/>
      <c r="D1438" s="93"/>
      <c r="E1438" s="96"/>
      <c r="F1438" s="69"/>
      <c r="G1438" s="69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69"/>
      <c r="T1438" s="69"/>
      <c r="U1438" s="69"/>
      <c r="V1438" s="69"/>
      <c r="W1438" s="69"/>
      <c r="X1438" s="69"/>
      <c r="Y1438" s="69"/>
      <c r="Z1438" s="69"/>
    </row>
    <row r="1439">
      <c r="A1439" s="93"/>
      <c r="B1439" s="94"/>
      <c r="C1439" s="95"/>
      <c r="D1439" s="93"/>
      <c r="E1439" s="96"/>
      <c r="F1439" s="69"/>
      <c r="G1439" s="69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69"/>
      <c r="T1439" s="69"/>
      <c r="U1439" s="69"/>
      <c r="V1439" s="69"/>
      <c r="W1439" s="69"/>
      <c r="X1439" s="69"/>
      <c r="Y1439" s="69"/>
      <c r="Z1439" s="69"/>
    </row>
    <row r="1440">
      <c r="A1440" s="93"/>
      <c r="B1440" s="94"/>
      <c r="C1440" s="95"/>
      <c r="D1440" s="93"/>
      <c r="E1440" s="96"/>
      <c r="F1440" s="69"/>
      <c r="G1440" s="69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69"/>
      <c r="T1440" s="69"/>
      <c r="U1440" s="69"/>
      <c r="V1440" s="69"/>
      <c r="W1440" s="69"/>
      <c r="X1440" s="69"/>
      <c r="Y1440" s="69"/>
      <c r="Z1440" s="69"/>
    </row>
    <row r="1441">
      <c r="A1441" s="93"/>
      <c r="B1441" s="94"/>
      <c r="C1441" s="95"/>
      <c r="D1441" s="93"/>
      <c r="E1441" s="96"/>
      <c r="F1441" s="69"/>
      <c r="G1441" s="69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69"/>
      <c r="T1441" s="69"/>
      <c r="U1441" s="69"/>
      <c r="V1441" s="69"/>
      <c r="W1441" s="69"/>
      <c r="X1441" s="69"/>
      <c r="Y1441" s="69"/>
      <c r="Z1441" s="69"/>
    </row>
    <row r="1442">
      <c r="A1442" s="93"/>
      <c r="B1442" s="94"/>
      <c r="C1442" s="95"/>
      <c r="D1442" s="93"/>
      <c r="E1442" s="96"/>
      <c r="F1442" s="69"/>
      <c r="G1442" s="69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69"/>
      <c r="T1442" s="69"/>
      <c r="U1442" s="69"/>
      <c r="V1442" s="69"/>
      <c r="W1442" s="69"/>
      <c r="X1442" s="69"/>
      <c r="Y1442" s="69"/>
      <c r="Z1442" s="69"/>
    </row>
    <row r="1443">
      <c r="A1443" s="93"/>
      <c r="B1443" s="94"/>
      <c r="C1443" s="95"/>
      <c r="D1443" s="93"/>
      <c r="E1443" s="96"/>
      <c r="F1443" s="69"/>
      <c r="G1443" s="69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69"/>
      <c r="T1443" s="69"/>
      <c r="U1443" s="69"/>
      <c r="V1443" s="69"/>
      <c r="W1443" s="69"/>
      <c r="X1443" s="69"/>
      <c r="Y1443" s="69"/>
      <c r="Z1443" s="69"/>
    </row>
    <row r="1444">
      <c r="A1444" s="93"/>
      <c r="B1444" s="94"/>
      <c r="C1444" s="95"/>
      <c r="D1444" s="93"/>
      <c r="E1444" s="96"/>
      <c r="F1444" s="69"/>
      <c r="G1444" s="69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69"/>
      <c r="T1444" s="69"/>
      <c r="U1444" s="69"/>
      <c r="V1444" s="69"/>
      <c r="W1444" s="69"/>
      <c r="X1444" s="69"/>
      <c r="Y1444" s="69"/>
      <c r="Z1444" s="69"/>
    </row>
    <row r="1445">
      <c r="A1445" s="93"/>
      <c r="B1445" s="94"/>
      <c r="C1445" s="95"/>
      <c r="D1445" s="93"/>
      <c r="E1445" s="96"/>
      <c r="F1445" s="69"/>
      <c r="G1445" s="69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69"/>
      <c r="T1445" s="69"/>
      <c r="U1445" s="69"/>
      <c r="V1445" s="69"/>
      <c r="W1445" s="69"/>
      <c r="X1445" s="69"/>
      <c r="Y1445" s="69"/>
      <c r="Z1445" s="69"/>
    </row>
    <row r="1446">
      <c r="A1446" s="93"/>
      <c r="B1446" s="94"/>
      <c r="C1446" s="95"/>
      <c r="D1446" s="93"/>
      <c r="E1446" s="96"/>
      <c r="F1446" s="69"/>
      <c r="G1446" s="69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69"/>
      <c r="T1446" s="69"/>
      <c r="U1446" s="69"/>
      <c r="V1446" s="69"/>
      <c r="W1446" s="69"/>
      <c r="X1446" s="69"/>
      <c r="Y1446" s="69"/>
      <c r="Z1446" s="69"/>
    </row>
    <row r="1447">
      <c r="A1447" s="93"/>
      <c r="B1447" s="94"/>
      <c r="C1447" s="95"/>
      <c r="D1447" s="93"/>
      <c r="E1447" s="96"/>
      <c r="F1447" s="69"/>
      <c r="G1447" s="69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69"/>
      <c r="T1447" s="69"/>
      <c r="U1447" s="69"/>
      <c r="V1447" s="69"/>
      <c r="W1447" s="69"/>
      <c r="X1447" s="69"/>
      <c r="Y1447" s="69"/>
      <c r="Z1447" s="69"/>
    </row>
    <row r="1448">
      <c r="A1448" s="93"/>
      <c r="B1448" s="94"/>
      <c r="C1448" s="95"/>
      <c r="D1448" s="93"/>
      <c r="E1448" s="96"/>
      <c r="F1448" s="69"/>
      <c r="G1448" s="69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69"/>
      <c r="T1448" s="69"/>
      <c r="U1448" s="69"/>
      <c r="V1448" s="69"/>
      <c r="W1448" s="69"/>
      <c r="X1448" s="69"/>
      <c r="Y1448" s="69"/>
      <c r="Z1448" s="69"/>
    </row>
    <row r="1449">
      <c r="A1449" s="93"/>
      <c r="B1449" s="94"/>
      <c r="C1449" s="95"/>
      <c r="D1449" s="93"/>
      <c r="E1449" s="96"/>
      <c r="F1449" s="69"/>
      <c r="G1449" s="69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69"/>
      <c r="T1449" s="69"/>
      <c r="U1449" s="69"/>
      <c r="V1449" s="69"/>
      <c r="W1449" s="69"/>
      <c r="X1449" s="69"/>
      <c r="Y1449" s="69"/>
      <c r="Z1449" s="69"/>
    </row>
    <row r="1450">
      <c r="A1450" s="93"/>
      <c r="B1450" s="94"/>
      <c r="C1450" s="95"/>
      <c r="D1450" s="93"/>
      <c r="E1450" s="96"/>
      <c r="F1450" s="69"/>
      <c r="G1450" s="69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69"/>
      <c r="T1450" s="69"/>
      <c r="U1450" s="69"/>
      <c r="V1450" s="69"/>
      <c r="W1450" s="69"/>
      <c r="X1450" s="69"/>
      <c r="Y1450" s="69"/>
      <c r="Z1450" s="69"/>
    </row>
    <row r="1451">
      <c r="A1451" s="93"/>
      <c r="B1451" s="94"/>
      <c r="C1451" s="95"/>
      <c r="D1451" s="93"/>
      <c r="E1451" s="96"/>
      <c r="F1451" s="69"/>
      <c r="G1451" s="69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69"/>
      <c r="T1451" s="69"/>
      <c r="U1451" s="69"/>
      <c r="V1451" s="69"/>
      <c r="W1451" s="69"/>
      <c r="X1451" s="69"/>
      <c r="Y1451" s="69"/>
      <c r="Z1451" s="69"/>
    </row>
    <row r="1452">
      <c r="A1452" s="93"/>
      <c r="B1452" s="94"/>
      <c r="C1452" s="95"/>
      <c r="D1452" s="93"/>
      <c r="E1452" s="96"/>
      <c r="F1452" s="69"/>
      <c r="G1452" s="69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69"/>
      <c r="T1452" s="69"/>
      <c r="U1452" s="69"/>
      <c r="V1452" s="69"/>
      <c r="W1452" s="69"/>
      <c r="X1452" s="69"/>
      <c r="Y1452" s="69"/>
      <c r="Z1452" s="69"/>
    </row>
    <row r="1453">
      <c r="A1453" s="93"/>
      <c r="B1453" s="94"/>
      <c r="C1453" s="95"/>
      <c r="D1453" s="93"/>
      <c r="E1453" s="96"/>
      <c r="F1453" s="69"/>
      <c r="G1453" s="69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69"/>
      <c r="T1453" s="69"/>
      <c r="U1453" s="69"/>
      <c r="V1453" s="69"/>
      <c r="W1453" s="69"/>
      <c r="X1453" s="69"/>
      <c r="Y1453" s="69"/>
      <c r="Z1453" s="69"/>
    </row>
    <row r="1454">
      <c r="A1454" s="93"/>
      <c r="B1454" s="94"/>
      <c r="C1454" s="95"/>
      <c r="D1454" s="93"/>
      <c r="E1454" s="96"/>
      <c r="F1454" s="69"/>
      <c r="G1454" s="69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69"/>
      <c r="T1454" s="69"/>
      <c r="U1454" s="69"/>
      <c r="V1454" s="69"/>
      <c r="W1454" s="69"/>
      <c r="X1454" s="69"/>
      <c r="Y1454" s="69"/>
      <c r="Z1454" s="69"/>
    </row>
    <row r="1455">
      <c r="A1455" s="93"/>
      <c r="B1455" s="94"/>
      <c r="C1455" s="95"/>
      <c r="D1455" s="93"/>
      <c r="E1455" s="96"/>
      <c r="F1455" s="69"/>
      <c r="G1455" s="69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69"/>
      <c r="T1455" s="69"/>
      <c r="U1455" s="69"/>
      <c r="V1455" s="69"/>
      <c r="W1455" s="69"/>
      <c r="X1455" s="69"/>
      <c r="Y1455" s="69"/>
      <c r="Z1455" s="69"/>
    </row>
    <row r="1456">
      <c r="A1456" s="93"/>
      <c r="B1456" s="94"/>
      <c r="C1456" s="95"/>
      <c r="D1456" s="93"/>
      <c r="E1456" s="96"/>
      <c r="F1456" s="69"/>
      <c r="G1456" s="69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69"/>
      <c r="T1456" s="69"/>
      <c r="U1456" s="69"/>
      <c r="V1456" s="69"/>
      <c r="W1456" s="69"/>
      <c r="X1456" s="69"/>
      <c r="Y1456" s="69"/>
      <c r="Z1456" s="69"/>
    </row>
    <row r="1457">
      <c r="A1457" s="93"/>
      <c r="B1457" s="94"/>
      <c r="C1457" s="95"/>
      <c r="D1457" s="93"/>
      <c r="E1457" s="96"/>
      <c r="F1457" s="69"/>
      <c r="G1457" s="69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69"/>
      <c r="T1457" s="69"/>
      <c r="U1457" s="69"/>
      <c r="V1457" s="69"/>
      <c r="W1457" s="69"/>
      <c r="X1457" s="69"/>
      <c r="Y1457" s="69"/>
      <c r="Z1457" s="69"/>
    </row>
    <row r="1458">
      <c r="A1458" s="93"/>
      <c r="B1458" s="94"/>
      <c r="C1458" s="95"/>
      <c r="D1458" s="93"/>
      <c r="E1458" s="96"/>
      <c r="F1458" s="69"/>
      <c r="G1458" s="69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69"/>
      <c r="T1458" s="69"/>
      <c r="U1458" s="69"/>
      <c r="V1458" s="69"/>
      <c r="W1458" s="69"/>
      <c r="X1458" s="69"/>
      <c r="Y1458" s="69"/>
      <c r="Z1458" s="69"/>
    </row>
    <row r="1459">
      <c r="A1459" s="93"/>
      <c r="B1459" s="94"/>
      <c r="C1459" s="95"/>
      <c r="D1459" s="93"/>
      <c r="E1459" s="96"/>
      <c r="F1459" s="69"/>
      <c r="G1459" s="69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69"/>
      <c r="T1459" s="69"/>
      <c r="U1459" s="69"/>
      <c r="V1459" s="69"/>
      <c r="W1459" s="69"/>
      <c r="X1459" s="69"/>
      <c r="Y1459" s="69"/>
      <c r="Z1459" s="69"/>
    </row>
    <row r="1460">
      <c r="A1460" s="93"/>
      <c r="B1460" s="94"/>
      <c r="C1460" s="95"/>
      <c r="D1460" s="93"/>
      <c r="E1460" s="96"/>
      <c r="F1460" s="69"/>
      <c r="G1460" s="69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69"/>
      <c r="T1460" s="69"/>
      <c r="U1460" s="69"/>
      <c r="V1460" s="69"/>
      <c r="W1460" s="69"/>
      <c r="X1460" s="69"/>
      <c r="Y1460" s="69"/>
      <c r="Z1460" s="69"/>
    </row>
    <row r="1461">
      <c r="A1461" s="93"/>
      <c r="B1461" s="94"/>
      <c r="C1461" s="95"/>
      <c r="D1461" s="93"/>
      <c r="E1461" s="96"/>
      <c r="F1461" s="69"/>
      <c r="G1461" s="69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69"/>
      <c r="T1461" s="69"/>
      <c r="U1461" s="69"/>
      <c r="V1461" s="69"/>
      <c r="W1461" s="69"/>
      <c r="X1461" s="69"/>
      <c r="Y1461" s="69"/>
      <c r="Z1461" s="69"/>
    </row>
    <row r="1462">
      <c r="A1462" s="93"/>
      <c r="B1462" s="94"/>
      <c r="C1462" s="95"/>
      <c r="D1462" s="93"/>
      <c r="E1462" s="96"/>
      <c r="F1462" s="69"/>
      <c r="G1462" s="69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69"/>
      <c r="T1462" s="69"/>
      <c r="U1462" s="69"/>
      <c r="V1462" s="69"/>
      <c r="W1462" s="69"/>
      <c r="X1462" s="69"/>
      <c r="Y1462" s="69"/>
      <c r="Z1462" s="69"/>
    </row>
    <row r="1463">
      <c r="A1463" s="93"/>
      <c r="B1463" s="94"/>
      <c r="C1463" s="95"/>
      <c r="D1463" s="93"/>
      <c r="E1463" s="96"/>
      <c r="F1463" s="69"/>
      <c r="G1463" s="69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69"/>
      <c r="T1463" s="69"/>
      <c r="U1463" s="69"/>
      <c r="V1463" s="69"/>
      <c r="W1463" s="69"/>
      <c r="X1463" s="69"/>
      <c r="Y1463" s="69"/>
      <c r="Z1463" s="69"/>
    </row>
    <row r="1464">
      <c r="A1464" s="93"/>
      <c r="B1464" s="94"/>
      <c r="C1464" s="95"/>
      <c r="D1464" s="93"/>
      <c r="E1464" s="96"/>
      <c r="F1464" s="69"/>
      <c r="G1464" s="69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69"/>
      <c r="T1464" s="69"/>
      <c r="U1464" s="69"/>
      <c r="V1464" s="69"/>
      <c r="W1464" s="69"/>
      <c r="X1464" s="69"/>
      <c r="Y1464" s="69"/>
      <c r="Z1464" s="69"/>
    </row>
    <row r="1465">
      <c r="A1465" s="93"/>
      <c r="B1465" s="94"/>
      <c r="C1465" s="95"/>
      <c r="D1465" s="93"/>
      <c r="E1465" s="96"/>
      <c r="F1465" s="69"/>
      <c r="G1465" s="69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69"/>
      <c r="T1465" s="69"/>
      <c r="U1465" s="69"/>
      <c r="V1465" s="69"/>
      <c r="W1465" s="69"/>
      <c r="X1465" s="69"/>
      <c r="Y1465" s="69"/>
      <c r="Z1465" s="69"/>
    </row>
    <row r="1466">
      <c r="A1466" s="93"/>
      <c r="B1466" s="94"/>
      <c r="C1466" s="95"/>
      <c r="D1466" s="93"/>
      <c r="E1466" s="96"/>
      <c r="F1466" s="69"/>
      <c r="G1466" s="69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69"/>
      <c r="T1466" s="69"/>
      <c r="U1466" s="69"/>
      <c r="V1466" s="69"/>
      <c r="W1466" s="69"/>
      <c r="X1466" s="69"/>
      <c r="Y1466" s="69"/>
      <c r="Z1466" s="69"/>
    </row>
    <row r="1467">
      <c r="A1467" s="93"/>
      <c r="B1467" s="94"/>
      <c r="C1467" s="95"/>
      <c r="D1467" s="93"/>
      <c r="E1467" s="96"/>
      <c r="F1467" s="69"/>
      <c r="G1467" s="69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69"/>
      <c r="T1467" s="69"/>
      <c r="U1467" s="69"/>
      <c r="V1467" s="69"/>
      <c r="W1467" s="69"/>
      <c r="X1467" s="69"/>
      <c r="Y1467" s="69"/>
      <c r="Z1467" s="69"/>
    </row>
    <row r="1468">
      <c r="A1468" s="93"/>
      <c r="B1468" s="94"/>
      <c r="C1468" s="95"/>
      <c r="D1468" s="93"/>
      <c r="E1468" s="96"/>
      <c r="F1468" s="69"/>
      <c r="G1468" s="69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69"/>
      <c r="T1468" s="69"/>
      <c r="U1468" s="69"/>
      <c r="V1468" s="69"/>
      <c r="W1468" s="69"/>
      <c r="X1468" s="69"/>
      <c r="Y1468" s="69"/>
      <c r="Z1468" s="69"/>
    </row>
    <row r="1469">
      <c r="A1469" s="93"/>
      <c r="B1469" s="94"/>
      <c r="C1469" s="95"/>
      <c r="D1469" s="93"/>
      <c r="E1469" s="96"/>
      <c r="F1469" s="69"/>
      <c r="G1469" s="69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69"/>
      <c r="T1469" s="69"/>
      <c r="U1469" s="69"/>
      <c r="V1469" s="69"/>
      <c r="W1469" s="69"/>
      <c r="X1469" s="69"/>
      <c r="Y1469" s="69"/>
      <c r="Z1469" s="69"/>
    </row>
    <row r="1470">
      <c r="A1470" s="93"/>
      <c r="B1470" s="94"/>
      <c r="C1470" s="95"/>
      <c r="D1470" s="93"/>
      <c r="E1470" s="96"/>
      <c r="F1470" s="69"/>
      <c r="G1470" s="69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69"/>
      <c r="T1470" s="69"/>
      <c r="U1470" s="69"/>
      <c r="V1470" s="69"/>
      <c r="W1470" s="69"/>
      <c r="X1470" s="69"/>
      <c r="Y1470" s="69"/>
      <c r="Z1470" s="69"/>
    </row>
    <row r="1471">
      <c r="A1471" s="93"/>
      <c r="B1471" s="94"/>
      <c r="C1471" s="95"/>
      <c r="D1471" s="93"/>
      <c r="E1471" s="96"/>
      <c r="F1471" s="69"/>
      <c r="G1471" s="69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69"/>
      <c r="T1471" s="69"/>
      <c r="U1471" s="69"/>
      <c r="V1471" s="69"/>
      <c r="W1471" s="69"/>
      <c r="X1471" s="69"/>
      <c r="Y1471" s="69"/>
      <c r="Z1471" s="69"/>
    </row>
    <row r="1472">
      <c r="A1472" s="93"/>
      <c r="B1472" s="94"/>
      <c r="C1472" s="95"/>
      <c r="D1472" s="93"/>
      <c r="E1472" s="96"/>
      <c r="F1472" s="69"/>
      <c r="G1472" s="69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69"/>
      <c r="T1472" s="69"/>
      <c r="U1472" s="69"/>
      <c r="V1472" s="69"/>
      <c r="W1472" s="69"/>
      <c r="X1472" s="69"/>
      <c r="Y1472" s="69"/>
      <c r="Z1472" s="69"/>
    </row>
    <row r="1473">
      <c r="A1473" s="93"/>
      <c r="B1473" s="94"/>
      <c r="C1473" s="95"/>
      <c r="D1473" s="93"/>
      <c r="E1473" s="96"/>
      <c r="F1473" s="69"/>
      <c r="G1473" s="69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69"/>
      <c r="T1473" s="69"/>
      <c r="U1473" s="69"/>
      <c r="V1473" s="69"/>
      <c r="W1473" s="69"/>
      <c r="X1473" s="69"/>
      <c r="Y1473" s="69"/>
      <c r="Z1473" s="69"/>
    </row>
    <row r="1474">
      <c r="A1474" s="93"/>
      <c r="B1474" s="94"/>
      <c r="C1474" s="95"/>
      <c r="D1474" s="93"/>
      <c r="E1474" s="96"/>
      <c r="F1474" s="69"/>
      <c r="G1474" s="69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69"/>
      <c r="T1474" s="69"/>
      <c r="U1474" s="69"/>
      <c r="V1474" s="69"/>
      <c r="W1474" s="69"/>
      <c r="X1474" s="69"/>
      <c r="Y1474" s="69"/>
      <c r="Z1474" s="69"/>
    </row>
    <row r="1475">
      <c r="A1475" s="93"/>
      <c r="B1475" s="94"/>
      <c r="C1475" s="95"/>
      <c r="D1475" s="93"/>
      <c r="E1475" s="96"/>
      <c r="F1475" s="69"/>
      <c r="G1475" s="69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69"/>
      <c r="T1475" s="69"/>
      <c r="U1475" s="69"/>
      <c r="V1475" s="69"/>
      <c r="W1475" s="69"/>
      <c r="X1475" s="69"/>
      <c r="Y1475" s="69"/>
      <c r="Z1475" s="69"/>
    </row>
    <row r="1476">
      <c r="A1476" s="93"/>
      <c r="B1476" s="94"/>
      <c r="C1476" s="95"/>
      <c r="D1476" s="93"/>
      <c r="E1476" s="96"/>
      <c r="F1476" s="69"/>
      <c r="G1476" s="69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69"/>
      <c r="T1476" s="69"/>
      <c r="U1476" s="69"/>
      <c r="V1476" s="69"/>
      <c r="W1476" s="69"/>
      <c r="X1476" s="69"/>
      <c r="Y1476" s="69"/>
      <c r="Z1476" s="69"/>
    </row>
    <row r="1477">
      <c r="A1477" s="93"/>
      <c r="B1477" s="94"/>
      <c r="C1477" s="95"/>
      <c r="D1477" s="93"/>
      <c r="E1477" s="96"/>
      <c r="F1477" s="69"/>
      <c r="G1477" s="69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69"/>
      <c r="T1477" s="69"/>
      <c r="U1477" s="69"/>
      <c r="V1477" s="69"/>
      <c r="W1477" s="69"/>
      <c r="X1477" s="69"/>
      <c r="Y1477" s="69"/>
      <c r="Z1477" s="69"/>
    </row>
    <row r="1478">
      <c r="A1478" s="93"/>
      <c r="B1478" s="94"/>
      <c r="C1478" s="95"/>
      <c r="D1478" s="93"/>
      <c r="E1478" s="96"/>
      <c r="F1478" s="69"/>
      <c r="G1478" s="69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69"/>
      <c r="T1478" s="69"/>
      <c r="U1478" s="69"/>
      <c r="V1478" s="69"/>
      <c r="W1478" s="69"/>
      <c r="X1478" s="69"/>
      <c r="Y1478" s="69"/>
      <c r="Z1478" s="69"/>
    </row>
    <row r="1479">
      <c r="A1479" s="93"/>
      <c r="B1479" s="94"/>
      <c r="C1479" s="95"/>
      <c r="D1479" s="93"/>
      <c r="E1479" s="96"/>
      <c r="F1479" s="69"/>
      <c r="G1479" s="69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69"/>
      <c r="T1479" s="69"/>
      <c r="U1479" s="69"/>
      <c r="V1479" s="69"/>
      <c r="W1479" s="69"/>
      <c r="X1479" s="69"/>
      <c r="Y1479" s="69"/>
      <c r="Z1479" s="69"/>
    </row>
    <row r="1480">
      <c r="A1480" s="93"/>
      <c r="B1480" s="94"/>
      <c r="C1480" s="95"/>
      <c r="D1480" s="93"/>
      <c r="E1480" s="96"/>
      <c r="F1480" s="69"/>
      <c r="G1480" s="69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69"/>
      <c r="T1480" s="69"/>
      <c r="U1480" s="69"/>
      <c r="V1480" s="69"/>
      <c r="W1480" s="69"/>
      <c r="X1480" s="69"/>
      <c r="Y1480" s="69"/>
      <c r="Z1480" s="69"/>
    </row>
    <row r="1481">
      <c r="A1481" s="93"/>
      <c r="B1481" s="94"/>
      <c r="C1481" s="95"/>
      <c r="D1481" s="93"/>
      <c r="E1481" s="96"/>
      <c r="F1481" s="69"/>
      <c r="G1481" s="69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69"/>
      <c r="T1481" s="69"/>
      <c r="U1481" s="69"/>
      <c r="V1481" s="69"/>
      <c r="W1481" s="69"/>
      <c r="X1481" s="69"/>
      <c r="Y1481" s="69"/>
      <c r="Z1481" s="69"/>
    </row>
    <row r="1482">
      <c r="A1482" s="93"/>
      <c r="B1482" s="94"/>
      <c r="C1482" s="95"/>
      <c r="D1482" s="93"/>
      <c r="E1482" s="96"/>
      <c r="F1482" s="69"/>
      <c r="G1482" s="69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69"/>
      <c r="T1482" s="69"/>
      <c r="U1482" s="69"/>
      <c r="V1482" s="69"/>
      <c r="W1482" s="69"/>
      <c r="X1482" s="69"/>
      <c r="Y1482" s="69"/>
      <c r="Z1482" s="69"/>
    </row>
    <row r="1483">
      <c r="A1483" s="93"/>
      <c r="B1483" s="94"/>
      <c r="C1483" s="95"/>
      <c r="D1483" s="93"/>
      <c r="E1483" s="96"/>
      <c r="F1483" s="69"/>
      <c r="G1483" s="69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69"/>
      <c r="T1483" s="69"/>
      <c r="U1483" s="69"/>
      <c r="V1483" s="69"/>
      <c r="W1483" s="69"/>
      <c r="X1483" s="69"/>
      <c r="Y1483" s="69"/>
      <c r="Z1483" s="69"/>
    </row>
    <row r="1484">
      <c r="A1484" s="93"/>
      <c r="B1484" s="94"/>
      <c r="C1484" s="95"/>
      <c r="D1484" s="93"/>
      <c r="E1484" s="96"/>
      <c r="F1484" s="69"/>
      <c r="G1484" s="69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69"/>
      <c r="T1484" s="69"/>
      <c r="U1484" s="69"/>
      <c r="V1484" s="69"/>
      <c r="W1484" s="69"/>
      <c r="X1484" s="69"/>
      <c r="Y1484" s="69"/>
      <c r="Z1484" s="69"/>
    </row>
    <row r="1485">
      <c r="A1485" s="93"/>
      <c r="B1485" s="94"/>
      <c r="C1485" s="95"/>
      <c r="D1485" s="93"/>
      <c r="E1485" s="96"/>
      <c r="F1485" s="69"/>
      <c r="G1485" s="69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69"/>
      <c r="T1485" s="69"/>
      <c r="U1485" s="69"/>
      <c r="V1485" s="69"/>
      <c r="W1485" s="69"/>
      <c r="X1485" s="69"/>
      <c r="Y1485" s="69"/>
      <c r="Z1485" s="69"/>
    </row>
    <row r="1486">
      <c r="A1486" s="93"/>
      <c r="B1486" s="94"/>
      <c r="C1486" s="95"/>
      <c r="D1486" s="93"/>
      <c r="E1486" s="96"/>
      <c r="F1486" s="69"/>
      <c r="G1486" s="69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69"/>
      <c r="T1486" s="69"/>
      <c r="U1486" s="69"/>
      <c r="V1486" s="69"/>
      <c r="W1486" s="69"/>
      <c r="X1486" s="69"/>
      <c r="Y1486" s="69"/>
      <c r="Z1486" s="69"/>
    </row>
    <row r="1487">
      <c r="A1487" s="93"/>
      <c r="B1487" s="94"/>
      <c r="C1487" s="95"/>
      <c r="D1487" s="93"/>
      <c r="E1487" s="96"/>
      <c r="F1487" s="69"/>
      <c r="G1487" s="69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69"/>
      <c r="T1487" s="69"/>
      <c r="U1487" s="69"/>
      <c r="V1487" s="69"/>
      <c r="W1487" s="69"/>
      <c r="X1487" s="69"/>
      <c r="Y1487" s="69"/>
      <c r="Z1487" s="69"/>
    </row>
    <row r="1488">
      <c r="A1488" s="93"/>
      <c r="B1488" s="94"/>
      <c r="C1488" s="95"/>
      <c r="D1488" s="93"/>
      <c r="E1488" s="96"/>
      <c r="F1488" s="69"/>
      <c r="G1488" s="69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69"/>
      <c r="T1488" s="69"/>
      <c r="U1488" s="69"/>
      <c r="V1488" s="69"/>
      <c r="W1488" s="69"/>
      <c r="X1488" s="69"/>
      <c r="Y1488" s="69"/>
      <c r="Z1488" s="69"/>
    </row>
    <row r="1489">
      <c r="A1489" s="93"/>
      <c r="B1489" s="94"/>
      <c r="C1489" s="95"/>
      <c r="D1489" s="93"/>
      <c r="E1489" s="96"/>
      <c r="F1489" s="69"/>
      <c r="G1489" s="69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69"/>
      <c r="T1489" s="69"/>
      <c r="U1489" s="69"/>
      <c r="V1489" s="69"/>
      <c r="W1489" s="69"/>
      <c r="X1489" s="69"/>
      <c r="Y1489" s="69"/>
      <c r="Z1489" s="69"/>
    </row>
    <row r="1490">
      <c r="A1490" s="93"/>
      <c r="B1490" s="94"/>
      <c r="C1490" s="95"/>
      <c r="D1490" s="93"/>
      <c r="E1490" s="96"/>
      <c r="F1490" s="69"/>
      <c r="G1490" s="69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69"/>
      <c r="T1490" s="69"/>
      <c r="U1490" s="69"/>
      <c r="V1490" s="69"/>
      <c r="W1490" s="69"/>
      <c r="X1490" s="69"/>
      <c r="Y1490" s="69"/>
      <c r="Z1490" s="69"/>
    </row>
    <row r="1491">
      <c r="A1491" s="93"/>
      <c r="B1491" s="94"/>
      <c r="C1491" s="95"/>
      <c r="D1491" s="93"/>
      <c r="E1491" s="96"/>
      <c r="F1491" s="69"/>
      <c r="G1491" s="69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69"/>
      <c r="T1491" s="69"/>
      <c r="U1491" s="69"/>
      <c r="V1491" s="69"/>
      <c r="W1491" s="69"/>
      <c r="X1491" s="69"/>
      <c r="Y1491" s="69"/>
      <c r="Z1491" s="69"/>
    </row>
    <row r="1492">
      <c r="A1492" s="93"/>
      <c r="B1492" s="94"/>
      <c r="C1492" s="95"/>
      <c r="D1492" s="93"/>
      <c r="E1492" s="96"/>
      <c r="F1492" s="69"/>
      <c r="G1492" s="69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69"/>
      <c r="T1492" s="69"/>
      <c r="U1492" s="69"/>
      <c r="V1492" s="69"/>
      <c r="W1492" s="69"/>
      <c r="X1492" s="69"/>
      <c r="Y1492" s="69"/>
      <c r="Z1492" s="69"/>
    </row>
    <row r="1493">
      <c r="A1493" s="93"/>
      <c r="B1493" s="94"/>
      <c r="C1493" s="95"/>
      <c r="D1493" s="93"/>
      <c r="E1493" s="96"/>
      <c r="F1493" s="69"/>
      <c r="G1493" s="69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69"/>
      <c r="T1493" s="69"/>
      <c r="U1493" s="69"/>
      <c r="V1493" s="69"/>
      <c r="W1493" s="69"/>
      <c r="X1493" s="69"/>
      <c r="Y1493" s="69"/>
      <c r="Z1493" s="69"/>
    </row>
    <row r="1494">
      <c r="A1494" s="93"/>
      <c r="B1494" s="94"/>
      <c r="C1494" s="95"/>
      <c r="D1494" s="93"/>
      <c r="E1494" s="96"/>
      <c r="F1494" s="69"/>
      <c r="G1494" s="69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69"/>
      <c r="T1494" s="69"/>
      <c r="U1494" s="69"/>
      <c r="V1494" s="69"/>
      <c r="W1494" s="69"/>
      <c r="X1494" s="69"/>
      <c r="Y1494" s="69"/>
      <c r="Z1494" s="69"/>
    </row>
    <row r="1495">
      <c r="A1495" s="93"/>
      <c r="B1495" s="94"/>
      <c r="C1495" s="95"/>
      <c r="D1495" s="93"/>
      <c r="E1495" s="96"/>
      <c r="F1495" s="69"/>
      <c r="G1495" s="69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69"/>
      <c r="T1495" s="69"/>
      <c r="U1495" s="69"/>
      <c r="V1495" s="69"/>
      <c r="W1495" s="69"/>
      <c r="X1495" s="69"/>
      <c r="Y1495" s="69"/>
      <c r="Z1495" s="69"/>
    </row>
    <row r="1496">
      <c r="A1496" s="93"/>
      <c r="B1496" s="94"/>
      <c r="C1496" s="95"/>
      <c r="D1496" s="93"/>
      <c r="E1496" s="96"/>
      <c r="F1496" s="69"/>
      <c r="G1496" s="69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69"/>
      <c r="T1496" s="69"/>
      <c r="U1496" s="69"/>
      <c r="V1496" s="69"/>
      <c r="W1496" s="69"/>
      <c r="X1496" s="69"/>
      <c r="Y1496" s="69"/>
      <c r="Z1496" s="69"/>
    </row>
    <row r="1497">
      <c r="A1497" s="93"/>
      <c r="B1497" s="94"/>
      <c r="C1497" s="95"/>
      <c r="D1497" s="93"/>
      <c r="E1497" s="96"/>
      <c r="F1497" s="69"/>
      <c r="G1497" s="69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69"/>
      <c r="T1497" s="69"/>
      <c r="U1497" s="69"/>
      <c r="V1497" s="69"/>
      <c r="W1497" s="69"/>
      <c r="X1497" s="69"/>
      <c r="Y1497" s="69"/>
      <c r="Z1497" s="69"/>
    </row>
    <row r="1498">
      <c r="A1498" s="93"/>
      <c r="B1498" s="94"/>
      <c r="C1498" s="95"/>
      <c r="D1498" s="93"/>
      <c r="E1498" s="96"/>
      <c r="F1498" s="69"/>
      <c r="G1498" s="69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69"/>
      <c r="T1498" s="69"/>
      <c r="U1498" s="69"/>
      <c r="V1498" s="69"/>
      <c r="W1498" s="69"/>
      <c r="X1498" s="69"/>
      <c r="Y1498" s="69"/>
      <c r="Z1498" s="69"/>
    </row>
    <row r="1499">
      <c r="A1499" s="93"/>
      <c r="B1499" s="94"/>
      <c r="C1499" s="95"/>
      <c r="D1499" s="93"/>
      <c r="E1499" s="96"/>
      <c r="F1499" s="69"/>
      <c r="G1499" s="69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69"/>
      <c r="T1499" s="69"/>
      <c r="U1499" s="69"/>
      <c r="V1499" s="69"/>
      <c r="W1499" s="69"/>
      <c r="X1499" s="69"/>
      <c r="Y1499" s="69"/>
      <c r="Z1499" s="69"/>
    </row>
    <row r="1500">
      <c r="A1500" s="93"/>
      <c r="B1500" s="94"/>
      <c r="C1500" s="95"/>
      <c r="D1500" s="93"/>
      <c r="E1500" s="96"/>
      <c r="F1500" s="69"/>
      <c r="G1500" s="69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69"/>
      <c r="T1500" s="69"/>
      <c r="U1500" s="69"/>
      <c r="V1500" s="69"/>
      <c r="W1500" s="69"/>
      <c r="X1500" s="69"/>
      <c r="Y1500" s="69"/>
      <c r="Z1500" s="69"/>
    </row>
    <row r="1501">
      <c r="A1501" s="93"/>
      <c r="B1501" s="94"/>
      <c r="C1501" s="95"/>
      <c r="D1501" s="93"/>
      <c r="E1501" s="96"/>
      <c r="F1501" s="69"/>
      <c r="G1501" s="69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69"/>
      <c r="T1501" s="69"/>
      <c r="U1501" s="69"/>
      <c r="V1501" s="69"/>
      <c r="W1501" s="69"/>
      <c r="X1501" s="69"/>
      <c r="Y1501" s="69"/>
      <c r="Z1501" s="69"/>
    </row>
    <row r="1502">
      <c r="A1502" s="93"/>
      <c r="B1502" s="94"/>
      <c r="C1502" s="95"/>
      <c r="D1502" s="93"/>
      <c r="E1502" s="96"/>
      <c r="F1502" s="69"/>
      <c r="G1502" s="69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69"/>
      <c r="T1502" s="69"/>
      <c r="U1502" s="69"/>
      <c r="V1502" s="69"/>
      <c r="W1502" s="69"/>
      <c r="X1502" s="69"/>
      <c r="Y1502" s="69"/>
      <c r="Z1502" s="69"/>
    </row>
    <row r="1503">
      <c r="A1503" s="93"/>
      <c r="B1503" s="94"/>
      <c r="C1503" s="95"/>
      <c r="D1503" s="93"/>
      <c r="E1503" s="96"/>
      <c r="F1503" s="69"/>
      <c r="G1503" s="69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69"/>
      <c r="T1503" s="69"/>
      <c r="U1503" s="69"/>
      <c r="V1503" s="69"/>
      <c r="W1503" s="69"/>
      <c r="X1503" s="69"/>
      <c r="Y1503" s="69"/>
      <c r="Z1503" s="69"/>
    </row>
    <row r="1504">
      <c r="A1504" s="93"/>
      <c r="B1504" s="94"/>
      <c r="C1504" s="95"/>
      <c r="D1504" s="93"/>
      <c r="E1504" s="96"/>
      <c r="F1504" s="69"/>
      <c r="G1504" s="69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69"/>
      <c r="T1504" s="69"/>
      <c r="U1504" s="69"/>
      <c r="V1504" s="69"/>
      <c r="W1504" s="69"/>
      <c r="X1504" s="69"/>
      <c r="Y1504" s="69"/>
      <c r="Z1504" s="69"/>
    </row>
    <row r="1505">
      <c r="A1505" s="93"/>
      <c r="B1505" s="94"/>
      <c r="C1505" s="95"/>
      <c r="D1505" s="93"/>
      <c r="E1505" s="96"/>
      <c r="F1505" s="69"/>
      <c r="G1505" s="69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69"/>
      <c r="T1505" s="69"/>
      <c r="U1505" s="69"/>
      <c r="V1505" s="69"/>
      <c r="W1505" s="69"/>
      <c r="X1505" s="69"/>
      <c r="Y1505" s="69"/>
      <c r="Z1505" s="69"/>
    </row>
    <row r="1506">
      <c r="A1506" s="93"/>
      <c r="B1506" s="94"/>
      <c r="C1506" s="95"/>
      <c r="D1506" s="93"/>
      <c r="E1506" s="96"/>
      <c r="F1506" s="69"/>
      <c r="G1506" s="69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69"/>
      <c r="T1506" s="69"/>
      <c r="U1506" s="69"/>
      <c r="V1506" s="69"/>
      <c r="W1506" s="69"/>
      <c r="X1506" s="69"/>
      <c r="Y1506" s="69"/>
      <c r="Z1506" s="69"/>
    </row>
    <row r="1507">
      <c r="A1507" s="93"/>
      <c r="B1507" s="94"/>
      <c r="C1507" s="95"/>
      <c r="D1507" s="93"/>
      <c r="E1507" s="96"/>
      <c r="F1507" s="69"/>
      <c r="G1507" s="69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69"/>
      <c r="T1507" s="69"/>
      <c r="U1507" s="69"/>
      <c r="V1507" s="69"/>
      <c r="W1507" s="69"/>
      <c r="X1507" s="69"/>
      <c r="Y1507" s="69"/>
      <c r="Z1507" s="69"/>
    </row>
    <row r="1508">
      <c r="A1508" s="93"/>
      <c r="B1508" s="94"/>
      <c r="C1508" s="95"/>
      <c r="D1508" s="93"/>
      <c r="E1508" s="96"/>
      <c r="F1508" s="69"/>
      <c r="G1508" s="69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69"/>
      <c r="T1508" s="69"/>
      <c r="U1508" s="69"/>
      <c r="V1508" s="69"/>
      <c r="W1508" s="69"/>
      <c r="X1508" s="69"/>
      <c r="Y1508" s="69"/>
      <c r="Z1508" s="69"/>
    </row>
    <row r="1509">
      <c r="A1509" s="93"/>
      <c r="B1509" s="94"/>
      <c r="C1509" s="95"/>
      <c r="D1509" s="93"/>
      <c r="E1509" s="96"/>
      <c r="F1509" s="69"/>
      <c r="G1509" s="69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69"/>
      <c r="T1509" s="69"/>
      <c r="U1509" s="69"/>
      <c r="V1509" s="69"/>
      <c r="W1509" s="69"/>
      <c r="X1509" s="69"/>
      <c r="Y1509" s="69"/>
      <c r="Z1509" s="69"/>
    </row>
    <row r="1510">
      <c r="A1510" s="93"/>
      <c r="B1510" s="94"/>
      <c r="C1510" s="95"/>
      <c r="D1510" s="93"/>
      <c r="E1510" s="96"/>
      <c r="F1510" s="69"/>
      <c r="G1510" s="69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69"/>
      <c r="T1510" s="69"/>
      <c r="U1510" s="69"/>
      <c r="V1510" s="69"/>
      <c r="W1510" s="69"/>
      <c r="X1510" s="69"/>
      <c r="Y1510" s="69"/>
      <c r="Z1510" s="69"/>
    </row>
    <row r="1511">
      <c r="A1511" s="93"/>
      <c r="B1511" s="94"/>
      <c r="C1511" s="95"/>
      <c r="D1511" s="93"/>
      <c r="E1511" s="96"/>
      <c r="F1511" s="69"/>
      <c r="G1511" s="69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69"/>
      <c r="T1511" s="69"/>
      <c r="U1511" s="69"/>
      <c r="V1511" s="69"/>
      <c r="W1511" s="69"/>
      <c r="X1511" s="69"/>
      <c r="Y1511" s="69"/>
      <c r="Z1511" s="69"/>
    </row>
    <row r="1512">
      <c r="A1512" s="93"/>
      <c r="B1512" s="94"/>
      <c r="C1512" s="95"/>
      <c r="D1512" s="93"/>
      <c r="E1512" s="96"/>
      <c r="F1512" s="69"/>
      <c r="G1512" s="69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69"/>
      <c r="T1512" s="69"/>
      <c r="U1512" s="69"/>
      <c r="V1512" s="69"/>
      <c r="W1512" s="69"/>
      <c r="X1512" s="69"/>
      <c r="Y1512" s="69"/>
      <c r="Z1512" s="69"/>
    </row>
    <row r="1513">
      <c r="A1513" s="93"/>
      <c r="B1513" s="94"/>
      <c r="C1513" s="95"/>
      <c r="D1513" s="93"/>
      <c r="E1513" s="96"/>
      <c r="F1513" s="69"/>
      <c r="G1513" s="69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69"/>
      <c r="T1513" s="69"/>
      <c r="U1513" s="69"/>
      <c r="V1513" s="69"/>
      <c r="W1513" s="69"/>
      <c r="X1513" s="69"/>
      <c r="Y1513" s="69"/>
      <c r="Z1513" s="69"/>
    </row>
    <row r="1514">
      <c r="A1514" s="93"/>
      <c r="B1514" s="94"/>
      <c r="C1514" s="95"/>
      <c r="D1514" s="93"/>
      <c r="E1514" s="96"/>
      <c r="F1514" s="69"/>
      <c r="G1514" s="69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69"/>
      <c r="T1514" s="69"/>
      <c r="U1514" s="69"/>
      <c r="V1514" s="69"/>
      <c r="W1514" s="69"/>
      <c r="X1514" s="69"/>
      <c r="Y1514" s="69"/>
      <c r="Z1514" s="69"/>
    </row>
    <row r="1515">
      <c r="A1515" s="93"/>
      <c r="B1515" s="94"/>
      <c r="C1515" s="95"/>
      <c r="D1515" s="93"/>
      <c r="E1515" s="96"/>
      <c r="F1515" s="69"/>
      <c r="G1515" s="69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69"/>
      <c r="T1515" s="69"/>
      <c r="U1515" s="69"/>
      <c r="V1515" s="69"/>
      <c r="W1515" s="69"/>
      <c r="X1515" s="69"/>
      <c r="Y1515" s="69"/>
      <c r="Z1515" s="69"/>
    </row>
    <row r="1516">
      <c r="A1516" s="93"/>
      <c r="B1516" s="94"/>
      <c r="C1516" s="95"/>
      <c r="D1516" s="93"/>
      <c r="E1516" s="96"/>
      <c r="F1516" s="69"/>
      <c r="G1516" s="69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69"/>
      <c r="T1516" s="69"/>
      <c r="U1516" s="69"/>
      <c r="V1516" s="69"/>
      <c r="W1516" s="69"/>
      <c r="X1516" s="69"/>
      <c r="Y1516" s="69"/>
      <c r="Z1516" s="69"/>
    </row>
    <row r="1517">
      <c r="A1517" s="93"/>
      <c r="B1517" s="94"/>
      <c r="C1517" s="95"/>
      <c r="D1517" s="93"/>
      <c r="E1517" s="96"/>
      <c r="F1517" s="69"/>
      <c r="G1517" s="69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69"/>
      <c r="T1517" s="69"/>
      <c r="U1517" s="69"/>
      <c r="V1517" s="69"/>
      <c r="W1517" s="69"/>
      <c r="X1517" s="69"/>
      <c r="Y1517" s="69"/>
      <c r="Z1517" s="69"/>
    </row>
    <row r="1518">
      <c r="A1518" s="93"/>
      <c r="B1518" s="94"/>
      <c r="C1518" s="95"/>
      <c r="D1518" s="93"/>
      <c r="E1518" s="96"/>
      <c r="F1518" s="69"/>
      <c r="G1518" s="69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69"/>
      <c r="T1518" s="69"/>
      <c r="U1518" s="69"/>
      <c r="V1518" s="69"/>
      <c r="W1518" s="69"/>
      <c r="X1518" s="69"/>
      <c r="Y1518" s="69"/>
      <c r="Z1518" s="69"/>
    </row>
    <row r="1519">
      <c r="A1519" s="93"/>
      <c r="B1519" s="94"/>
      <c r="C1519" s="95"/>
      <c r="D1519" s="93"/>
      <c r="E1519" s="96"/>
      <c r="F1519" s="69"/>
      <c r="G1519" s="69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69"/>
      <c r="T1519" s="69"/>
      <c r="U1519" s="69"/>
      <c r="V1519" s="69"/>
      <c r="W1519" s="69"/>
      <c r="X1519" s="69"/>
      <c r="Y1519" s="69"/>
      <c r="Z1519" s="69"/>
    </row>
    <row r="1520">
      <c r="A1520" s="93"/>
      <c r="B1520" s="94"/>
      <c r="C1520" s="95"/>
      <c r="D1520" s="93"/>
      <c r="E1520" s="96"/>
      <c r="F1520" s="69"/>
      <c r="G1520" s="69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69"/>
      <c r="T1520" s="69"/>
      <c r="U1520" s="69"/>
      <c r="V1520" s="69"/>
      <c r="W1520" s="69"/>
      <c r="X1520" s="69"/>
      <c r="Y1520" s="69"/>
      <c r="Z1520" s="69"/>
    </row>
    <row r="1521">
      <c r="A1521" s="93"/>
      <c r="B1521" s="94"/>
      <c r="C1521" s="95"/>
      <c r="D1521" s="93"/>
      <c r="E1521" s="96"/>
      <c r="F1521" s="69"/>
      <c r="G1521" s="69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69"/>
      <c r="T1521" s="69"/>
      <c r="U1521" s="69"/>
      <c r="V1521" s="69"/>
      <c r="W1521" s="69"/>
      <c r="X1521" s="69"/>
      <c r="Y1521" s="69"/>
      <c r="Z1521" s="69"/>
    </row>
    <row r="1522">
      <c r="A1522" s="93"/>
      <c r="B1522" s="94"/>
      <c r="C1522" s="95"/>
      <c r="D1522" s="93"/>
      <c r="E1522" s="96"/>
      <c r="F1522" s="69"/>
      <c r="G1522" s="69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69"/>
      <c r="T1522" s="69"/>
      <c r="U1522" s="69"/>
      <c r="V1522" s="69"/>
      <c r="W1522" s="69"/>
      <c r="X1522" s="69"/>
      <c r="Y1522" s="69"/>
      <c r="Z1522" s="69"/>
    </row>
    <row r="1523">
      <c r="A1523" s="93"/>
      <c r="B1523" s="94"/>
      <c r="C1523" s="95"/>
      <c r="D1523" s="93"/>
      <c r="E1523" s="96"/>
      <c r="F1523" s="69"/>
      <c r="G1523" s="69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69"/>
      <c r="T1523" s="69"/>
      <c r="U1523" s="69"/>
      <c r="V1523" s="69"/>
      <c r="W1523" s="69"/>
      <c r="X1523" s="69"/>
      <c r="Y1523" s="69"/>
      <c r="Z1523" s="69"/>
    </row>
    <row r="1524">
      <c r="A1524" s="93"/>
      <c r="B1524" s="94"/>
      <c r="C1524" s="95"/>
      <c r="D1524" s="93"/>
      <c r="E1524" s="96"/>
      <c r="F1524" s="69"/>
      <c r="G1524" s="69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69"/>
      <c r="T1524" s="69"/>
      <c r="U1524" s="69"/>
      <c r="V1524" s="69"/>
      <c r="W1524" s="69"/>
      <c r="X1524" s="69"/>
      <c r="Y1524" s="69"/>
      <c r="Z1524" s="69"/>
    </row>
    <row r="1525">
      <c r="A1525" s="93"/>
      <c r="B1525" s="94"/>
      <c r="C1525" s="95"/>
      <c r="D1525" s="93"/>
      <c r="E1525" s="96"/>
      <c r="F1525" s="69"/>
      <c r="G1525" s="69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69"/>
      <c r="T1525" s="69"/>
      <c r="U1525" s="69"/>
      <c r="V1525" s="69"/>
      <c r="W1525" s="69"/>
      <c r="X1525" s="69"/>
      <c r="Y1525" s="69"/>
      <c r="Z1525" s="69"/>
    </row>
    <row r="1526">
      <c r="A1526" s="93"/>
      <c r="B1526" s="94"/>
      <c r="C1526" s="95"/>
      <c r="D1526" s="93"/>
      <c r="E1526" s="96"/>
      <c r="F1526" s="69"/>
      <c r="G1526" s="69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69"/>
      <c r="T1526" s="69"/>
      <c r="U1526" s="69"/>
      <c r="V1526" s="69"/>
      <c r="W1526" s="69"/>
      <c r="X1526" s="69"/>
      <c r="Y1526" s="69"/>
      <c r="Z1526" s="69"/>
    </row>
    <row r="1527">
      <c r="A1527" s="93"/>
      <c r="B1527" s="94"/>
      <c r="C1527" s="95"/>
      <c r="D1527" s="93"/>
      <c r="E1527" s="96"/>
      <c r="F1527" s="69"/>
      <c r="G1527" s="69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69"/>
      <c r="T1527" s="69"/>
      <c r="U1527" s="69"/>
      <c r="V1527" s="69"/>
      <c r="W1527" s="69"/>
      <c r="X1527" s="69"/>
      <c r="Y1527" s="69"/>
      <c r="Z1527" s="69"/>
    </row>
    <row r="1528">
      <c r="A1528" s="93"/>
      <c r="B1528" s="94"/>
      <c r="C1528" s="95"/>
      <c r="D1528" s="93"/>
      <c r="E1528" s="96"/>
      <c r="F1528" s="69"/>
      <c r="G1528" s="69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69"/>
      <c r="T1528" s="69"/>
      <c r="U1528" s="69"/>
      <c r="V1528" s="69"/>
      <c r="W1528" s="69"/>
      <c r="X1528" s="69"/>
      <c r="Y1528" s="69"/>
      <c r="Z1528" s="69"/>
    </row>
    <row r="1529">
      <c r="A1529" s="93"/>
      <c r="B1529" s="94"/>
      <c r="C1529" s="95"/>
      <c r="D1529" s="93"/>
      <c r="E1529" s="96"/>
      <c r="F1529" s="69"/>
      <c r="G1529" s="69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69"/>
      <c r="T1529" s="69"/>
      <c r="U1529" s="69"/>
      <c r="V1529" s="69"/>
      <c r="W1529" s="69"/>
      <c r="X1529" s="69"/>
      <c r="Y1529" s="69"/>
      <c r="Z1529" s="69"/>
    </row>
    <row r="1530">
      <c r="A1530" s="93"/>
      <c r="B1530" s="94"/>
      <c r="C1530" s="95"/>
      <c r="D1530" s="93"/>
      <c r="E1530" s="96"/>
      <c r="F1530" s="69"/>
      <c r="G1530" s="69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69"/>
      <c r="T1530" s="69"/>
      <c r="U1530" s="69"/>
      <c r="V1530" s="69"/>
      <c r="W1530" s="69"/>
      <c r="X1530" s="69"/>
      <c r="Y1530" s="69"/>
      <c r="Z1530" s="69"/>
    </row>
    <row r="1531">
      <c r="A1531" s="93"/>
      <c r="B1531" s="94"/>
      <c r="C1531" s="95"/>
      <c r="D1531" s="93"/>
      <c r="E1531" s="96"/>
      <c r="F1531" s="69"/>
      <c r="G1531" s="69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69"/>
      <c r="T1531" s="69"/>
      <c r="U1531" s="69"/>
      <c r="V1531" s="69"/>
      <c r="W1531" s="69"/>
      <c r="X1531" s="69"/>
      <c r="Y1531" s="69"/>
      <c r="Z1531" s="69"/>
    </row>
    <row r="1532">
      <c r="A1532" s="93"/>
      <c r="B1532" s="94"/>
      <c r="C1532" s="95"/>
      <c r="D1532" s="93"/>
      <c r="E1532" s="96"/>
      <c r="F1532" s="69"/>
      <c r="G1532" s="69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69"/>
      <c r="T1532" s="69"/>
      <c r="U1532" s="69"/>
      <c r="V1532" s="69"/>
      <c r="W1532" s="69"/>
      <c r="X1532" s="69"/>
      <c r="Y1532" s="69"/>
      <c r="Z1532" s="69"/>
    </row>
    <row r="1533">
      <c r="A1533" s="93"/>
      <c r="B1533" s="94"/>
      <c r="C1533" s="95"/>
      <c r="D1533" s="93"/>
      <c r="E1533" s="96"/>
      <c r="F1533" s="69"/>
      <c r="G1533" s="69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69"/>
      <c r="T1533" s="69"/>
      <c r="U1533" s="69"/>
      <c r="V1533" s="69"/>
      <c r="W1533" s="69"/>
      <c r="X1533" s="69"/>
      <c r="Y1533" s="69"/>
      <c r="Z1533" s="69"/>
    </row>
    <row r="1534">
      <c r="A1534" s="93"/>
      <c r="B1534" s="94"/>
      <c r="C1534" s="95"/>
      <c r="D1534" s="93"/>
      <c r="E1534" s="96"/>
      <c r="F1534" s="69"/>
      <c r="G1534" s="69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69"/>
      <c r="T1534" s="69"/>
      <c r="U1534" s="69"/>
      <c r="V1534" s="69"/>
      <c r="W1534" s="69"/>
      <c r="X1534" s="69"/>
      <c r="Y1534" s="69"/>
      <c r="Z1534" s="69"/>
    </row>
    <row r="1535">
      <c r="A1535" s="93"/>
      <c r="B1535" s="94"/>
      <c r="C1535" s="95"/>
      <c r="D1535" s="93"/>
      <c r="E1535" s="96"/>
      <c r="F1535" s="69"/>
      <c r="G1535" s="69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69"/>
      <c r="T1535" s="69"/>
      <c r="U1535" s="69"/>
      <c r="V1535" s="69"/>
      <c r="W1535" s="69"/>
      <c r="X1535" s="69"/>
      <c r="Y1535" s="69"/>
      <c r="Z1535" s="69"/>
    </row>
    <row r="1536">
      <c r="A1536" s="93"/>
      <c r="B1536" s="94"/>
      <c r="C1536" s="95"/>
      <c r="D1536" s="93"/>
      <c r="E1536" s="96"/>
      <c r="F1536" s="69"/>
      <c r="G1536" s="69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69"/>
      <c r="T1536" s="69"/>
      <c r="U1536" s="69"/>
      <c r="V1536" s="69"/>
      <c r="W1536" s="69"/>
      <c r="X1536" s="69"/>
      <c r="Y1536" s="69"/>
      <c r="Z1536" s="69"/>
    </row>
    <row r="1537">
      <c r="A1537" s="93"/>
      <c r="B1537" s="94"/>
      <c r="C1537" s="95"/>
      <c r="D1537" s="93"/>
      <c r="E1537" s="96"/>
      <c r="F1537" s="69"/>
      <c r="G1537" s="69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69"/>
      <c r="T1537" s="69"/>
      <c r="U1537" s="69"/>
      <c r="V1537" s="69"/>
      <c r="W1537" s="69"/>
      <c r="X1537" s="69"/>
      <c r="Y1537" s="69"/>
      <c r="Z1537" s="69"/>
    </row>
    <row r="1538">
      <c r="A1538" s="93"/>
      <c r="B1538" s="94"/>
      <c r="C1538" s="95"/>
      <c r="D1538" s="93"/>
      <c r="E1538" s="96"/>
      <c r="F1538" s="69"/>
      <c r="G1538" s="69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69"/>
      <c r="T1538" s="69"/>
      <c r="U1538" s="69"/>
      <c r="V1538" s="69"/>
      <c r="W1538" s="69"/>
      <c r="X1538" s="69"/>
      <c r="Y1538" s="69"/>
      <c r="Z1538" s="69"/>
    </row>
    <row r="1539">
      <c r="A1539" s="93"/>
      <c r="B1539" s="94"/>
      <c r="C1539" s="95"/>
      <c r="D1539" s="93"/>
      <c r="E1539" s="96"/>
      <c r="F1539" s="69"/>
      <c r="G1539" s="69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69"/>
      <c r="T1539" s="69"/>
      <c r="U1539" s="69"/>
      <c r="V1539" s="69"/>
      <c r="W1539" s="69"/>
      <c r="X1539" s="69"/>
      <c r="Y1539" s="69"/>
      <c r="Z1539" s="69"/>
    </row>
    <row r="1540">
      <c r="A1540" s="93"/>
      <c r="B1540" s="94"/>
      <c r="C1540" s="95"/>
      <c r="D1540" s="93"/>
      <c r="E1540" s="96"/>
      <c r="F1540" s="69"/>
      <c r="G1540" s="69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69"/>
      <c r="T1540" s="69"/>
      <c r="U1540" s="69"/>
      <c r="V1540" s="69"/>
      <c r="W1540" s="69"/>
      <c r="X1540" s="69"/>
      <c r="Y1540" s="69"/>
      <c r="Z1540" s="69"/>
    </row>
    <row r="1541">
      <c r="A1541" s="93"/>
      <c r="B1541" s="94"/>
      <c r="C1541" s="95"/>
      <c r="D1541" s="93"/>
      <c r="E1541" s="96"/>
      <c r="F1541" s="69"/>
      <c r="G1541" s="69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69"/>
      <c r="T1541" s="69"/>
      <c r="U1541" s="69"/>
      <c r="V1541" s="69"/>
      <c r="W1541" s="69"/>
      <c r="X1541" s="69"/>
      <c r="Y1541" s="69"/>
      <c r="Z1541" s="69"/>
    </row>
    <row r="1542">
      <c r="A1542" s="93"/>
      <c r="B1542" s="94"/>
      <c r="C1542" s="95"/>
      <c r="D1542" s="93"/>
      <c r="E1542" s="96"/>
      <c r="F1542" s="69"/>
      <c r="G1542" s="69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69"/>
      <c r="T1542" s="69"/>
      <c r="U1542" s="69"/>
      <c r="V1542" s="69"/>
      <c r="W1542" s="69"/>
      <c r="X1542" s="69"/>
      <c r="Y1542" s="69"/>
      <c r="Z1542" s="69"/>
    </row>
    <row r="1543">
      <c r="A1543" s="93"/>
      <c r="B1543" s="94"/>
      <c r="C1543" s="95"/>
      <c r="D1543" s="93"/>
      <c r="E1543" s="96"/>
      <c r="F1543" s="69"/>
      <c r="G1543" s="69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69"/>
      <c r="T1543" s="69"/>
      <c r="U1543" s="69"/>
      <c r="V1543" s="69"/>
      <c r="W1543" s="69"/>
      <c r="X1543" s="69"/>
      <c r="Y1543" s="69"/>
      <c r="Z1543" s="69"/>
    </row>
    <row r="1544">
      <c r="A1544" s="93"/>
      <c r="B1544" s="94"/>
      <c r="C1544" s="95"/>
      <c r="D1544" s="93"/>
      <c r="E1544" s="96"/>
      <c r="F1544" s="69"/>
      <c r="G1544" s="69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69"/>
      <c r="T1544" s="69"/>
      <c r="U1544" s="69"/>
      <c r="V1544" s="69"/>
      <c r="W1544" s="69"/>
      <c r="X1544" s="69"/>
      <c r="Y1544" s="69"/>
      <c r="Z1544" s="69"/>
    </row>
    <row r="1545">
      <c r="A1545" s="93"/>
      <c r="B1545" s="94"/>
      <c r="C1545" s="95"/>
      <c r="D1545" s="93"/>
      <c r="E1545" s="96"/>
      <c r="F1545" s="69"/>
      <c r="G1545" s="69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69"/>
      <c r="T1545" s="69"/>
      <c r="U1545" s="69"/>
      <c r="V1545" s="69"/>
      <c r="W1545" s="69"/>
      <c r="X1545" s="69"/>
      <c r="Y1545" s="69"/>
      <c r="Z1545" s="69"/>
    </row>
    <row r="1546">
      <c r="A1546" s="93"/>
      <c r="B1546" s="94"/>
      <c r="C1546" s="95"/>
      <c r="D1546" s="93"/>
      <c r="E1546" s="96"/>
      <c r="F1546" s="69"/>
      <c r="G1546" s="69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69"/>
      <c r="T1546" s="69"/>
      <c r="U1546" s="69"/>
      <c r="V1546" s="69"/>
      <c r="W1546" s="69"/>
      <c r="X1546" s="69"/>
      <c r="Y1546" s="69"/>
      <c r="Z1546" s="69"/>
    </row>
    <row r="1547">
      <c r="A1547" s="93"/>
      <c r="B1547" s="94"/>
      <c r="C1547" s="95"/>
      <c r="D1547" s="93"/>
      <c r="E1547" s="96"/>
      <c r="F1547" s="69"/>
      <c r="G1547" s="69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69"/>
      <c r="T1547" s="69"/>
      <c r="U1547" s="69"/>
      <c r="V1547" s="69"/>
      <c r="W1547" s="69"/>
      <c r="X1547" s="69"/>
      <c r="Y1547" s="69"/>
      <c r="Z1547" s="69"/>
    </row>
    <row r="1548">
      <c r="A1548" s="93"/>
      <c r="B1548" s="94"/>
      <c r="C1548" s="95"/>
      <c r="D1548" s="93"/>
      <c r="E1548" s="96"/>
      <c r="F1548" s="69"/>
      <c r="G1548" s="69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69"/>
      <c r="T1548" s="69"/>
      <c r="U1548" s="69"/>
      <c r="V1548" s="69"/>
      <c r="W1548" s="69"/>
      <c r="X1548" s="69"/>
      <c r="Y1548" s="69"/>
      <c r="Z1548" s="69"/>
    </row>
    <row r="1549">
      <c r="A1549" s="93"/>
      <c r="B1549" s="94"/>
      <c r="C1549" s="95"/>
      <c r="D1549" s="93"/>
      <c r="E1549" s="96"/>
      <c r="F1549" s="69"/>
      <c r="G1549" s="69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69"/>
      <c r="T1549" s="69"/>
      <c r="U1549" s="69"/>
      <c r="V1549" s="69"/>
      <c r="W1549" s="69"/>
      <c r="X1549" s="69"/>
      <c r="Y1549" s="69"/>
      <c r="Z1549" s="69"/>
    </row>
    <row r="1550">
      <c r="A1550" s="93"/>
      <c r="B1550" s="94"/>
      <c r="C1550" s="95"/>
      <c r="D1550" s="93"/>
      <c r="E1550" s="96"/>
      <c r="F1550" s="69"/>
      <c r="G1550" s="69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69"/>
      <c r="T1550" s="69"/>
      <c r="U1550" s="69"/>
      <c r="V1550" s="69"/>
      <c r="W1550" s="69"/>
      <c r="X1550" s="69"/>
      <c r="Y1550" s="69"/>
      <c r="Z1550" s="69"/>
    </row>
    <row r="1551">
      <c r="A1551" s="93"/>
      <c r="B1551" s="94"/>
      <c r="C1551" s="95"/>
      <c r="D1551" s="93"/>
      <c r="E1551" s="96"/>
      <c r="F1551" s="69"/>
      <c r="G1551" s="69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69"/>
      <c r="T1551" s="69"/>
      <c r="U1551" s="69"/>
      <c r="V1551" s="69"/>
      <c r="W1551" s="69"/>
      <c r="X1551" s="69"/>
      <c r="Y1551" s="69"/>
      <c r="Z1551" s="69"/>
    </row>
    <row r="1552">
      <c r="A1552" s="93"/>
      <c r="B1552" s="94"/>
      <c r="C1552" s="95"/>
      <c r="D1552" s="93"/>
      <c r="E1552" s="96"/>
      <c r="F1552" s="69"/>
      <c r="G1552" s="69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69"/>
      <c r="T1552" s="69"/>
      <c r="U1552" s="69"/>
      <c r="V1552" s="69"/>
      <c r="W1552" s="69"/>
      <c r="X1552" s="69"/>
      <c r="Y1552" s="69"/>
      <c r="Z1552" s="69"/>
    </row>
    <row r="1553">
      <c r="A1553" s="93"/>
      <c r="B1553" s="94"/>
      <c r="C1553" s="95"/>
      <c r="D1553" s="93"/>
      <c r="E1553" s="96"/>
      <c r="F1553" s="69"/>
      <c r="G1553" s="69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69"/>
      <c r="T1553" s="69"/>
      <c r="U1553" s="69"/>
      <c r="V1553" s="69"/>
      <c r="W1553" s="69"/>
      <c r="X1553" s="69"/>
      <c r="Y1553" s="69"/>
      <c r="Z1553" s="69"/>
    </row>
    <row r="1554">
      <c r="A1554" s="93"/>
      <c r="B1554" s="94"/>
      <c r="C1554" s="95"/>
      <c r="D1554" s="93"/>
      <c r="E1554" s="96"/>
      <c r="F1554" s="69"/>
      <c r="G1554" s="69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69"/>
      <c r="T1554" s="69"/>
      <c r="U1554" s="69"/>
      <c r="V1554" s="69"/>
      <c r="W1554" s="69"/>
      <c r="X1554" s="69"/>
      <c r="Y1554" s="69"/>
      <c r="Z1554" s="69"/>
    </row>
    <row r="1555">
      <c r="A1555" s="93"/>
      <c r="B1555" s="94"/>
      <c r="C1555" s="95"/>
      <c r="D1555" s="93"/>
      <c r="E1555" s="96"/>
      <c r="F1555" s="69"/>
      <c r="G1555" s="69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69"/>
      <c r="T1555" s="69"/>
      <c r="U1555" s="69"/>
      <c r="V1555" s="69"/>
      <c r="W1555" s="69"/>
      <c r="X1555" s="69"/>
      <c r="Y1555" s="69"/>
      <c r="Z1555" s="69"/>
    </row>
    <row r="1556">
      <c r="A1556" s="93"/>
      <c r="B1556" s="94"/>
      <c r="C1556" s="95"/>
      <c r="D1556" s="93"/>
      <c r="E1556" s="96"/>
      <c r="F1556" s="69"/>
      <c r="G1556" s="69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69"/>
      <c r="T1556" s="69"/>
      <c r="U1556" s="69"/>
      <c r="V1556" s="69"/>
      <c r="W1556" s="69"/>
      <c r="X1556" s="69"/>
      <c r="Y1556" s="69"/>
      <c r="Z1556" s="69"/>
    </row>
    <row r="1557">
      <c r="A1557" s="93"/>
      <c r="B1557" s="94"/>
      <c r="C1557" s="95"/>
      <c r="D1557" s="93"/>
      <c r="E1557" s="96"/>
      <c r="F1557" s="69"/>
      <c r="G1557" s="69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69"/>
      <c r="T1557" s="69"/>
      <c r="U1557" s="69"/>
      <c r="V1557" s="69"/>
      <c r="W1557" s="69"/>
      <c r="X1557" s="69"/>
      <c r="Y1557" s="69"/>
      <c r="Z1557" s="69"/>
    </row>
    <row r="1558">
      <c r="A1558" s="93"/>
      <c r="B1558" s="94"/>
      <c r="C1558" s="95"/>
      <c r="D1558" s="93"/>
      <c r="E1558" s="96"/>
      <c r="F1558" s="69"/>
      <c r="G1558" s="69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69"/>
      <c r="T1558" s="69"/>
      <c r="U1558" s="69"/>
      <c r="V1558" s="69"/>
      <c r="W1558" s="69"/>
      <c r="X1558" s="69"/>
      <c r="Y1558" s="69"/>
      <c r="Z1558" s="69"/>
    </row>
    <row r="1559">
      <c r="A1559" s="93"/>
      <c r="B1559" s="94"/>
      <c r="C1559" s="95"/>
      <c r="D1559" s="93"/>
      <c r="E1559" s="96"/>
      <c r="F1559" s="69"/>
      <c r="G1559" s="69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69"/>
      <c r="T1559" s="69"/>
      <c r="U1559" s="69"/>
      <c r="V1559" s="69"/>
      <c r="W1559" s="69"/>
      <c r="X1559" s="69"/>
      <c r="Y1559" s="69"/>
      <c r="Z1559" s="69"/>
    </row>
    <row r="1560">
      <c r="A1560" s="93"/>
      <c r="B1560" s="94"/>
      <c r="C1560" s="95"/>
      <c r="D1560" s="93"/>
      <c r="E1560" s="96"/>
      <c r="F1560" s="69"/>
      <c r="G1560" s="69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69"/>
      <c r="T1560" s="69"/>
      <c r="U1560" s="69"/>
      <c r="V1560" s="69"/>
      <c r="W1560" s="69"/>
      <c r="X1560" s="69"/>
      <c r="Y1560" s="69"/>
      <c r="Z1560" s="69"/>
    </row>
    <row r="1561">
      <c r="A1561" s="93"/>
      <c r="B1561" s="94"/>
      <c r="C1561" s="95"/>
      <c r="D1561" s="93"/>
      <c r="E1561" s="96"/>
      <c r="F1561" s="69"/>
      <c r="G1561" s="69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69"/>
      <c r="T1561" s="69"/>
      <c r="U1561" s="69"/>
      <c r="V1561" s="69"/>
      <c r="W1561" s="69"/>
      <c r="X1561" s="69"/>
      <c r="Y1561" s="69"/>
      <c r="Z1561" s="69"/>
    </row>
    <row r="1562">
      <c r="A1562" s="93"/>
      <c r="B1562" s="94"/>
      <c r="C1562" s="95"/>
      <c r="D1562" s="93"/>
      <c r="E1562" s="96"/>
      <c r="F1562" s="69"/>
      <c r="G1562" s="69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69"/>
      <c r="T1562" s="69"/>
      <c r="U1562" s="69"/>
      <c r="V1562" s="69"/>
      <c r="W1562" s="69"/>
      <c r="X1562" s="69"/>
      <c r="Y1562" s="69"/>
      <c r="Z1562" s="69"/>
    </row>
    <row r="1563">
      <c r="A1563" s="93"/>
      <c r="B1563" s="94"/>
      <c r="C1563" s="95"/>
      <c r="D1563" s="93"/>
      <c r="E1563" s="96"/>
      <c r="F1563" s="69"/>
      <c r="G1563" s="69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69"/>
      <c r="T1563" s="69"/>
      <c r="U1563" s="69"/>
      <c r="V1563" s="69"/>
      <c r="W1563" s="69"/>
      <c r="X1563" s="69"/>
      <c r="Y1563" s="69"/>
      <c r="Z1563" s="69"/>
    </row>
    <row r="1564">
      <c r="A1564" s="93"/>
      <c r="B1564" s="94"/>
      <c r="C1564" s="95"/>
      <c r="D1564" s="93"/>
      <c r="E1564" s="96"/>
      <c r="F1564" s="69"/>
      <c r="G1564" s="69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69"/>
      <c r="T1564" s="69"/>
      <c r="U1564" s="69"/>
      <c r="V1564" s="69"/>
      <c r="W1564" s="69"/>
      <c r="X1564" s="69"/>
      <c r="Y1564" s="69"/>
      <c r="Z1564" s="69"/>
    </row>
    <row r="1565">
      <c r="A1565" s="93"/>
      <c r="B1565" s="94"/>
      <c r="C1565" s="95"/>
      <c r="D1565" s="93"/>
      <c r="E1565" s="96"/>
      <c r="F1565" s="69"/>
      <c r="G1565" s="69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69"/>
      <c r="T1565" s="69"/>
      <c r="U1565" s="69"/>
      <c r="V1565" s="69"/>
      <c r="W1565" s="69"/>
      <c r="X1565" s="69"/>
      <c r="Y1565" s="69"/>
      <c r="Z1565" s="69"/>
    </row>
    <row r="1566">
      <c r="A1566" s="93"/>
      <c r="B1566" s="94"/>
      <c r="C1566" s="95"/>
      <c r="D1566" s="93"/>
      <c r="E1566" s="96"/>
      <c r="F1566" s="69"/>
      <c r="G1566" s="69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69"/>
      <c r="T1566" s="69"/>
      <c r="U1566" s="69"/>
      <c r="V1566" s="69"/>
      <c r="W1566" s="69"/>
      <c r="X1566" s="69"/>
      <c r="Y1566" s="69"/>
      <c r="Z1566" s="69"/>
    </row>
    <row r="1567">
      <c r="A1567" s="93"/>
      <c r="B1567" s="94"/>
      <c r="C1567" s="95"/>
      <c r="D1567" s="93"/>
      <c r="E1567" s="96"/>
      <c r="F1567" s="69"/>
      <c r="G1567" s="69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69"/>
      <c r="T1567" s="69"/>
      <c r="U1567" s="69"/>
      <c r="V1567" s="69"/>
      <c r="W1567" s="69"/>
      <c r="X1567" s="69"/>
      <c r="Y1567" s="69"/>
      <c r="Z1567" s="69"/>
    </row>
    <row r="1568">
      <c r="A1568" s="93"/>
      <c r="B1568" s="94"/>
      <c r="C1568" s="95"/>
      <c r="D1568" s="93"/>
      <c r="E1568" s="96"/>
      <c r="F1568" s="69"/>
      <c r="G1568" s="69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69"/>
      <c r="T1568" s="69"/>
      <c r="U1568" s="69"/>
      <c r="V1568" s="69"/>
      <c r="W1568" s="69"/>
      <c r="X1568" s="69"/>
      <c r="Y1568" s="69"/>
      <c r="Z1568" s="69"/>
    </row>
    <row r="1569">
      <c r="A1569" s="93"/>
      <c r="B1569" s="94"/>
      <c r="C1569" s="95"/>
      <c r="D1569" s="93"/>
      <c r="E1569" s="96"/>
      <c r="F1569" s="69"/>
      <c r="G1569" s="69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69"/>
      <c r="T1569" s="69"/>
      <c r="U1569" s="69"/>
      <c r="V1569" s="69"/>
      <c r="W1569" s="69"/>
      <c r="X1569" s="69"/>
      <c r="Y1569" s="69"/>
      <c r="Z1569" s="69"/>
    </row>
    <row r="1570">
      <c r="A1570" s="93"/>
      <c r="B1570" s="94"/>
      <c r="C1570" s="95"/>
      <c r="D1570" s="93"/>
      <c r="E1570" s="96"/>
      <c r="F1570" s="69"/>
      <c r="G1570" s="69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69"/>
      <c r="T1570" s="69"/>
      <c r="U1570" s="69"/>
      <c r="V1570" s="69"/>
      <c r="W1570" s="69"/>
      <c r="X1570" s="69"/>
      <c r="Y1570" s="69"/>
      <c r="Z1570" s="69"/>
    </row>
    <row r="1571">
      <c r="A1571" s="93"/>
      <c r="B1571" s="94"/>
      <c r="C1571" s="95"/>
      <c r="D1571" s="93"/>
      <c r="E1571" s="96"/>
      <c r="F1571" s="69"/>
      <c r="G1571" s="69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69"/>
      <c r="T1571" s="69"/>
      <c r="U1571" s="69"/>
      <c r="V1571" s="69"/>
      <c r="W1571" s="69"/>
      <c r="X1571" s="69"/>
      <c r="Y1571" s="69"/>
      <c r="Z1571" s="69"/>
    </row>
    <row r="1572">
      <c r="A1572" s="93"/>
      <c r="B1572" s="94"/>
      <c r="C1572" s="95"/>
      <c r="D1572" s="93"/>
      <c r="E1572" s="96"/>
      <c r="F1572" s="69"/>
      <c r="G1572" s="69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69"/>
      <c r="T1572" s="69"/>
      <c r="U1572" s="69"/>
      <c r="V1572" s="69"/>
      <c r="W1572" s="69"/>
      <c r="X1572" s="69"/>
      <c r="Y1572" s="69"/>
      <c r="Z1572" s="69"/>
    </row>
    <row r="1573">
      <c r="A1573" s="93"/>
      <c r="B1573" s="94"/>
      <c r="C1573" s="95"/>
      <c r="D1573" s="93"/>
      <c r="E1573" s="96"/>
      <c r="F1573" s="69"/>
      <c r="G1573" s="69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69"/>
      <c r="T1573" s="69"/>
      <c r="U1573" s="69"/>
      <c r="V1573" s="69"/>
      <c r="W1573" s="69"/>
      <c r="X1573" s="69"/>
      <c r="Y1573" s="69"/>
      <c r="Z1573" s="69"/>
    </row>
    <row r="1574">
      <c r="A1574" s="93"/>
      <c r="B1574" s="94"/>
      <c r="C1574" s="95"/>
      <c r="D1574" s="93"/>
      <c r="E1574" s="96"/>
      <c r="F1574" s="69"/>
      <c r="G1574" s="69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69"/>
      <c r="T1574" s="69"/>
      <c r="U1574" s="69"/>
      <c r="V1574" s="69"/>
      <c r="W1574" s="69"/>
      <c r="X1574" s="69"/>
      <c r="Y1574" s="69"/>
      <c r="Z1574" s="69"/>
    </row>
    <row r="1575">
      <c r="A1575" s="93"/>
      <c r="B1575" s="94"/>
      <c r="C1575" s="95"/>
      <c r="D1575" s="93"/>
      <c r="E1575" s="96"/>
      <c r="F1575" s="69"/>
      <c r="G1575" s="69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69"/>
      <c r="T1575" s="69"/>
      <c r="U1575" s="69"/>
      <c r="V1575" s="69"/>
      <c r="W1575" s="69"/>
      <c r="X1575" s="69"/>
      <c r="Y1575" s="69"/>
      <c r="Z1575" s="69"/>
    </row>
    <row r="1576">
      <c r="A1576" s="93"/>
      <c r="B1576" s="94"/>
      <c r="C1576" s="95"/>
      <c r="D1576" s="93"/>
      <c r="E1576" s="96"/>
      <c r="F1576" s="69"/>
      <c r="G1576" s="69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69"/>
      <c r="T1576" s="69"/>
      <c r="U1576" s="69"/>
      <c r="V1576" s="69"/>
      <c r="W1576" s="69"/>
      <c r="X1576" s="69"/>
      <c r="Y1576" s="69"/>
      <c r="Z1576" s="69"/>
    </row>
    <row r="1577">
      <c r="A1577" s="93"/>
      <c r="B1577" s="94"/>
      <c r="C1577" s="95"/>
      <c r="D1577" s="93"/>
      <c r="E1577" s="96"/>
      <c r="F1577" s="69"/>
      <c r="G1577" s="69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69"/>
      <c r="T1577" s="69"/>
      <c r="U1577" s="69"/>
      <c r="V1577" s="69"/>
      <c r="W1577" s="69"/>
      <c r="X1577" s="69"/>
      <c r="Y1577" s="69"/>
      <c r="Z1577" s="69"/>
    </row>
    <row r="1578">
      <c r="A1578" s="93"/>
      <c r="B1578" s="94"/>
      <c r="C1578" s="95"/>
      <c r="D1578" s="93"/>
      <c r="E1578" s="96"/>
      <c r="F1578" s="69"/>
      <c r="G1578" s="69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69"/>
      <c r="T1578" s="69"/>
      <c r="U1578" s="69"/>
      <c r="V1578" s="69"/>
      <c r="W1578" s="69"/>
      <c r="X1578" s="69"/>
      <c r="Y1578" s="69"/>
      <c r="Z1578" s="69"/>
    </row>
    <row r="1579">
      <c r="A1579" s="93"/>
      <c r="B1579" s="94"/>
      <c r="C1579" s="95"/>
      <c r="D1579" s="93"/>
      <c r="E1579" s="96"/>
      <c r="F1579" s="69"/>
      <c r="G1579" s="69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69"/>
      <c r="T1579" s="69"/>
      <c r="U1579" s="69"/>
      <c r="V1579" s="69"/>
      <c r="W1579" s="69"/>
      <c r="X1579" s="69"/>
      <c r="Y1579" s="69"/>
      <c r="Z1579" s="69"/>
    </row>
    <row r="1580">
      <c r="A1580" s="93"/>
      <c r="B1580" s="94"/>
      <c r="C1580" s="95"/>
      <c r="D1580" s="93"/>
      <c r="E1580" s="96"/>
      <c r="F1580" s="69"/>
      <c r="G1580" s="69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69"/>
      <c r="T1580" s="69"/>
      <c r="U1580" s="69"/>
      <c r="V1580" s="69"/>
      <c r="W1580" s="69"/>
      <c r="X1580" s="69"/>
      <c r="Y1580" s="69"/>
      <c r="Z1580" s="69"/>
    </row>
    <row r="1581">
      <c r="A1581" s="93"/>
      <c r="B1581" s="94"/>
      <c r="C1581" s="95"/>
      <c r="D1581" s="93"/>
      <c r="E1581" s="96"/>
      <c r="F1581" s="69"/>
      <c r="G1581" s="69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69"/>
      <c r="T1581" s="69"/>
      <c r="U1581" s="69"/>
      <c r="V1581" s="69"/>
      <c r="W1581" s="69"/>
      <c r="X1581" s="69"/>
      <c r="Y1581" s="69"/>
      <c r="Z1581" s="69"/>
    </row>
    <row r="1582">
      <c r="A1582" s="93"/>
      <c r="B1582" s="94"/>
      <c r="C1582" s="95"/>
      <c r="D1582" s="93"/>
      <c r="E1582" s="96"/>
      <c r="F1582" s="69"/>
      <c r="G1582" s="69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69"/>
      <c r="T1582" s="69"/>
      <c r="U1582" s="69"/>
      <c r="V1582" s="69"/>
      <c r="W1582" s="69"/>
      <c r="X1582" s="69"/>
      <c r="Y1582" s="69"/>
      <c r="Z1582" s="69"/>
    </row>
    <row r="1583">
      <c r="A1583" s="93"/>
      <c r="B1583" s="94"/>
      <c r="C1583" s="95"/>
      <c r="D1583" s="93"/>
      <c r="E1583" s="96"/>
      <c r="F1583" s="69"/>
      <c r="G1583" s="69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69"/>
      <c r="T1583" s="69"/>
      <c r="U1583" s="69"/>
      <c r="V1583" s="69"/>
      <c r="W1583" s="69"/>
      <c r="X1583" s="69"/>
      <c r="Y1583" s="69"/>
      <c r="Z1583" s="69"/>
    </row>
    <row r="1584">
      <c r="A1584" s="93"/>
      <c r="B1584" s="94"/>
      <c r="C1584" s="95"/>
      <c r="D1584" s="93"/>
      <c r="E1584" s="96"/>
      <c r="F1584" s="69"/>
      <c r="G1584" s="69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69"/>
      <c r="T1584" s="69"/>
      <c r="U1584" s="69"/>
      <c r="V1584" s="69"/>
      <c r="W1584" s="69"/>
      <c r="X1584" s="69"/>
      <c r="Y1584" s="69"/>
      <c r="Z1584" s="69"/>
    </row>
    <row r="1585">
      <c r="A1585" s="93"/>
      <c r="B1585" s="94"/>
      <c r="C1585" s="95"/>
      <c r="D1585" s="93"/>
      <c r="E1585" s="96"/>
      <c r="F1585" s="69"/>
      <c r="G1585" s="69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69"/>
      <c r="T1585" s="69"/>
      <c r="U1585" s="69"/>
      <c r="V1585" s="69"/>
      <c r="W1585" s="69"/>
      <c r="X1585" s="69"/>
      <c r="Y1585" s="69"/>
      <c r="Z1585" s="69"/>
    </row>
    <row r="1586">
      <c r="A1586" s="93"/>
      <c r="B1586" s="94"/>
      <c r="C1586" s="95"/>
      <c r="D1586" s="93"/>
      <c r="E1586" s="96"/>
      <c r="F1586" s="69"/>
      <c r="G1586" s="69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69"/>
      <c r="T1586" s="69"/>
      <c r="U1586" s="69"/>
      <c r="V1586" s="69"/>
      <c r="W1586" s="69"/>
      <c r="X1586" s="69"/>
      <c r="Y1586" s="69"/>
      <c r="Z1586" s="69"/>
    </row>
    <row r="1587">
      <c r="A1587" s="93"/>
      <c r="B1587" s="94"/>
      <c r="C1587" s="95"/>
      <c r="D1587" s="93"/>
      <c r="E1587" s="96"/>
      <c r="F1587" s="69"/>
      <c r="G1587" s="69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69"/>
      <c r="T1587" s="69"/>
      <c r="U1587" s="69"/>
      <c r="V1587" s="69"/>
      <c r="W1587" s="69"/>
      <c r="X1587" s="69"/>
      <c r="Y1587" s="69"/>
      <c r="Z1587" s="69"/>
    </row>
    <row r="1588">
      <c r="A1588" s="93"/>
      <c r="B1588" s="94"/>
      <c r="C1588" s="95"/>
      <c r="D1588" s="93"/>
      <c r="E1588" s="96"/>
      <c r="F1588" s="69"/>
      <c r="G1588" s="69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69"/>
      <c r="T1588" s="69"/>
      <c r="U1588" s="69"/>
      <c r="V1588" s="69"/>
      <c r="W1588" s="69"/>
      <c r="X1588" s="69"/>
      <c r="Y1588" s="69"/>
      <c r="Z1588" s="69"/>
    </row>
    <row r="1589">
      <c r="A1589" s="93"/>
      <c r="B1589" s="94"/>
      <c r="C1589" s="95"/>
      <c r="D1589" s="93"/>
      <c r="E1589" s="96"/>
      <c r="F1589" s="69"/>
      <c r="G1589" s="69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69"/>
      <c r="T1589" s="69"/>
      <c r="U1589" s="69"/>
      <c r="V1589" s="69"/>
      <c r="W1589" s="69"/>
      <c r="X1589" s="69"/>
      <c r="Y1589" s="69"/>
      <c r="Z1589" s="69"/>
    </row>
    <row r="1590">
      <c r="A1590" s="93"/>
      <c r="B1590" s="94"/>
      <c r="C1590" s="95"/>
      <c r="D1590" s="93"/>
      <c r="E1590" s="96"/>
      <c r="F1590" s="69"/>
      <c r="G1590" s="69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69"/>
      <c r="T1590" s="69"/>
      <c r="U1590" s="69"/>
      <c r="V1590" s="69"/>
      <c r="W1590" s="69"/>
      <c r="X1590" s="69"/>
      <c r="Y1590" s="69"/>
      <c r="Z1590" s="69"/>
    </row>
    <row r="1591">
      <c r="A1591" s="93"/>
      <c r="B1591" s="94"/>
      <c r="C1591" s="95"/>
      <c r="D1591" s="93"/>
      <c r="E1591" s="96"/>
      <c r="F1591" s="69"/>
      <c r="G1591" s="69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69"/>
      <c r="T1591" s="69"/>
      <c r="U1591" s="69"/>
      <c r="V1591" s="69"/>
      <c r="W1591" s="69"/>
      <c r="X1591" s="69"/>
      <c r="Y1591" s="69"/>
      <c r="Z1591" s="69"/>
    </row>
    <row r="1592">
      <c r="A1592" s="93"/>
      <c r="B1592" s="94"/>
      <c r="C1592" s="95"/>
      <c r="D1592" s="93"/>
      <c r="E1592" s="96"/>
      <c r="F1592" s="69"/>
      <c r="G1592" s="69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69"/>
      <c r="T1592" s="69"/>
      <c r="U1592" s="69"/>
      <c r="V1592" s="69"/>
      <c r="W1592" s="69"/>
      <c r="X1592" s="69"/>
      <c r="Y1592" s="69"/>
      <c r="Z1592" s="69"/>
    </row>
    <row r="1593">
      <c r="A1593" s="93"/>
      <c r="B1593" s="94"/>
      <c r="C1593" s="95"/>
      <c r="D1593" s="93"/>
      <c r="E1593" s="96"/>
      <c r="F1593" s="69"/>
      <c r="G1593" s="69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69"/>
      <c r="T1593" s="69"/>
      <c r="U1593" s="69"/>
      <c r="V1593" s="69"/>
      <c r="W1593" s="69"/>
      <c r="X1593" s="69"/>
      <c r="Y1593" s="69"/>
      <c r="Z1593" s="69"/>
    </row>
    <row r="1594">
      <c r="A1594" s="93"/>
      <c r="B1594" s="94"/>
      <c r="C1594" s="95"/>
      <c r="D1594" s="93"/>
      <c r="E1594" s="96"/>
      <c r="F1594" s="69"/>
      <c r="G1594" s="69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69"/>
      <c r="T1594" s="69"/>
      <c r="U1594" s="69"/>
      <c r="V1594" s="69"/>
      <c r="W1594" s="69"/>
      <c r="X1594" s="69"/>
      <c r="Y1594" s="69"/>
      <c r="Z1594" s="69"/>
    </row>
    <row r="1595">
      <c r="A1595" s="93"/>
      <c r="B1595" s="94"/>
      <c r="C1595" s="95"/>
      <c r="D1595" s="93"/>
      <c r="E1595" s="96"/>
      <c r="F1595" s="69"/>
      <c r="G1595" s="69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69"/>
      <c r="T1595" s="69"/>
      <c r="U1595" s="69"/>
      <c r="V1595" s="69"/>
      <c r="W1595" s="69"/>
      <c r="X1595" s="69"/>
      <c r="Y1595" s="69"/>
      <c r="Z1595" s="69"/>
    </row>
    <row r="1596">
      <c r="A1596" s="93"/>
      <c r="B1596" s="94"/>
      <c r="C1596" s="95"/>
      <c r="D1596" s="93"/>
      <c r="E1596" s="96"/>
      <c r="F1596" s="69"/>
      <c r="G1596" s="69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69"/>
      <c r="T1596" s="69"/>
      <c r="U1596" s="69"/>
      <c r="V1596" s="69"/>
      <c r="W1596" s="69"/>
      <c r="X1596" s="69"/>
      <c r="Y1596" s="69"/>
      <c r="Z1596" s="69"/>
    </row>
    <row r="1597">
      <c r="A1597" s="93"/>
      <c r="B1597" s="94"/>
      <c r="C1597" s="95"/>
      <c r="D1597" s="93"/>
      <c r="E1597" s="96"/>
      <c r="F1597" s="69"/>
      <c r="G1597" s="69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69"/>
      <c r="T1597" s="69"/>
      <c r="U1597" s="69"/>
      <c r="V1597" s="69"/>
      <c r="W1597" s="69"/>
      <c r="X1597" s="69"/>
      <c r="Y1597" s="69"/>
      <c r="Z1597" s="69"/>
    </row>
    <row r="1598">
      <c r="A1598" s="93"/>
      <c r="B1598" s="94"/>
      <c r="C1598" s="95"/>
      <c r="D1598" s="93"/>
      <c r="E1598" s="96"/>
      <c r="F1598" s="69"/>
      <c r="G1598" s="69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69"/>
      <c r="T1598" s="69"/>
      <c r="U1598" s="69"/>
      <c r="V1598" s="69"/>
      <c r="W1598" s="69"/>
      <c r="X1598" s="69"/>
      <c r="Y1598" s="69"/>
      <c r="Z1598" s="69"/>
    </row>
    <row r="1599">
      <c r="A1599" s="93"/>
      <c r="B1599" s="94"/>
      <c r="C1599" s="95"/>
      <c r="D1599" s="93"/>
      <c r="E1599" s="96"/>
      <c r="F1599" s="69"/>
      <c r="G1599" s="69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69"/>
      <c r="T1599" s="69"/>
      <c r="U1599" s="69"/>
      <c r="V1599" s="69"/>
      <c r="W1599" s="69"/>
      <c r="X1599" s="69"/>
      <c r="Y1599" s="69"/>
      <c r="Z1599" s="69"/>
    </row>
    <row r="1600">
      <c r="A1600" s="93"/>
      <c r="B1600" s="94"/>
      <c r="C1600" s="95"/>
      <c r="D1600" s="93"/>
      <c r="E1600" s="96"/>
      <c r="F1600" s="69"/>
      <c r="G1600" s="69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69"/>
      <c r="T1600" s="69"/>
      <c r="U1600" s="69"/>
      <c r="V1600" s="69"/>
      <c r="W1600" s="69"/>
      <c r="X1600" s="69"/>
      <c r="Y1600" s="69"/>
      <c r="Z1600" s="69"/>
    </row>
    <row r="1601">
      <c r="A1601" s="93"/>
      <c r="B1601" s="94"/>
      <c r="C1601" s="95"/>
      <c r="D1601" s="93"/>
      <c r="E1601" s="96"/>
      <c r="F1601" s="69"/>
      <c r="G1601" s="69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69"/>
      <c r="T1601" s="69"/>
      <c r="U1601" s="69"/>
      <c r="V1601" s="69"/>
      <c r="W1601" s="69"/>
      <c r="X1601" s="69"/>
      <c r="Y1601" s="69"/>
      <c r="Z1601" s="69"/>
    </row>
    <row r="1602">
      <c r="A1602" s="93"/>
      <c r="B1602" s="94"/>
      <c r="C1602" s="95"/>
      <c r="D1602" s="93"/>
      <c r="E1602" s="96"/>
      <c r="F1602" s="69"/>
      <c r="G1602" s="69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69"/>
      <c r="T1602" s="69"/>
      <c r="U1602" s="69"/>
      <c r="V1602" s="69"/>
      <c r="W1602" s="69"/>
      <c r="X1602" s="69"/>
      <c r="Y1602" s="69"/>
      <c r="Z1602" s="69"/>
    </row>
    <row r="1603">
      <c r="A1603" s="93"/>
      <c r="B1603" s="94"/>
      <c r="C1603" s="95"/>
      <c r="D1603" s="93"/>
      <c r="E1603" s="96"/>
      <c r="F1603" s="69"/>
      <c r="G1603" s="69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69"/>
      <c r="T1603" s="69"/>
      <c r="U1603" s="69"/>
      <c r="V1603" s="69"/>
      <c r="W1603" s="69"/>
      <c r="X1603" s="69"/>
      <c r="Y1603" s="69"/>
      <c r="Z1603" s="69"/>
    </row>
    <row r="1604">
      <c r="A1604" s="93"/>
      <c r="B1604" s="94"/>
      <c r="C1604" s="95"/>
      <c r="D1604" s="93"/>
      <c r="E1604" s="96"/>
      <c r="F1604" s="69"/>
      <c r="G1604" s="69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69"/>
      <c r="T1604" s="69"/>
      <c r="U1604" s="69"/>
      <c r="V1604" s="69"/>
      <c r="W1604" s="69"/>
      <c r="X1604" s="69"/>
      <c r="Y1604" s="69"/>
      <c r="Z1604" s="69"/>
    </row>
    <row r="1605">
      <c r="A1605" s="93"/>
      <c r="B1605" s="94"/>
      <c r="C1605" s="95"/>
      <c r="D1605" s="93"/>
      <c r="E1605" s="96"/>
      <c r="F1605" s="69"/>
      <c r="G1605" s="69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69"/>
      <c r="T1605" s="69"/>
      <c r="U1605" s="69"/>
      <c r="V1605" s="69"/>
      <c r="W1605" s="69"/>
      <c r="X1605" s="69"/>
      <c r="Y1605" s="69"/>
      <c r="Z1605" s="69"/>
    </row>
    <row r="1606">
      <c r="A1606" s="93"/>
      <c r="B1606" s="94"/>
      <c r="C1606" s="95"/>
      <c r="D1606" s="93"/>
      <c r="E1606" s="96"/>
      <c r="F1606" s="69"/>
      <c r="G1606" s="69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69"/>
      <c r="T1606" s="69"/>
      <c r="U1606" s="69"/>
      <c r="V1606" s="69"/>
      <c r="W1606" s="69"/>
      <c r="X1606" s="69"/>
      <c r="Y1606" s="69"/>
      <c r="Z1606" s="69"/>
    </row>
    <row r="1607">
      <c r="A1607" s="93"/>
      <c r="B1607" s="94"/>
      <c r="C1607" s="95"/>
      <c r="D1607" s="93"/>
      <c r="E1607" s="96"/>
      <c r="F1607" s="69"/>
      <c r="G1607" s="69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69"/>
      <c r="T1607" s="69"/>
      <c r="U1607" s="69"/>
      <c r="V1607" s="69"/>
      <c r="W1607" s="69"/>
      <c r="X1607" s="69"/>
      <c r="Y1607" s="69"/>
      <c r="Z1607" s="69"/>
    </row>
    <row r="1608">
      <c r="A1608" s="93"/>
      <c r="B1608" s="94"/>
      <c r="C1608" s="95"/>
      <c r="D1608" s="93"/>
      <c r="E1608" s="96"/>
      <c r="F1608" s="69"/>
      <c r="G1608" s="69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69"/>
      <c r="T1608" s="69"/>
      <c r="U1608" s="69"/>
      <c r="V1608" s="69"/>
      <c r="W1608" s="69"/>
      <c r="X1608" s="69"/>
      <c r="Y1608" s="69"/>
      <c r="Z1608" s="69"/>
    </row>
    <row r="1609">
      <c r="A1609" s="93"/>
      <c r="B1609" s="94"/>
      <c r="C1609" s="95"/>
      <c r="D1609" s="93"/>
      <c r="E1609" s="96"/>
      <c r="F1609" s="69"/>
      <c r="G1609" s="69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69"/>
      <c r="T1609" s="69"/>
      <c r="U1609" s="69"/>
      <c r="V1609" s="69"/>
      <c r="W1609" s="69"/>
      <c r="X1609" s="69"/>
      <c r="Y1609" s="69"/>
      <c r="Z1609" s="69"/>
    </row>
    <row r="1610">
      <c r="A1610" s="93"/>
      <c r="B1610" s="94"/>
      <c r="C1610" s="95"/>
      <c r="D1610" s="93"/>
      <c r="E1610" s="96"/>
      <c r="F1610" s="69"/>
      <c r="G1610" s="69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69"/>
      <c r="T1610" s="69"/>
      <c r="U1610" s="69"/>
      <c r="V1610" s="69"/>
      <c r="W1610" s="69"/>
      <c r="X1610" s="69"/>
      <c r="Y1610" s="69"/>
      <c r="Z1610" s="69"/>
    </row>
    <row r="1611">
      <c r="A1611" s="93"/>
      <c r="B1611" s="94"/>
      <c r="C1611" s="95"/>
      <c r="D1611" s="93"/>
      <c r="E1611" s="96"/>
      <c r="F1611" s="69"/>
      <c r="G1611" s="69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69"/>
      <c r="T1611" s="69"/>
      <c r="U1611" s="69"/>
      <c r="V1611" s="69"/>
      <c r="W1611" s="69"/>
      <c r="X1611" s="69"/>
      <c r="Y1611" s="69"/>
      <c r="Z1611" s="69"/>
    </row>
    <row r="1612">
      <c r="A1612" s="93"/>
      <c r="B1612" s="94"/>
      <c r="C1612" s="95"/>
      <c r="D1612" s="93"/>
      <c r="E1612" s="96"/>
      <c r="F1612" s="69"/>
      <c r="G1612" s="69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69"/>
      <c r="T1612" s="69"/>
      <c r="U1612" s="69"/>
      <c r="V1612" s="69"/>
      <c r="W1612" s="69"/>
      <c r="X1612" s="69"/>
      <c r="Y1612" s="69"/>
      <c r="Z1612" s="69"/>
    </row>
    <row r="1613">
      <c r="A1613" s="93"/>
      <c r="B1613" s="94"/>
      <c r="C1613" s="95"/>
      <c r="D1613" s="93"/>
      <c r="E1613" s="96"/>
      <c r="F1613" s="69"/>
      <c r="G1613" s="69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69"/>
      <c r="T1613" s="69"/>
      <c r="U1613" s="69"/>
      <c r="V1613" s="69"/>
      <c r="W1613" s="69"/>
      <c r="X1613" s="69"/>
      <c r="Y1613" s="69"/>
      <c r="Z1613" s="69"/>
    </row>
    <row r="1614">
      <c r="A1614" s="93"/>
      <c r="B1614" s="94"/>
      <c r="C1614" s="95"/>
      <c r="D1614" s="93"/>
      <c r="E1614" s="96"/>
      <c r="F1614" s="69"/>
      <c r="G1614" s="69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69"/>
      <c r="T1614" s="69"/>
      <c r="U1614" s="69"/>
      <c r="V1614" s="69"/>
      <c r="W1614" s="69"/>
      <c r="X1614" s="69"/>
      <c r="Y1614" s="69"/>
      <c r="Z1614" s="69"/>
    </row>
    <row r="1615">
      <c r="A1615" s="93"/>
      <c r="B1615" s="94"/>
      <c r="C1615" s="95"/>
      <c r="D1615" s="93"/>
      <c r="E1615" s="96"/>
      <c r="F1615" s="69"/>
      <c r="G1615" s="69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69"/>
      <c r="T1615" s="69"/>
      <c r="U1615" s="69"/>
      <c r="V1615" s="69"/>
      <c r="W1615" s="69"/>
      <c r="X1615" s="69"/>
      <c r="Y1615" s="69"/>
      <c r="Z1615" s="69"/>
    </row>
    <row r="1616">
      <c r="A1616" s="93"/>
      <c r="B1616" s="94"/>
      <c r="C1616" s="95"/>
      <c r="D1616" s="93"/>
      <c r="E1616" s="96"/>
      <c r="F1616" s="69"/>
      <c r="G1616" s="69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69"/>
      <c r="T1616" s="69"/>
      <c r="U1616" s="69"/>
      <c r="V1616" s="69"/>
      <c r="W1616" s="69"/>
      <c r="X1616" s="69"/>
      <c r="Y1616" s="69"/>
      <c r="Z1616" s="69"/>
    </row>
    <row r="1617">
      <c r="A1617" s="93"/>
      <c r="B1617" s="94"/>
      <c r="C1617" s="95"/>
      <c r="D1617" s="93"/>
      <c r="E1617" s="96"/>
      <c r="F1617" s="69"/>
      <c r="G1617" s="69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69"/>
      <c r="T1617" s="69"/>
      <c r="U1617" s="69"/>
      <c r="V1617" s="69"/>
      <c r="W1617" s="69"/>
      <c r="X1617" s="69"/>
      <c r="Y1617" s="69"/>
      <c r="Z1617" s="69"/>
    </row>
    <row r="1618">
      <c r="A1618" s="93"/>
      <c r="B1618" s="94"/>
      <c r="C1618" s="95"/>
      <c r="D1618" s="93"/>
      <c r="E1618" s="96"/>
      <c r="F1618" s="69"/>
      <c r="G1618" s="69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69"/>
      <c r="T1618" s="69"/>
      <c r="U1618" s="69"/>
      <c r="V1618" s="69"/>
      <c r="W1618" s="69"/>
      <c r="X1618" s="69"/>
      <c r="Y1618" s="69"/>
      <c r="Z1618" s="69"/>
    </row>
    <row r="1619">
      <c r="A1619" s="93"/>
      <c r="B1619" s="94"/>
      <c r="C1619" s="95"/>
      <c r="D1619" s="93"/>
      <c r="E1619" s="96"/>
      <c r="F1619" s="69"/>
      <c r="G1619" s="69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69"/>
      <c r="T1619" s="69"/>
      <c r="U1619" s="69"/>
      <c r="V1619" s="69"/>
      <c r="W1619" s="69"/>
      <c r="X1619" s="69"/>
      <c r="Y1619" s="69"/>
      <c r="Z1619" s="69"/>
    </row>
    <row r="1620">
      <c r="A1620" s="93"/>
      <c r="B1620" s="94"/>
      <c r="C1620" s="95"/>
      <c r="D1620" s="93"/>
      <c r="E1620" s="96"/>
      <c r="F1620" s="69"/>
      <c r="G1620" s="69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69"/>
      <c r="T1620" s="69"/>
      <c r="U1620" s="69"/>
      <c r="V1620" s="69"/>
      <c r="W1620" s="69"/>
      <c r="X1620" s="69"/>
      <c r="Y1620" s="69"/>
      <c r="Z1620" s="69"/>
    </row>
    <row r="1621">
      <c r="A1621" s="93"/>
      <c r="B1621" s="94"/>
      <c r="C1621" s="95"/>
      <c r="D1621" s="93"/>
      <c r="E1621" s="96"/>
      <c r="F1621" s="69"/>
      <c r="G1621" s="69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69"/>
      <c r="T1621" s="69"/>
      <c r="U1621" s="69"/>
      <c r="V1621" s="69"/>
      <c r="W1621" s="69"/>
      <c r="X1621" s="69"/>
      <c r="Y1621" s="69"/>
      <c r="Z1621" s="69"/>
    </row>
    <row r="1622">
      <c r="A1622" s="93"/>
      <c r="B1622" s="94"/>
      <c r="C1622" s="95"/>
      <c r="D1622" s="93"/>
      <c r="E1622" s="96"/>
      <c r="F1622" s="69"/>
      <c r="G1622" s="69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69"/>
      <c r="T1622" s="69"/>
      <c r="U1622" s="69"/>
      <c r="V1622" s="69"/>
      <c r="W1622" s="69"/>
      <c r="X1622" s="69"/>
      <c r="Y1622" s="69"/>
      <c r="Z1622" s="69"/>
    </row>
    <row r="1623">
      <c r="A1623" s="93"/>
      <c r="B1623" s="94"/>
      <c r="C1623" s="95"/>
      <c r="D1623" s="93"/>
      <c r="E1623" s="96"/>
      <c r="F1623" s="69"/>
      <c r="G1623" s="69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69"/>
      <c r="T1623" s="69"/>
      <c r="U1623" s="69"/>
      <c r="V1623" s="69"/>
      <c r="W1623" s="69"/>
      <c r="X1623" s="69"/>
      <c r="Y1623" s="69"/>
      <c r="Z1623" s="69"/>
    </row>
    <row r="1624">
      <c r="A1624" s="93"/>
      <c r="B1624" s="94"/>
      <c r="C1624" s="95"/>
      <c r="D1624" s="93"/>
      <c r="E1624" s="96"/>
      <c r="F1624" s="69"/>
      <c r="G1624" s="69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69"/>
      <c r="T1624" s="69"/>
      <c r="U1624" s="69"/>
      <c r="V1624" s="69"/>
      <c r="W1624" s="69"/>
      <c r="X1624" s="69"/>
      <c r="Y1624" s="69"/>
      <c r="Z1624" s="69"/>
    </row>
    <row r="1625">
      <c r="A1625" s="93"/>
      <c r="B1625" s="94"/>
      <c r="C1625" s="95"/>
      <c r="D1625" s="93"/>
      <c r="E1625" s="96"/>
      <c r="F1625" s="69"/>
      <c r="G1625" s="69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69"/>
      <c r="T1625" s="69"/>
      <c r="U1625" s="69"/>
      <c r="V1625" s="69"/>
      <c r="W1625" s="69"/>
      <c r="X1625" s="69"/>
      <c r="Y1625" s="69"/>
      <c r="Z1625" s="69"/>
    </row>
    <row r="1626">
      <c r="A1626" s="93"/>
      <c r="B1626" s="94"/>
      <c r="C1626" s="95"/>
      <c r="D1626" s="93"/>
      <c r="E1626" s="96"/>
      <c r="F1626" s="69"/>
      <c r="G1626" s="69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69"/>
      <c r="T1626" s="69"/>
      <c r="U1626" s="69"/>
      <c r="V1626" s="69"/>
      <c r="W1626" s="69"/>
      <c r="X1626" s="69"/>
      <c r="Y1626" s="69"/>
      <c r="Z1626" s="69"/>
    </row>
    <row r="1627">
      <c r="A1627" s="93"/>
      <c r="B1627" s="94"/>
      <c r="C1627" s="95"/>
      <c r="D1627" s="93"/>
      <c r="E1627" s="96"/>
      <c r="F1627" s="69"/>
      <c r="G1627" s="69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69"/>
      <c r="T1627" s="69"/>
      <c r="U1627" s="69"/>
      <c r="V1627" s="69"/>
      <c r="W1627" s="69"/>
      <c r="X1627" s="69"/>
      <c r="Y1627" s="69"/>
      <c r="Z1627" s="69"/>
    </row>
    <row r="1628">
      <c r="A1628" s="93"/>
      <c r="B1628" s="94"/>
      <c r="C1628" s="95"/>
      <c r="D1628" s="93"/>
      <c r="E1628" s="96"/>
      <c r="F1628" s="69"/>
      <c r="G1628" s="69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69"/>
      <c r="T1628" s="69"/>
      <c r="U1628" s="69"/>
      <c r="V1628" s="69"/>
      <c r="W1628" s="69"/>
      <c r="X1628" s="69"/>
      <c r="Y1628" s="69"/>
      <c r="Z1628" s="69"/>
    </row>
    <row r="1629">
      <c r="A1629" s="93"/>
      <c r="B1629" s="94"/>
      <c r="C1629" s="95"/>
      <c r="D1629" s="93"/>
      <c r="E1629" s="96"/>
      <c r="F1629" s="69"/>
      <c r="G1629" s="69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69"/>
      <c r="T1629" s="69"/>
      <c r="U1629" s="69"/>
      <c r="V1629" s="69"/>
      <c r="W1629" s="69"/>
      <c r="X1629" s="69"/>
      <c r="Y1629" s="69"/>
      <c r="Z1629" s="69"/>
    </row>
    <row r="1630">
      <c r="A1630" s="93"/>
      <c r="B1630" s="94"/>
      <c r="C1630" s="95"/>
      <c r="D1630" s="93"/>
      <c r="E1630" s="96"/>
      <c r="F1630" s="69"/>
      <c r="G1630" s="69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69"/>
      <c r="T1630" s="69"/>
      <c r="U1630" s="69"/>
      <c r="V1630" s="69"/>
      <c r="W1630" s="69"/>
      <c r="X1630" s="69"/>
      <c r="Y1630" s="69"/>
      <c r="Z1630" s="69"/>
    </row>
    <row r="1631">
      <c r="A1631" s="93"/>
      <c r="B1631" s="94"/>
      <c r="C1631" s="95"/>
      <c r="D1631" s="93"/>
      <c r="E1631" s="96"/>
      <c r="F1631" s="69"/>
      <c r="G1631" s="69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69"/>
      <c r="T1631" s="69"/>
      <c r="U1631" s="69"/>
      <c r="V1631" s="69"/>
      <c r="W1631" s="69"/>
      <c r="X1631" s="69"/>
      <c r="Y1631" s="69"/>
      <c r="Z1631" s="69"/>
    </row>
    <row r="1632">
      <c r="A1632" s="93"/>
      <c r="B1632" s="94"/>
      <c r="C1632" s="95"/>
      <c r="D1632" s="93"/>
      <c r="E1632" s="96"/>
      <c r="F1632" s="69"/>
      <c r="G1632" s="69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69"/>
      <c r="T1632" s="69"/>
      <c r="U1632" s="69"/>
      <c r="V1632" s="69"/>
      <c r="W1632" s="69"/>
      <c r="X1632" s="69"/>
      <c r="Y1632" s="69"/>
      <c r="Z1632" s="69"/>
    </row>
    <row r="1633">
      <c r="A1633" s="93"/>
      <c r="B1633" s="94"/>
      <c r="C1633" s="95"/>
      <c r="D1633" s="93"/>
      <c r="E1633" s="96"/>
      <c r="F1633" s="69"/>
      <c r="G1633" s="69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69"/>
      <c r="T1633" s="69"/>
      <c r="U1633" s="69"/>
      <c r="V1633" s="69"/>
      <c r="W1633" s="69"/>
      <c r="X1633" s="69"/>
      <c r="Y1633" s="69"/>
      <c r="Z1633" s="69"/>
    </row>
    <row r="1634">
      <c r="A1634" s="93"/>
      <c r="B1634" s="94"/>
      <c r="C1634" s="95"/>
      <c r="D1634" s="93"/>
      <c r="E1634" s="96"/>
      <c r="F1634" s="69"/>
      <c r="G1634" s="69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69"/>
      <c r="T1634" s="69"/>
      <c r="U1634" s="69"/>
      <c r="V1634" s="69"/>
      <c r="W1634" s="69"/>
      <c r="X1634" s="69"/>
      <c r="Y1634" s="69"/>
      <c r="Z1634" s="69"/>
    </row>
    <row r="1635">
      <c r="A1635" s="93"/>
      <c r="B1635" s="94"/>
      <c r="C1635" s="95"/>
      <c r="D1635" s="93"/>
      <c r="E1635" s="96"/>
      <c r="F1635" s="69"/>
      <c r="G1635" s="69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69"/>
      <c r="T1635" s="69"/>
      <c r="U1635" s="69"/>
      <c r="V1635" s="69"/>
      <c r="W1635" s="69"/>
      <c r="X1635" s="69"/>
      <c r="Y1635" s="69"/>
      <c r="Z1635" s="69"/>
    </row>
    <row r="1636">
      <c r="A1636" s="93"/>
      <c r="B1636" s="94"/>
      <c r="C1636" s="95"/>
      <c r="D1636" s="93"/>
      <c r="E1636" s="96"/>
      <c r="F1636" s="69"/>
      <c r="G1636" s="69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69"/>
      <c r="T1636" s="69"/>
      <c r="U1636" s="69"/>
      <c r="V1636" s="69"/>
      <c r="W1636" s="69"/>
      <c r="X1636" s="69"/>
      <c r="Y1636" s="69"/>
      <c r="Z1636" s="69"/>
    </row>
    <row r="1637">
      <c r="A1637" s="93"/>
      <c r="B1637" s="94"/>
      <c r="C1637" s="95"/>
      <c r="D1637" s="93"/>
      <c r="E1637" s="96"/>
      <c r="F1637" s="69"/>
      <c r="G1637" s="69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69"/>
      <c r="T1637" s="69"/>
      <c r="U1637" s="69"/>
      <c r="V1637" s="69"/>
      <c r="W1637" s="69"/>
      <c r="X1637" s="69"/>
      <c r="Y1637" s="69"/>
      <c r="Z1637" s="69"/>
    </row>
    <row r="1638">
      <c r="A1638" s="93"/>
      <c r="B1638" s="94"/>
      <c r="C1638" s="95"/>
      <c r="D1638" s="93"/>
      <c r="E1638" s="96"/>
      <c r="F1638" s="69"/>
      <c r="G1638" s="69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69"/>
      <c r="T1638" s="69"/>
      <c r="U1638" s="69"/>
      <c r="V1638" s="69"/>
      <c r="W1638" s="69"/>
      <c r="X1638" s="69"/>
      <c r="Y1638" s="69"/>
      <c r="Z1638" s="69"/>
    </row>
    <row r="1639">
      <c r="A1639" s="93"/>
      <c r="B1639" s="94"/>
      <c r="C1639" s="95"/>
      <c r="D1639" s="93"/>
      <c r="E1639" s="96"/>
      <c r="F1639" s="69"/>
      <c r="G1639" s="69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69"/>
      <c r="T1639" s="69"/>
      <c r="U1639" s="69"/>
      <c r="V1639" s="69"/>
      <c r="W1639" s="69"/>
      <c r="X1639" s="69"/>
      <c r="Y1639" s="69"/>
      <c r="Z1639" s="69"/>
    </row>
    <row r="1640">
      <c r="A1640" s="93"/>
      <c r="B1640" s="94"/>
      <c r="C1640" s="95"/>
      <c r="D1640" s="93"/>
      <c r="E1640" s="96"/>
      <c r="F1640" s="69"/>
      <c r="G1640" s="69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69"/>
      <c r="T1640" s="69"/>
      <c r="U1640" s="69"/>
      <c r="V1640" s="69"/>
      <c r="W1640" s="69"/>
      <c r="X1640" s="69"/>
      <c r="Y1640" s="69"/>
      <c r="Z1640" s="69"/>
    </row>
    <row r="1641">
      <c r="A1641" s="93"/>
      <c r="B1641" s="94"/>
      <c r="C1641" s="95"/>
      <c r="D1641" s="93"/>
      <c r="E1641" s="96"/>
      <c r="F1641" s="69"/>
      <c r="G1641" s="69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69"/>
      <c r="T1641" s="69"/>
      <c r="U1641" s="69"/>
      <c r="V1641" s="69"/>
      <c r="W1641" s="69"/>
      <c r="X1641" s="69"/>
      <c r="Y1641" s="69"/>
      <c r="Z1641" s="69"/>
    </row>
    <row r="1642">
      <c r="A1642" s="93"/>
      <c r="B1642" s="94"/>
      <c r="C1642" s="95"/>
      <c r="D1642" s="93"/>
      <c r="E1642" s="96"/>
      <c r="F1642" s="69"/>
      <c r="G1642" s="69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69"/>
      <c r="T1642" s="69"/>
      <c r="U1642" s="69"/>
      <c r="V1642" s="69"/>
      <c r="W1642" s="69"/>
      <c r="X1642" s="69"/>
      <c r="Y1642" s="69"/>
      <c r="Z1642" s="69"/>
    </row>
    <row r="1643">
      <c r="A1643" s="93"/>
      <c r="B1643" s="94"/>
      <c r="C1643" s="95"/>
      <c r="D1643" s="93"/>
      <c r="E1643" s="96"/>
      <c r="F1643" s="69"/>
      <c r="G1643" s="69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69"/>
      <c r="T1643" s="69"/>
      <c r="U1643" s="69"/>
      <c r="V1643" s="69"/>
      <c r="W1643" s="69"/>
      <c r="X1643" s="69"/>
      <c r="Y1643" s="69"/>
      <c r="Z1643" s="69"/>
    </row>
    <row r="1644">
      <c r="A1644" s="93"/>
      <c r="B1644" s="94"/>
      <c r="C1644" s="95"/>
      <c r="D1644" s="93"/>
      <c r="E1644" s="96"/>
      <c r="F1644" s="69"/>
      <c r="G1644" s="69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69"/>
      <c r="T1644" s="69"/>
      <c r="U1644" s="69"/>
      <c r="V1644" s="69"/>
      <c r="W1644" s="69"/>
      <c r="X1644" s="69"/>
      <c r="Y1644" s="69"/>
      <c r="Z1644" s="69"/>
    </row>
    <row r="1645">
      <c r="A1645" s="93"/>
      <c r="B1645" s="94"/>
      <c r="C1645" s="95"/>
      <c r="D1645" s="93"/>
      <c r="E1645" s="96"/>
      <c r="F1645" s="69"/>
      <c r="G1645" s="69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69"/>
      <c r="T1645" s="69"/>
      <c r="U1645" s="69"/>
      <c r="V1645" s="69"/>
      <c r="W1645" s="69"/>
      <c r="X1645" s="69"/>
      <c r="Y1645" s="69"/>
      <c r="Z1645" s="69"/>
    </row>
    <row r="1646">
      <c r="A1646" s="93"/>
      <c r="B1646" s="94"/>
      <c r="C1646" s="95"/>
      <c r="D1646" s="93"/>
      <c r="E1646" s="96"/>
      <c r="F1646" s="69"/>
      <c r="G1646" s="69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69"/>
      <c r="T1646" s="69"/>
      <c r="U1646" s="69"/>
      <c r="V1646" s="69"/>
      <c r="W1646" s="69"/>
      <c r="X1646" s="69"/>
      <c r="Y1646" s="69"/>
      <c r="Z1646" s="69"/>
    </row>
    <row r="1647">
      <c r="A1647" s="93"/>
      <c r="B1647" s="94"/>
      <c r="C1647" s="95"/>
      <c r="D1647" s="93"/>
      <c r="E1647" s="96"/>
      <c r="F1647" s="69"/>
      <c r="G1647" s="69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69"/>
      <c r="T1647" s="69"/>
      <c r="U1647" s="69"/>
      <c r="V1647" s="69"/>
      <c r="W1647" s="69"/>
      <c r="X1647" s="69"/>
      <c r="Y1647" s="69"/>
      <c r="Z1647" s="69"/>
    </row>
    <row r="1648">
      <c r="A1648" s="93"/>
      <c r="B1648" s="94"/>
      <c r="C1648" s="95"/>
      <c r="D1648" s="93"/>
      <c r="E1648" s="96"/>
      <c r="F1648" s="69"/>
      <c r="G1648" s="69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69"/>
      <c r="T1648" s="69"/>
      <c r="U1648" s="69"/>
      <c r="V1648" s="69"/>
      <c r="W1648" s="69"/>
      <c r="X1648" s="69"/>
      <c r="Y1648" s="69"/>
      <c r="Z1648" s="69"/>
    </row>
    <row r="1649">
      <c r="A1649" s="93"/>
      <c r="B1649" s="94"/>
      <c r="C1649" s="95"/>
      <c r="D1649" s="93"/>
      <c r="E1649" s="96"/>
      <c r="F1649" s="69"/>
      <c r="G1649" s="69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69"/>
      <c r="T1649" s="69"/>
      <c r="U1649" s="69"/>
      <c r="V1649" s="69"/>
      <c r="W1649" s="69"/>
      <c r="X1649" s="69"/>
      <c r="Y1649" s="69"/>
      <c r="Z1649" s="69"/>
    </row>
    <row r="1650">
      <c r="A1650" s="93"/>
      <c r="B1650" s="94"/>
      <c r="C1650" s="95"/>
      <c r="D1650" s="93"/>
      <c r="E1650" s="96"/>
      <c r="F1650" s="69"/>
      <c r="G1650" s="69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69"/>
      <c r="T1650" s="69"/>
      <c r="U1650" s="69"/>
      <c r="V1650" s="69"/>
      <c r="W1650" s="69"/>
      <c r="X1650" s="69"/>
      <c r="Y1650" s="69"/>
      <c r="Z1650" s="69"/>
    </row>
    <row r="1651">
      <c r="A1651" s="93"/>
      <c r="B1651" s="94"/>
      <c r="C1651" s="95"/>
      <c r="D1651" s="93"/>
      <c r="E1651" s="96"/>
      <c r="F1651" s="69"/>
      <c r="G1651" s="69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69"/>
      <c r="T1651" s="69"/>
      <c r="U1651" s="69"/>
      <c r="V1651" s="69"/>
      <c r="W1651" s="69"/>
      <c r="X1651" s="69"/>
      <c r="Y1651" s="69"/>
      <c r="Z1651" s="69"/>
    </row>
    <row r="1652">
      <c r="A1652" s="93"/>
      <c r="B1652" s="94"/>
      <c r="C1652" s="95"/>
      <c r="D1652" s="93"/>
      <c r="E1652" s="96"/>
      <c r="F1652" s="69"/>
      <c r="G1652" s="69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69"/>
      <c r="T1652" s="69"/>
      <c r="U1652" s="69"/>
      <c r="V1652" s="69"/>
      <c r="W1652" s="69"/>
      <c r="X1652" s="69"/>
      <c r="Y1652" s="69"/>
      <c r="Z1652" s="69"/>
    </row>
    <row r="1653">
      <c r="A1653" s="93"/>
      <c r="B1653" s="94"/>
      <c r="C1653" s="95"/>
      <c r="D1653" s="93"/>
      <c r="E1653" s="96"/>
      <c r="F1653" s="69"/>
      <c r="G1653" s="69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69"/>
      <c r="T1653" s="69"/>
      <c r="U1653" s="69"/>
      <c r="V1653" s="69"/>
      <c r="W1653" s="69"/>
      <c r="X1653" s="69"/>
      <c r="Y1653" s="69"/>
      <c r="Z1653" s="69"/>
    </row>
    <row r="1654">
      <c r="A1654" s="93"/>
      <c r="B1654" s="94"/>
      <c r="C1654" s="95"/>
      <c r="D1654" s="93"/>
      <c r="E1654" s="96"/>
      <c r="F1654" s="69"/>
      <c r="G1654" s="69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69"/>
      <c r="T1654" s="69"/>
      <c r="U1654" s="69"/>
      <c r="V1654" s="69"/>
      <c r="W1654" s="69"/>
      <c r="X1654" s="69"/>
      <c r="Y1654" s="69"/>
      <c r="Z1654" s="69"/>
    </row>
    <row r="1655">
      <c r="A1655" s="93"/>
      <c r="B1655" s="94"/>
      <c r="C1655" s="95"/>
      <c r="D1655" s="93"/>
      <c r="E1655" s="96"/>
      <c r="F1655" s="69"/>
      <c r="G1655" s="69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69"/>
      <c r="T1655" s="69"/>
      <c r="U1655" s="69"/>
      <c r="V1655" s="69"/>
      <c r="W1655" s="69"/>
      <c r="X1655" s="69"/>
      <c r="Y1655" s="69"/>
      <c r="Z1655" s="69"/>
    </row>
    <row r="1656">
      <c r="A1656" s="93"/>
      <c r="B1656" s="94"/>
      <c r="C1656" s="95"/>
      <c r="D1656" s="93"/>
      <c r="E1656" s="96"/>
      <c r="F1656" s="69"/>
      <c r="G1656" s="69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69"/>
      <c r="T1656" s="69"/>
      <c r="U1656" s="69"/>
      <c r="V1656" s="69"/>
      <c r="W1656" s="69"/>
      <c r="X1656" s="69"/>
      <c r="Y1656" s="69"/>
      <c r="Z1656" s="69"/>
    </row>
    <row r="1657">
      <c r="A1657" s="93"/>
      <c r="B1657" s="94"/>
      <c r="C1657" s="95"/>
      <c r="D1657" s="93"/>
      <c r="E1657" s="96"/>
      <c r="F1657" s="69"/>
      <c r="G1657" s="69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69"/>
      <c r="T1657" s="69"/>
      <c r="U1657" s="69"/>
      <c r="V1657" s="69"/>
      <c r="W1657" s="69"/>
      <c r="X1657" s="69"/>
      <c r="Y1657" s="69"/>
      <c r="Z1657" s="69"/>
    </row>
    <row r="1658">
      <c r="A1658" s="93"/>
      <c r="B1658" s="94"/>
      <c r="C1658" s="95"/>
      <c r="D1658" s="93"/>
      <c r="E1658" s="96"/>
      <c r="F1658" s="69"/>
      <c r="G1658" s="69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69"/>
      <c r="T1658" s="69"/>
      <c r="U1658" s="69"/>
      <c r="V1658" s="69"/>
      <c r="W1658" s="69"/>
      <c r="X1658" s="69"/>
      <c r="Y1658" s="69"/>
      <c r="Z1658" s="69"/>
    </row>
    <row r="1659">
      <c r="A1659" s="93"/>
      <c r="B1659" s="94"/>
      <c r="C1659" s="95"/>
      <c r="D1659" s="93"/>
      <c r="E1659" s="96"/>
      <c r="F1659" s="69"/>
      <c r="G1659" s="69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69"/>
      <c r="T1659" s="69"/>
      <c r="U1659" s="69"/>
      <c r="V1659" s="69"/>
      <c r="W1659" s="69"/>
      <c r="X1659" s="69"/>
      <c r="Y1659" s="69"/>
      <c r="Z1659" s="69"/>
    </row>
    <row r="1660">
      <c r="A1660" s="93"/>
      <c r="B1660" s="94"/>
      <c r="C1660" s="95"/>
      <c r="D1660" s="93"/>
      <c r="E1660" s="96"/>
      <c r="F1660" s="69"/>
      <c r="G1660" s="69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69"/>
      <c r="T1660" s="69"/>
      <c r="U1660" s="69"/>
      <c r="V1660" s="69"/>
      <c r="W1660" s="69"/>
      <c r="X1660" s="69"/>
      <c r="Y1660" s="69"/>
      <c r="Z1660" s="69"/>
    </row>
    <row r="1661">
      <c r="A1661" s="93"/>
      <c r="B1661" s="94"/>
      <c r="C1661" s="95"/>
      <c r="D1661" s="93"/>
      <c r="E1661" s="96"/>
      <c r="F1661" s="69"/>
      <c r="G1661" s="69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69"/>
      <c r="T1661" s="69"/>
      <c r="U1661" s="69"/>
      <c r="V1661" s="69"/>
      <c r="W1661" s="69"/>
      <c r="X1661" s="69"/>
      <c r="Y1661" s="69"/>
      <c r="Z1661" s="69"/>
    </row>
    <row r="1662">
      <c r="A1662" s="93"/>
      <c r="B1662" s="94"/>
      <c r="C1662" s="95"/>
      <c r="D1662" s="93"/>
      <c r="E1662" s="96"/>
      <c r="F1662" s="69"/>
      <c r="G1662" s="69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69"/>
      <c r="T1662" s="69"/>
      <c r="U1662" s="69"/>
      <c r="V1662" s="69"/>
      <c r="W1662" s="69"/>
      <c r="X1662" s="69"/>
      <c r="Y1662" s="69"/>
      <c r="Z1662" s="69"/>
    </row>
    <row r="1663">
      <c r="A1663" s="93"/>
      <c r="B1663" s="94"/>
      <c r="C1663" s="95"/>
      <c r="D1663" s="93"/>
      <c r="E1663" s="96"/>
      <c r="F1663" s="69"/>
      <c r="G1663" s="69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69"/>
      <c r="T1663" s="69"/>
      <c r="U1663" s="69"/>
      <c r="V1663" s="69"/>
      <c r="W1663" s="69"/>
      <c r="X1663" s="69"/>
      <c r="Y1663" s="69"/>
      <c r="Z1663" s="69"/>
    </row>
    <row r="1664">
      <c r="A1664" s="93"/>
      <c r="B1664" s="94"/>
      <c r="C1664" s="95"/>
      <c r="D1664" s="93"/>
      <c r="E1664" s="96"/>
      <c r="F1664" s="69"/>
      <c r="G1664" s="69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69"/>
      <c r="T1664" s="69"/>
      <c r="U1664" s="69"/>
      <c r="V1664" s="69"/>
      <c r="W1664" s="69"/>
      <c r="X1664" s="69"/>
      <c r="Y1664" s="69"/>
      <c r="Z1664" s="69"/>
    </row>
    <row r="1665">
      <c r="A1665" s="93"/>
      <c r="B1665" s="94"/>
      <c r="C1665" s="95"/>
      <c r="D1665" s="93"/>
      <c r="E1665" s="96"/>
      <c r="F1665" s="69"/>
      <c r="G1665" s="69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69"/>
      <c r="T1665" s="69"/>
      <c r="U1665" s="69"/>
      <c r="V1665" s="69"/>
      <c r="W1665" s="69"/>
      <c r="X1665" s="69"/>
      <c r="Y1665" s="69"/>
      <c r="Z1665" s="69"/>
    </row>
    <row r="1666">
      <c r="A1666" s="93"/>
      <c r="B1666" s="94"/>
      <c r="C1666" s="95"/>
      <c r="D1666" s="93"/>
      <c r="E1666" s="96"/>
      <c r="F1666" s="69"/>
      <c r="G1666" s="69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69"/>
      <c r="T1666" s="69"/>
      <c r="U1666" s="69"/>
      <c r="V1666" s="69"/>
      <c r="W1666" s="69"/>
      <c r="X1666" s="69"/>
      <c r="Y1666" s="69"/>
      <c r="Z1666" s="69"/>
    </row>
    <row r="1667">
      <c r="A1667" s="93"/>
      <c r="B1667" s="94"/>
      <c r="C1667" s="95"/>
      <c r="D1667" s="93"/>
      <c r="E1667" s="96"/>
      <c r="F1667" s="69"/>
      <c r="G1667" s="69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69"/>
      <c r="T1667" s="69"/>
      <c r="U1667" s="69"/>
      <c r="V1667" s="69"/>
      <c r="W1667" s="69"/>
      <c r="X1667" s="69"/>
      <c r="Y1667" s="69"/>
      <c r="Z1667" s="69"/>
    </row>
    <row r="1668">
      <c r="A1668" s="93"/>
      <c r="B1668" s="94"/>
      <c r="C1668" s="95"/>
      <c r="D1668" s="93"/>
      <c r="E1668" s="96"/>
      <c r="F1668" s="69"/>
      <c r="G1668" s="69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69"/>
      <c r="T1668" s="69"/>
      <c r="U1668" s="69"/>
      <c r="V1668" s="69"/>
      <c r="W1668" s="69"/>
      <c r="X1668" s="69"/>
      <c r="Y1668" s="69"/>
      <c r="Z1668" s="69"/>
    </row>
    <row r="1669">
      <c r="A1669" s="93"/>
      <c r="B1669" s="94"/>
      <c r="C1669" s="95"/>
      <c r="D1669" s="93"/>
      <c r="E1669" s="96"/>
      <c r="F1669" s="69"/>
      <c r="G1669" s="69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69"/>
      <c r="T1669" s="69"/>
      <c r="U1669" s="69"/>
      <c r="V1669" s="69"/>
      <c r="W1669" s="69"/>
      <c r="X1669" s="69"/>
      <c r="Y1669" s="69"/>
      <c r="Z1669" s="69"/>
    </row>
    <row r="1670">
      <c r="A1670" s="93"/>
      <c r="B1670" s="94"/>
      <c r="C1670" s="95"/>
      <c r="D1670" s="93"/>
      <c r="E1670" s="96"/>
      <c r="F1670" s="69"/>
      <c r="G1670" s="69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69"/>
      <c r="T1670" s="69"/>
      <c r="U1670" s="69"/>
      <c r="V1670" s="69"/>
      <c r="W1670" s="69"/>
      <c r="X1670" s="69"/>
      <c r="Y1670" s="69"/>
      <c r="Z1670" s="69"/>
    </row>
    <row r="1671">
      <c r="A1671" s="93"/>
      <c r="B1671" s="94"/>
      <c r="C1671" s="95"/>
      <c r="D1671" s="93"/>
      <c r="E1671" s="96"/>
      <c r="F1671" s="69"/>
      <c r="G1671" s="69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69"/>
      <c r="T1671" s="69"/>
      <c r="U1671" s="69"/>
      <c r="V1671" s="69"/>
      <c r="W1671" s="69"/>
      <c r="X1671" s="69"/>
      <c r="Y1671" s="69"/>
      <c r="Z1671" s="69"/>
    </row>
    <row r="1672">
      <c r="A1672" s="93"/>
      <c r="B1672" s="94"/>
      <c r="C1672" s="95"/>
      <c r="D1672" s="93"/>
      <c r="E1672" s="96"/>
      <c r="F1672" s="69"/>
      <c r="G1672" s="69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69"/>
      <c r="T1672" s="69"/>
      <c r="U1672" s="69"/>
      <c r="V1672" s="69"/>
      <c r="W1672" s="69"/>
      <c r="X1672" s="69"/>
      <c r="Y1672" s="69"/>
      <c r="Z1672" s="69"/>
    </row>
    <row r="1673">
      <c r="A1673" s="93"/>
      <c r="B1673" s="94"/>
      <c r="C1673" s="95"/>
      <c r="D1673" s="93"/>
      <c r="E1673" s="96"/>
      <c r="F1673" s="69"/>
      <c r="G1673" s="69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69"/>
      <c r="T1673" s="69"/>
      <c r="U1673" s="69"/>
      <c r="V1673" s="69"/>
      <c r="W1673" s="69"/>
      <c r="X1673" s="69"/>
      <c r="Y1673" s="69"/>
      <c r="Z1673" s="69"/>
    </row>
    <row r="1674">
      <c r="A1674" s="93"/>
      <c r="B1674" s="94"/>
      <c r="C1674" s="95"/>
      <c r="D1674" s="93"/>
      <c r="E1674" s="96"/>
      <c r="F1674" s="69"/>
      <c r="G1674" s="69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69"/>
      <c r="T1674" s="69"/>
      <c r="U1674" s="69"/>
      <c r="V1674" s="69"/>
      <c r="W1674" s="69"/>
      <c r="X1674" s="69"/>
      <c r="Y1674" s="69"/>
      <c r="Z1674" s="69"/>
    </row>
    <row r="1675">
      <c r="A1675" s="93"/>
      <c r="B1675" s="94"/>
      <c r="C1675" s="95"/>
      <c r="D1675" s="93"/>
      <c r="E1675" s="96"/>
      <c r="F1675" s="69"/>
      <c r="G1675" s="69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69"/>
      <c r="T1675" s="69"/>
      <c r="U1675" s="69"/>
      <c r="V1675" s="69"/>
      <c r="W1675" s="69"/>
      <c r="X1675" s="69"/>
      <c r="Y1675" s="69"/>
      <c r="Z1675" s="69"/>
    </row>
    <row r="1676">
      <c r="A1676" s="93"/>
      <c r="B1676" s="94"/>
      <c r="C1676" s="95"/>
      <c r="D1676" s="93"/>
      <c r="E1676" s="96"/>
      <c r="F1676" s="69"/>
      <c r="G1676" s="69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69"/>
      <c r="T1676" s="69"/>
      <c r="U1676" s="69"/>
      <c r="V1676" s="69"/>
      <c r="W1676" s="69"/>
      <c r="X1676" s="69"/>
      <c r="Y1676" s="69"/>
      <c r="Z1676" s="69"/>
    </row>
    <row r="1677">
      <c r="A1677" s="93"/>
      <c r="B1677" s="94"/>
      <c r="C1677" s="95"/>
      <c r="D1677" s="93"/>
      <c r="E1677" s="96"/>
      <c r="F1677" s="69"/>
      <c r="G1677" s="69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69"/>
      <c r="T1677" s="69"/>
      <c r="U1677" s="69"/>
      <c r="V1677" s="69"/>
      <c r="W1677" s="69"/>
      <c r="X1677" s="69"/>
      <c r="Y1677" s="69"/>
      <c r="Z1677" s="69"/>
    </row>
    <row r="1678">
      <c r="A1678" s="93"/>
      <c r="B1678" s="94"/>
      <c r="C1678" s="95"/>
      <c r="D1678" s="93"/>
      <c r="E1678" s="96"/>
      <c r="F1678" s="69"/>
      <c r="G1678" s="69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69"/>
      <c r="T1678" s="69"/>
      <c r="U1678" s="69"/>
      <c r="V1678" s="69"/>
      <c r="W1678" s="69"/>
      <c r="X1678" s="69"/>
      <c r="Y1678" s="69"/>
      <c r="Z1678" s="69"/>
    </row>
    <row r="1679">
      <c r="A1679" s="93"/>
      <c r="B1679" s="94"/>
      <c r="C1679" s="95"/>
      <c r="D1679" s="93"/>
      <c r="E1679" s="96"/>
      <c r="F1679" s="69"/>
      <c r="G1679" s="69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69"/>
      <c r="T1679" s="69"/>
      <c r="U1679" s="69"/>
      <c r="V1679" s="69"/>
      <c r="W1679" s="69"/>
      <c r="X1679" s="69"/>
      <c r="Y1679" s="69"/>
      <c r="Z1679" s="69"/>
    </row>
    <row r="1680">
      <c r="A1680" s="93"/>
      <c r="B1680" s="94"/>
      <c r="C1680" s="95"/>
      <c r="D1680" s="93"/>
      <c r="E1680" s="96"/>
      <c r="F1680" s="69"/>
      <c r="G1680" s="69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69"/>
      <c r="T1680" s="69"/>
      <c r="U1680" s="69"/>
      <c r="V1680" s="69"/>
      <c r="W1680" s="69"/>
      <c r="X1680" s="69"/>
      <c r="Y1680" s="69"/>
      <c r="Z1680" s="69"/>
    </row>
    <row r="1681">
      <c r="A1681" s="93"/>
      <c r="B1681" s="94"/>
      <c r="C1681" s="95"/>
      <c r="D1681" s="93"/>
      <c r="E1681" s="96"/>
      <c r="F1681" s="69"/>
      <c r="G1681" s="69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69"/>
      <c r="T1681" s="69"/>
      <c r="U1681" s="69"/>
      <c r="V1681" s="69"/>
      <c r="W1681" s="69"/>
      <c r="X1681" s="69"/>
      <c r="Y1681" s="69"/>
      <c r="Z1681" s="69"/>
    </row>
    <row r="1682">
      <c r="A1682" s="93"/>
      <c r="B1682" s="94"/>
      <c r="C1682" s="95"/>
      <c r="D1682" s="93"/>
      <c r="E1682" s="96"/>
      <c r="F1682" s="69"/>
      <c r="G1682" s="69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69"/>
      <c r="T1682" s="69"/>
      <c r="U1682" s="69"/>
      <c r="V1682" s="69"/>
      <c r="W1682" s="69"/>
      <c r="X1682" s="69"/>
      <c r="Y1682" s="69"/>
      <c r="Z1682" s="69"/>
    </row>
    <row r="1683">
      <c r="A1683" s="93"/>
      <c r="B1683" s="94"/>
      <c r="C1683" s="95"/>
      <c r="D1683" s="93"/>
      <c r="E1683" s="96"/>
      <c r="F1683" s="69"/>
      <c r="G1683" s="69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69"/>
      <c r="T1683" s="69"/>
      <c r="U1683" s="69"/>
      <c r="V1683" s="69"/>
      <c r="W1683" s="69"/>
      <c r="X1683" s="69"/>
      <c r="Y1683" s="69"/>
      <c r="Z1683" s="69"/>
    </row>
    <row r="1684">
      <c r="A1684" s="93"/>
      <c r="B1684" s="94"/>
      <c r="C1684" s="95"/>
      <c r="D1684" s="93"/>
      <c r="E1684" s="96"/>
      <c r="F1684" s="69"/>
      <c r="G1684" s="69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69"/>
      <c r="T1684" s="69"/>
      <c r="U1684" s="69"/>
      <c r="V1684" s="69"/>
      <c r="W1684" s="69"/>
      <c r="X1684" s="69"/>
      <c r="Y1684" s="69"/>
      <c r="Z1684" s="69"/>
    </row>
    <row r="1685">
      <c r="A1685" s="93"/>
      <c r="B1685" s="94"/>
      <c r="C1685" s="95"/>
      <c r="D1685" s="93"/>
      <c r="E1685" s="96"/>
      <c r="F1685" s="69"/>
      <c r="G1685" s="69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69"/>
      <c r="T1685" s="69"/>
      <c r="U1685" s="69"/>
      <c r="V1685" s="69"/>
      <c r="W1685" s="69"/>
      <c r="X1685" s="69"/>
      <c r="Y1685" s="69"/>
      <c r="Z1685" s="69"/>
    </row>
    <row r="1686">
      <c r="A1686" s="93"/>
      <c r="B1686" s="94"/>
      <c r="C1686" s="95"/>
      <c r="D1686" s="93"/>
      <c r="E1686" s="96"/>
      <c r="F1686" s="69"/>
      <c r="G1686" s="69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69"/>
      <c r="T1686" s="69"/>
      <c r="U1686" s="69"/>
      <c r="V1686" s="69"/>
      <c r="W1686" s="69"/>
      <c r="X1686" s="69"/>
      <c r="Y1686" s="69"/>
      <c r="Z1686" s="69"/>
    </row>
    <row r="1687">
      <c r="A1687" s="93"/>
      <c r="B1687" s="94"/>
      <c r="C1687" s="95"/>
      <c r="D1687" s="93"/>
      <c r="E1687" s="96"/>
      <c r="F1687" s="69"/>
      <c r="G1687" s="69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69"/>
      <c r="T1687" s="69"/>
      <c r="U1687" s="69"/>
      <c r="V1687" s="69"/>
      <c r="W1687" s="69"/>
      <c r="X1687" s="69"/>
      <c r="Y1687" s="69"/>
      <c r="Z1687" s="69"/>
    </row>
    <row r="1688">
      <c r="A1688" s="93"/>
      <c r="B1688" s="94"/>
      <c r="C1688" s="95"/>
      <c r="D1688" s="93"/>
      <c r="E1688" s="96"/>
      <c r="F1688" s="69"/>
      <c r="G1688" s="69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69"/>
      <c r="T1688" s="69"/>
      <c r="U1688" s="69"/>
      <c r="V1688" s="69"/>
      <c r="W1688" s="69"/>
      <c r="X1688" s="69"/>
      <c r="Y1688" s="69"/>
      <c r="Z1688" s="69"/>
    </row>
    <row r="1689">
      <c r="A1689" s="93"/>
      <c r="B1689" s="94"/>
      <c r="C1689" s="95"/>
      <c r="D1689" s="93"/>
      <c r="E1689" s="96"/>
      <c r="F1689" s="69"/>
      <c r="G1689" s="69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69"/>
      <c r="T1689" s="69"/>
      <c r="U1689" s="69"/>
      <c r="V1689" s="69"/>
      <c r="W1689" s="69"/>
      <c r="X1689" s="69"/>
      <c r="Y1689" s="69"/>
      <c r="Z1689" s="69"/>
    </row>
    <row r="1690">
      <c r="A1690" s="93"/>
      <c r="B1690" s="94"/>
      <c r="C1690" s="95"/>
      <c r="D1690" s="93"/>
      <c r="E1690" s="96"/>
      <c r="F1690" s="69"/>
      <c r="G1690" s="69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69"/>
      <c r="T1690" s="69"/>
      <c r="U1690" s="69"/>
      <c r="V1690" s="69"/>
      <c r="W1690" s="69"/>
      <c r="X1690" s="69"/>
      <c r="Y1690" s="69"/>
      <c r="Z1690" s="69"/>
    </row>
    <row r="1691">
      <c r="A1691" s="93"/>
      <c r="B1691" s="94"/>
      <c r="C1691" s="95"/>
      <c r="D1691" s="93"/>
      <c r="E1691" s="96"/>
      <c r="F1691" s="69"/>
      <c r="G1691" s="69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69"/>
      <c r="T1691" s="69"/>
      <c r="U1691" s="69"/>
      <c r="V1691" s="69"/>
      <c r="W1691" s="69"/>
      <c r="X1691" s="69"/>
      <c r="Y1691" s="69"/>
      <c r="Z1691" s="69"/>
    </row>
    <row r="1692">
      <c r="A1692" s="93"/>
      <c r="B1692" s="94"/>
      <c r="C1692" s="95"/>
      <c r="D1692" s="93"/>
      <c r="E1692" s="96"/>
      <c r="F1692" s="69"/>
      <c r="G1692" s="69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69"/>
      <c r="T1692" s="69"/>
      <c r="U1692" s="69"/>
      <c r="V1692" s="69"/>
      <c r="W1692" s="69"/>
      <c r="X1692" s="69"/>
      <c r="Y1692" s="69"/>
      <c r="Z1692" s="69"/>
    </row>
    <row r="1693">
      <c r="A1693" s="93"/>
      <c r="B1693" s="94"/>
      <c r="C1693" s="95"/>
      <c r="D1693" s="93"/>
      <c r="E1693" s="96"/>
      <c r="F1693" s="69"/>
      <c r="G1693" s="69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69"/>
      <c r="T1693" s="69"/>
      <c r="U1693" s="69"/>
      <c r="V1693" s="69"/>
      <c r="W1693" s="69"/>
      <c r="X1693" s="69"/>
      <c r="Y1693" s="69"/>
      <c r="Z1693" s="69"/>
    </row>
    <row r="1694">
      <c r="A1694" s="93"/>
      <c r="B1694" s="94"/>
      <c r="C1694" s="95"/>
      <c r="D1694" s="93"/>
      <c r="E1694" s="96"/>
      <c r="F1694" s="69"/>
      <c r="G1694" s="69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69"/>
      <c r="T1694" s="69"/>
      <c r="U1694" s="69"/>
      <c r="V1694" s="69"/>
      <c r="W1694" s="69"/>
      <c r="X1694" s="69"/>
      <c r="Y1694" s="69"/>
      <c r="Z1694" s="69"/>
    </row>
    <row r="1695">
      <c r="A1695" s="93"/>
      <c r="B1695" s="94"/>
      <c r="C1695" s="95"/>
      <c r="D1695" s="93"/>
      <c r="E1695" s="96"/>
      <c r="F1695" s="69"/>
      <c r="G1695" s="69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69"/>
      <c r="T1695" s="69"/>
      <c r="U1695" s="69"/>
      <c r="V1695" s="69"/>
      <c r="W1695" s="69"/>
      <c r="X1695" s="69"/>
      <c r="Y1695" s="69"/>
      <c r="Z1695" s="69"/>
    </row>
    <row r="1696">
      <c r="A1696" s="93"/>
      <c r="B1696" s="94"/>
      <c r="C1696" s="95"/>
      <c r="D1696" s="93"/>
      <c r="E1696" s="96"/>
      <c r="F1696" s="69"/>
      <c r="G1696" s="69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69"/>
      <c r="T1696" s="69"/>
      <c r="U1696" s="69"/>
      <c r="V1696" s="69"/>
      <c r="W1696" s="69"/>
      <c r="X1696" s="69"/>
      <c r="Y1696" s="69"/>
      <c r="Z1696" s="69"/>
    </row>
    <row r="1697">
      <c r="A1697" s="93"/>
      <c r="B1697" s="94"/>
      <c r="C1697" s="95"/>
      <c r="D1697" s="93"/>
      <c r="E1697" s="96"/>
      <c r="F1697" s="69"/>
      <c r="G1697" s="69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69"/>
      <c r="T1697" s="69"/>
      <c r="U1697" s="69"/>
      <c r="V1697" s="69"/>
      <c r="W1697" s="69"/>
      <c r="X1697" s="69"/>
      <c r="Y1697" s="69"/>
      <c r="Z1697" s="69"/>
    </row>
    <row r="1698">
      <c r="A1698" s="93"/>
      <c r="B1698" s="94"/>
      <c r="C1698" s="95"/>
      <c r="D1698" s="93"/>
      <c r="E1698" s="96"/>
      <c r="F1698" s="69"/>
      <c r="G1698" s="69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69"/>
      <c r="T1698" s="69"/>
      <c r="U1698" s="69"/>
      <c r="V1698" s="69"/>
      <c r="W1698" s="69"/>
      <c r="X1698" s="69"/>
      <c r="Y1698" s="69"/>
      <c r="Z1698" s="69"/>
    </row>
    <row r="1699">
      <c r="A1699" s="93"/>
      <c r="B1699" s="94"/>
      <c r="C1699" s="95"/>
      <c r="D1699" s="93"/>
      <c r="E1699" s="96"/>
      <c r="F1699" s="69"/>
      <c r="G1699" s="69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69"/>
      <c r="T1699" s="69"/>
      <c r="U1699" s="69"/>
      <c r="V1699" s="69"/>
      <c r="W1699" s="69"/>
      <c r="X1699" s="69"/>
      <c r="Y1699" s="69"/>
      <c r="Z1699" s="69"/>
    </row>
    <row r="1700">
      <c r="A1700" s="93"/>
      <c r="B1700" s="94"/>
      <c r="C1700" s="95"/>
      <c r="D1700" s="93"/>
      <c r="E1700" s="96"/>
      <c r="F1700" s="69"/>
      <c r="G1700" s="69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69"/>
      <c r="T1700" s="69"/>
      <c r="U1700" s="69"/>
      <c r="V1700" s="69"/>
      <c r="W1700" s="69"/>
      <c r="X1700" s="69"/>
      <c r="Y1700" s="69"/>
      <c r="Z1700" s="69"/>
    </row>
    <row r="1701">
      <c r="A1701" s="93"/>
      <c r="B1701" s="94"/>
      <c r="C1701" s="95"/>
      <c r="D1701" s="93"/>
      <c r="E1701" s="96"/>
      <c r="F1701" s="69"/>
      <c r="G1701" s="69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69"/>
      <c r="T1701" s="69"/>
      <c r="U1701" s="69"/>
      <c r="V1701" s="69"/>
      <c r="W1701" s="69"/>
      <c r="X1701" s="69"/>
      <c r="Y1701" s="69"/>
      <c r="Z1701" s="69"/>
    </row>
    <row r="1702">
      <c r="A1702" s="93"/>
      <c r="B1702" s="94"/>
      <c r="C1702" s="95"/>
      <c r="D1702" s="93"/>
      <c r="E1702" s="96"/>
      <c r="F1702" s="69"/>
      <c r="G1702" s="69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69"/>
      <c r="T1702" s="69"/>
      <c r="U1702" s="69"/>
      <c r="V1702" s="69"/>
      <c r="W1702" s="69"/>
      <c r="X1702" s="69"/>
      <c r="Y1702" s="69"/>
      <c r="Z1702" s="69"/>
    </row>
    <row r="1703">
      <c r="A1703" s="93"/>
      <c r="B1703" s="94"/>
      <c r="C1703" s="95"/>
      <c r="D1703" s="93"/>
      <c r="E1703" s="96"/>
      <c r="F1703" s="69"/>
      <c r="G1703" s="69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69"/>
      <c r="T1703" s="69"/>
      <c r="U1703" s="69"/>
      <c r="V1703" s="69"/>
      <c r="W1703" s="69"/>
      <c r="X1703" s="69"/>
      <c r="Y1703" s="69"/>
      <c r="Z1703" s="69"/>
    </row>
    <row r="1704">
      <c r="A1704" s="93"/>
      <c r="B1704" s="94"/>
      <c r="C1704" s="95"/>
      <c r="D1704" s="93"/>
      <c r="E1704" s="96"/>
      <c r="F1704" s="69"/>
      <c r="G1704" s="69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69"/>
      <c r="T1704" s="69"/>
      <c r="U1704" s="69"/>
      <c r="V1704" s="69"/>
      <c r="W1704" s="69"/>
      <c r="X1704" s="69"/>
      <c r="Y1704" s="69"/>
      <c r="Z1704" s="69"/>
    </row>
    <row r="1705">
      <c r="A1705" s="93"/>
      <c r="B1705" s="94"/>
      <c r="C1705" s="95"/>
      <c r="D1705" s="93"/>
      <c r="E1705" s="96"/>
      <c r="F1705" s="69"/>
      <c r="G1705" s="69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69"/>
      <c r="T1705" s="69"/>
      <c r="U1705" s="69"/>
      <c r="V1705" s="69"/>
      <c r="W1705" s="69"/>
      <c r="X1705" s="69"/>
      <c r="Y1705" s="69"/>
      <c r="Z1705" s="69"/>
    </row>
    <row r="1706">
      <c r="A1706" s="93"/>
      <c r="B1706" s="94"/>
      <c r="C1706" s="95"/>
      <c r="D1706" s="93"/>
      <c r="E1706" s="96"/>
      <c r="F1706" s="69"/>
      <c r="G1706" s="69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69"/>
      <c r="T1706" s="69"/>
      <c r="U1706" s="69"/>
      <c r="V1706" s="69"/>
      <c r="W1706" s="69"/>
      <c r="X1706" s="69"/>
      <c r="Y1706" s="69"/>
      <c r="Z1706" s="69"/>
    </row>
    <row r="1707">
      <c r="A1707" s="93"/>
      <c r="B1707" s="94"/>
      <c r="C1707" s="95"/>
      <c r="D1707" s="93"/>
      <c r="E1707" s="96"/>
      <c r="F1707" s="69"/>
      <c r="G1707" s="69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69"/>
      <c r="T1707" s="69"/>
      <c r="U1707" s="69"/>
      <c r="V1707" s="69"/>
      <c r="W1707" s="69"/>
      <c r="X1707" s="69"/>
      <c r="Y1707" s="69"/>
      <c r="Z1707" s="69"/>
    </row>
    <row r="1708">
      <c r="A1708" s="93"/>
      <c r="B1708" s="94"/>
      <c r="C1708" s="95"/>
      <c r="D1708" s="93"/>
      <c r="E1708" s="96"/>
      <c r="F1708" s="69"/>
      <c r="G1708" s="69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69"/>
      <c r="T1708" s="69"/>
      <c r="U1708" s="69"/>
      <c r="V1708" s="69"/>
      <c r="W1708" s="69"/>
      <c r="X1708" s="69"/>
      <c r="Y1708" s="69"/>
      <c r="Z1708" s="69"/>
    </row>
    <row r="1709">
      <c r="A1709" s="93"/>
      <c r="B1709" s="94"/>
      <c r="C1709" s="95"/>
      <c r="D1709" s="93"/>
      <c r="E1709" s="96"/>
      <c r="F1709" s="69"/>
      <c r="G1709" s="69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69"/>
      <c r="T1709" s="69"/>
      <c r="U1709" s="69"/>
      <c r="V1709" s="69"/>
      <c r="W1709" s="69"/>
      <c r="X1709" s="69"/>
      <c r="Y1709" s="69"/>
      <c r="Z1709" s="69"/>
    </row>
    <row r="1710">
      <c r="A1710" s="93"/>
      <c r="B1710" s="94"/>
      <c r="C1710" s="95"/>
      <c r="D1710" s="93"/>
      <c r="E1710" s="96"/>
      <c r="F1710" s="69"/>
      <c r="G1710" s="69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69"/>
      <c r="T1710" s="69"/>
      <c r="U1710" s="69"/>
      <c r="V1710" s="69"/>
      <c r="W1710" s="69"/>
      <c r="X1710" s="69"/>
      <c r="Y1710" s="69"/>
      <c r="Z1710" s="69"/>
    </row>
    <row r="1711">
      <c r="A1711" s="93"/>
      <c r="B1711" s="94"/>
      <c r="C1711" s="95"/>
      <c r="D1711" s="93"/>
      <c r="E1711" s="96"/>
      <c r="F1711" s="69"/>
      <c r="G1711" s="69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69"/>
      <c r="T1711" s="69"/>
      <c r="U1711" s="69"/>
      <c r="V1711" s="69"/>
      <c r="W1711" s="69"/>
      <c r="X1711" s="69"/>
      <c r="Y1711" s="69"/>
      <c r="Z1711" s="69"/>
    </row>
    <row r="1712">
      <c r="A1712" s="93"/>
      <c r="B1712" s="94"/>
      <c r="C1712" s="95"/>
      <c r="D1712" s="93"/>
      <c r="E1712" s="96"/>
      <c r="F1712" s="69"/>
      <c r="G1712" s="69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69"/>
      <c r="T1712" s="69"/>
      <c r="U1712" s="69"/>
      <c r="V1712" s="69"/>
      <c r="W1712" s="69"/>
      <c r="X1712" s="69"/>
      <c r="Y1712" s="69"/>
      <c r="Z1712" s="69"/>
    </row>
    <row r="1713">
      <c r="A1713" s="93"/>
      <c r="B1713" s="94"/>
      <c r="C1713" s="95"/>
      <c r="D1713" s="93"/>
      <c r="E1713" s="96"/>
      <c r="F1713" s="69"/>
      <c r="G1713" s="69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69"/>
      <c r="T1713" s="69"/>
      <c r="U1713" s="69"/>
      <c r="V1713" s="69"/>
      <c r="W1713" s="69"/>
      <c r="X1713" s="69"/>
      <c r="Y1713" s="69"/>
      <c r="Z1713" s="69"/>
    </row>
    <row r="1714">
      <c r="A1714" s="93"/>
      <c r="B1714" s="94"/>
      <c r="C1714" s="95"/>
      <c r="D1714" s="93"/>
      <c r="E1714" s="96"/>
      <c r="F1714" s="69"/>
      <c r="G1714" s="69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69"/>
      <c r="T1714" s="69"/>
      <c r="U1714" s="69"/>
      <c r="V1714" s="69"/>
      <c r="W1714" s="69"/>
      <c r="X1714" s="69"/>
      <c r="Y1714" s="69"/>
      <c r="Z1714" s="69"/>
    </row>
    <row r="1715">
      <c r="A1715" s="93"/>
      <c r="B1715" s="94"/>
      <c r="C1715" s="95"/>
      <c r="D1715" s="93"/>
      <c r="E1715" s="96"/>
      <c r="F1715" s="69"/>
      <c r="G1715" s="69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69"/>
      <c r="T1715" s="69"/>
      <c r="U1715" s="69"/>
      <c r="V1715" s="69"/>
      <c r="W1715" s="69"/>
      <c r="X1715" s="69"/>
      <c r="Y1715" s="69"/>
      <c r="Z1715" s="69"/>
    </row>
    <row r="1716">
      <c r="A1716" s="93"/>
      <c r="B1716" s="94"/>
      <c r="C1716" s="95"/>
      <c r="D1716" s="93"/>
      <c r="E1716" s="96"/>
      <c r="F1716" s="69"/>
      <c r="G1716" s="69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69"/>
      <c r="T1716" s="69"/>
      <c r="U1716" s="69"/>
      <c r="V1716" s="69"/>
      <c r="W1716" s="69"/>
      <c r="X1716" s="69"/>
      <c r="Y1716" s="69"/>
      <c r="Z1716" s="69"/>
    </row>
    <row r="1717">
      <c r="A1717" s="93"/>
      <c r="B1717" s="94"/>
      <c r="C1717" s="95"/>
      <c r="D1717" s="93"/>
      <c r="E1717" s="96"/>
      <c r="F1717" s="69"/>
      <c r="G1717" s="69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69"/>
      <c r="T1717" s="69"/>
      <c r="U1717" s="69"/>
      <c r="V1717" s="69"/>
      <c r="W1717" s="69"/>
      <c r="X1717" s="69"/>
      <c r="Y1717" s="69"/>
      <c r="Z1717" s="69"/>
    </row>
    <row r="1718">
      <c r="A1718" s="93"/>
      <c r="B1718" s="94"/>
      <c r="C1718" s="95"/>
      <c r="D1718" s="93"/>
      <c r="E1718" s="96"/>
      <c r="F1718" s="69"/>
      <c r="G1718" s="69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69"/>
      <c r="T1718" s="69"/>
      <c r="U1718" s="69"/>
      <c r="V1718" s="69"/>
      <c r="W1718" s="69"/>
      <c r="X1718" s="69"/>
      <c r="Y1718" s="69"/>
      <c r="Z1718" s="69"/>
    </row>
    <row r="1719">
      <c r="A1719" s="93"/>
      <c r="B1719" s="94"/>
      <c r="C1719" s="95"/>
      <c r="D1719" s="93"/>
      <c r="E1719" s="96"/>
      <c r="F1719" s="69"/>
      <c r="G1719" s="69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69"/>
      <c r="T1719" s="69"/>
      <c r="U1719" s="69"/>
      <c r="V1719" s="69"/>
      <c r="W1719" s="69"/>
      <c r="X1719" s="69"/>
      <c r="Y1719" s="69"/>
      <c r="Z1719" s="69"/>
    </row>
    <row r="1720">
      <c r="A1720" s="93"/>
      <c r="B1720" s="94"/>
      <c r="C1720" s="95"/>
      <c r="D1720" s="93"/>
      <c r="E1720" s="96"/>
      <c r="F1720" s="69"/>
      <c r="G1720" s="69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69"/>
      <c r="T1720" s="69"/>
      <c r="U1720" s="69"/>
      <c r="V1720" s="69"/>
      <c r="W1720" s="69"/>
      <c r="X1720" s="69"/>
      <c r="Y1720" s="69"/>
      <c r="Z1720" s="69"/>
    </row>
    <row r="1721">
      <c r="A1721" s="93"/>
      <c r="B1721" s="94"/>
      <c r="C1721" s="95"/>
      <c r="D1721" s="93"/>
      <c r="E1721" s="96"/>
      <c r="F1721" s="69"/>
      <c r="G1721" s="69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69"/>
      <c r="T1721" s="69"/>
      <c r="U1721" s="69"/>
      <c r="V1721" s="69"/>
      <c r="W1721" s="69"/>
      <c r="X1721" s="69"/>
      <c r="Y1721" s="69"/>
      <c r="Z1721" s="69"/>
    </row>
    <row r="1722">
      <c r="A1722" s="93"/>
      <c r="B1722" s="94"/>
      <c r="C1722" s="95"/>
      <c r="D1722" s="93"/>
      <c r="E1722" s="96"/>
      <c r="F1722" s="69"/>
      <c r="G1722" s="69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69"/>
      <c r="T1722" s="69"/>
      <c r="U1722" s="69"/>
      <c r="V1722" s="69"/>
      <c r="W1722" s="69"/>
      <c r="X1722" s="69"/>
      <c r="Y1722" s="69"/>
      <c r="Z1722" s="69"/>
    </row>
    <row r="1723">
      <c r="A1723" s="93"/>
      <c r="B1723" s="94"/>
      <c r="C1723" s="95"/>
      <c r="D1723" s="93"/>
      <c r="E1723" s="96"/>
      <c r="F1723" s="69"/>
      <c r="G1723" s="69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69"/>
      <c r="T1723" s="69"/>
      <c r="U1723" s="69"/>
      <c r="V1723" s="69"/>
      <c r="W1723" s="69"/>
      <c r="X1723" s="69"/>
      <c r="Y1723" s="69"/>
      <c r="Z1723" s="69"/>
    </row>
    <row r="1724">
      <c r="A1724" s="93"/>
      <c r="B1724" s="94"/>
      <c r="C1724" s="95"/>
      <c r="D1724" s="93"/>
      <c r="E1724" s="96"/>
      <c r="F1724" s="69"/>
      <c r="G1724" s="69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69"/>
      <c r="T1724" s="69"/>
      <c r="U1724" s="69"/>
      <c r="V1724" s="69"/>
      <c r="W1724" s="69"/>
      <c r="X1724" s="69"/>
      <c r="Y1724" s="69"/>
      <c r="Z1724" s="69"/>
    </row>
    <row r="1725">
      <c r="A1725" s="93"/>
      <c r="B1725" s="94"/>
      <c r="C1725" s="95"/>
      <c r="D1725" s="93"/>
      <c r="E1725" s="96"/>
      <c r="F1725" s="69"/>
      <c r="G1725" s="69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69"/>
      <c r="T1725" s="69"/>
      <c r="U1725" s="69"/>
      <c r="V1725" s="69"/>
      <c r="W1725" s="69"/>
      <c r="X1725" s="69"/>
      <c r="Y1725" s="69"/>
      <c r="Z1725" s="69"/>
    </row>
    <row r="1726">
      <c r="A1726" s="93"/>
      <c r="B1726" s="94"/>
      <c r="C1726" s="95"/>
      <c r="D1726" s="93"/>
      <c r="E1726" s="96"/>
      <c r="F1726" s="69"/>
      <c r="G1726" s="69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69"/>
      <c r="T1726" s="69"/>
      <c r="U1726" s="69"/>
      <c r="V1726" s="69"/>
      <c r="W1726" s="69"/>
      <c r="X1726" s="69"/>
      <c r="Y1726" s="69"/>
      <c r="Z1726" s="69"/>
    </row>
    <row r="1727">
      <c r="A1727" s="93"/>
      <c r="B1727" s="94"/>
      <c r="C1727" s="95"/>
      <c r="D1727" s="93"/>
      <c r="E1727" s="96"/>
      <c r="F1727" s="69"/>
      <c r="G1727" s="69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69"/>
      <c r="T1727" s="69"/>
      <c r="U1727" s="69"/>
      <c r="V1727" s="69"/>
      <c r="W1727" s="69"/>
      <c r="X1727" s="69"/>
      <c r="Y1727" s="69"/>
      <c r="Z1727" s="69"/>
    </row>
    <row r="1728">
      <c r="A1728" s="93"/>
      <c r="B1728" s="94"/>
      <c r="C1728" s="95"/>
      <c r="D1728" s="93"/>
      <c r="E1728" s="96"/>
      <c r="F1728" s="69"/>
      <c r="G1728" s="69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69"/>
      <c r="T1728" s="69"/>
      <c r="U1728" s="69"/>
      <c r="V1728" s="69"/>
      <c r="W1728" s="69"/>
      <c r="X1728" s="69"/>
      <c r="Y1728" s="69"/>
      <c r="Z1728" s="69"/>
    </row>
    <row r="1729">
      <c r="A1729" s="93"/>
      <c r="B1729" s="94"/>
      <c r="C1729" s="95"/>
      <c r="D1729" s="93"/>
      <c r="E1729" s="96"/>
      <c r="F1729" s="69"/>
      <c r="G1729" s="69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69"/>
      <c r="T1729" s="69"/>
      <c r="U1729" s="69"/>
      <c r="V1729" s="69"/>
      <c r="W1729" s="69"/>
      <c r="X1729" s="69"/>
      <c r="Y1729" s="69"/>
      <c r="Z1729" s="69"/>
    </row>
    <row r="1730">
      <c r="A1730" s="93"/>
      <c r="B1730" s="94"/>
      <c r="C1730" s="95"/>
      <c r="D1730" s="93"/>
      <c r="E1730" s="96"/>
      <c r="F1730" s="69"/>
      <c r="G1730" s="69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69"/>
      <c r="T1730" s="69"/>
      <c r="U1730" s="69"/>
      <c r="V1730" s="69"/>
      <c r="W1730" s="69"/>
      <c r="X1730" s="69"/>
      <c r="Y1730" s="69"/>
      <c r="Z1730" s="69"/>
    </row>
    <row r="1731">
      <c r="A1731" s="93"/>
      <c r="B1731" s="94"/>
      <c r="C1731" s="95"/>
      <c r="D1731" s="93"/>
      <c r="E1731" s="96"/>
      <c r="F1731" s="69"/>
      <c r="G1731" s="69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69"/>
      <c r="T1731" s="69"/>
      <c r="U1731" s="69"/>
      <c r="V1731" s="69"/>
      <c r="W1731" s="69"/>
      <c r="X1731" s="69"/>
      <c r="Y1731" s="69"/>
      <c r="Z1731" s="69"/>
    </row>
    <row r="1732">
      <c r="A1732" s="93"/>
      <c r="B1732" s="94"/>
      <c r="C1732" s="95"/>
      <c r="D1732" s="93"/>
      <c r="E1732" s="96"/>
      <c r="F1732" s="69"/>
      <c r="G1732" s="69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69"/>
      <c r="T1732" s="69"/>
      <c r="U1732" s="69"/>
      <c r="V1732" s="69"/>
      <c r="W1732" s="69"/>
      <c r="X1732" s="69"/>
      <c r="Y1732" s="69"/>
      <c r="Z1732" s="69"/>
    </row>
    <row r="1733">
      <c r="A1733" s="93"/>
      <c r="B1733" s="94"/>
      <c r="C1733" s="95"/>
      <c r="D1733" s="93"/>
      <c r="E1733" s="96"/>
      <c r="F1733" s="69"/>
      <c r="G1733" s="69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69"/>
      <c r="T1733" s="69"/>
      <c r="U1733" s="69"/>
      <c r="V1733" s="69"/>
      <c r="W1733" s="69"/>
      <c r="X1733" s="69"/>
      <c r="Y1733" s="69"/>
      <c r="Z1733" s="69"/>
    </row>
    <row r="1734">
      <c r="A1734" s="93"/>
      <c r="B1734" s="94"/>
      <c r="C1734" s="95"/>
      <c r="D1734" s="93"/>
      <c r="E1734" s="96"/>
      <c r="F1734" s="69"/>
      <c r="G1734" s="69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69"/>
      <c r="T1734" s="69"/>
      <c r="U1734" s="69"/>
      <c r="V1734" s="69"/>
      <c r="W1734" s="69"/>
      <c r="X1734" s="69"/>
      <c r="Y1734" s="69"/>
      <c r="Z1734" s="69"/>
    </row>
    <row r="1735">
      <c r="A1735" s="93"/>
      <c r="B1735" s="94"/>
      <c r="C1735" s="95"/>
      <c r="D1735" s="93"/>
      <c r="E1735" s="96"/>
      <c r="F1735" s="69"/>
      <c r="G1735" s="69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69"/>
      <c r="T1735" s="69"/>
      <c r="U1735" s="69"/>
      <c r="V1735" s="69"/>
      <c r="W1735" s="69"/>
      <c r="X1735" s="69"/>
      <c r="Y1735" s="69"/>
      <c r="Z1735" s="69"/>
    </row>
    <row r="1736">
      <c r="A1736" s="93"/>
      <c r="B1736" s="94"/>
      <c r="C1736" s="95"/>
      <c r="D1736" s="93"/>
      <c r="E1736" s="96"/>
      <c r="F1736" s="69"/>
      <c r="G1736" s="69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69"/>
      <c r="T1736" s="69"/>
      <c r="U1736" s="69"/>
      <c r="V1736" s="69"/>
      <c r="W1736" s="69"/>
      <c r="X1736" s="69"/>
      <c r="Y1736" s="69"/>
      <c r="Z1736" s="69"/>
    </row>
    <row r="1737">
      <c r="A1737" s="93"/>
      <c r="B1737" s="94"/>
      <c r="C1737" s="95"/>
      <c r="D1737" s="93"/>
      <c r="E1737" s="96"/>
      <c r="F1737" s="69"/>
      <c r="G1737" s="69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69"/>
      <c r="T1737" s="69"/>
      <c r="U1737" s="69"/>
      <c r="V1737" s="69"/>
      <c r="W1737" s="69"/>
      <c r="X1737" s="69"/>
      <c r="Y1737" s="69"/>
      <c r="Z1737" s="69"/>
    </row>
    <row r="1738">
      <c r="A1738" s="93"/>
      <c r="B1738" s="94"/>
      <c r="C1738" s="95"/>
      <c r="D1738" s="93"/>
      <c r="E1738" s="96"/>
      <c r="F1738" s="69"/>
      <c r="G1738" s="69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69"/>
      <c r="T1738" s="69"/>
      <c r="U1738" s="69"/>
      <c r="V1738" s="69"/>
      <c r="W1738" s="69"/>
      <c r="X1738" s="69"/>
      <c r="Y1738" s="69"/>
      <c r="Z1738" s="69"/>
    </row>
    <row r="1739">
      <c r="A1739" s="93"/>
      <c r="B1739" s="94"/>
      <c r="C1739" s="95"/>
      <c r="D1739" s="93"/>
      <c r="E1739" s="96"/>
      <c r="F1739" s="69"/>
      <c r="G1739" s="69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69"/>
      <c r="T1739" s="69"/>
      <c r="U1739" s="69"/>
      <c r="V1739" s="69"/>
      <c r="W1739" s="69"/>
      <c r="X1739" s="69"/>
      <c r="Y1739" s="69"/>
      <c r="Z1739" s="69"/>
    </row>
    <row r="1740">
      <c r="A1740" s="93"/>
      <c r="B1740" s="94"/>
      <c r="C1740" s="95"/>
      <c r="D1740" s="93"/>
      <c r="E1740" s="96"/>
      <c r="F1740" s="69"/>
      <c r="G1740" s="69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69"/>
      <c r="T1740" s="69"/>
      <c r="U1740" s="69"/>
      <c r="V1740" s="69"/>
      <c r="W1740" s="69"/>
      <c r="X1740" s="69"/>
      <c r="Y1740" s="69"/>
      <c r="Z1740" s="69"/>
    </row>
    <row r="1741">
      <c r="A1741" s="93"/>
      <c r="B1741" s="94"/>
      <c r="C1741" s="95"/>
      <c r="D1741" s="93"/>
      <c r="E1741" s="96"/>
      <c r="F1741" s="69"/>
      <c r="G1741" s="69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69"/>
      <c r="T1741" s="69"/>
      <c r="U1741" s="69"/>
      <c r="V1741" s="69"/>
      <c r="W1741" s="69"/>
      <c r="X1741" s="69"/>
      <c r="Y1741" s="69"/>
      <c r="Z1741" s="69"/>
    </row>
    <row r="1742">
      <c r="A1742" s="93"/>
      <c r="B1742" s="94"/>
      <c r="C1742" s="95"/>
      <c r="D1742" s="93"/>
      <c r="E1742" s="96"/>
      <c r="F1742" s="69"/>
      <c r="G1742" s="69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69"/>
      <c r="T1742" s="69"/>
      <c r="U1742" s="69"/>
      <c r="V1742" s="69"/>
      <c r="W1742" s="69"/>
      <c r="X1742" s="69"/>
      <c r="Y1742" s="69"/>
      <c r="Z1742" s="69"/>
    </row>
    <row r="1743">
      <c r="A1743" s="93"/>
      <c r="B1743" s="94"/>
      <c r="C1743" s="95"/>
      <c r="D1743" s="93"/>
      <c r="E1743" s="96"/>
      <c r="F1743" s="69"/>
      <c r="G1743" s="69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69"/>
      <c r="T1743" s="69"/>
      <c r="U1743" s="69"/>
      <c r="V1743" s="69"/>
      <c r="W1743" s="69"/>
      <c r="X1743" s="69"/>
      <c r="Y1743" s="69"/>
      <c r="Z1743" s="69"/>
    </row>
    <row r="1744">
      <c r="A1744" s="93"/>
      <c r="B1744" s="94"/>
      <c r="C1744" s="95"/>
      <c r="D1744" s="93"/>
      <c r="E1744" s="96"/>
      <c r="F1744" s="69"/>
      <c r="G1744" s="69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69"/>
      <c r="T1744" s="69"/>
      <c r="U1744" s="69"/>
      <c r="V1744" s="69"/>
      <c r="W1744" s="69"/>
      <c r="X1744" s="69"/>
      <c r="Y1744" s="69"/>
      <c r="Z1744" s="69"/>
    </row>
    <row r="1745">
      <c r="A1745" s="93"/>
      <c r="B1745" s="94"/>
      <c r="C1745" s="95"/>
      <c r="D1745" s="93"/>
      <c r="E1745" s="96"/>
      <c r="F1745" s="69"/>
      <c r="G1745" s="69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69"/>
      <c r="T1745" s="69"/>
      <c r="U1745" s="69"/>
      <c r="V1745" s="69"/>
      <c r="W1745" s="69"/>
      <c r="X1745" s="69"/>
      <c r="Y1745" s="69"/>
      <c r="Z1745" s="69"/>
    </row>
    <row r="1746">
      <c r="A1746" s="93"/>
      <c r="B1746" s="94"/>
      <c r="C1746" s="95"/>
      <c r="D1746" s="93"/>
      <c r="E1746" s="96"/>
      <c r="F1746" s="69"/>
      <c r="G1746" s="69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69"/>
      <c r="T1746" s="69"/>
      <c r="U1746" s="69"/>
      <c r="V1746" s="69"/>
      <c r="W1746" s="69"/>
      <c r="X1746" s="69"/>
      <c r="Y1746" s="69"/>
      <c r="Z1746" s="69"/>
    </row>
    <row r="1747">
      <c r="A1747" s="93"/>
      <c r="B1747" s="94"/>
      <c r="C1747" s="95"/>
      <c r="D1747" s="93"/>
      <c r="E1747" s="96"/>
      <c r="F1747" s="69"/>
      <c r="G1747" s="69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69"/>
      <c r="T1747" s="69"/>
      <c r="U1747" s="69"/>
      <c r="V1747" s="69"/>
      <c r="W1747" s="69"/>
      <c r="X1747" s="69"/>
      <c r="Y1747" s="69"/>
      <c r="Z1747" s="69"/>
    </row>
    <row r="1748">
      <c r="A1748" s="93"/>
      <c r="B1748" s="94"/>
      <c r="C1748" s="95"/>
      <c r="D1748" s="93"/>
      <c r="E1748" s="96"/>
      <c r="F1748" s="69"/>
      <c r="G1748" s="69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69"/>
      <c r="T1748" s="69"/>
      <c r="U1748" s="69"/>
      <c r="V1748" s="69"/>
      <c r="W1748" s="69"/>
      <c r="X1748" s="69"/>
      <c r="Y1748" s="69"/>
      <c r="Z1748" s="69"/>
    </row>
    <row r="1749">
      <c r="A1749" s="93"/>
      <c r="B1749" s="94"/>
      <c r="C1749" s="95"/>
      <c r="D1749" s="93"/>
      <c r="E1749" s="96"/>
      <c r="F1749" s="69"/>
      <c r="G1749" s="69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69"/>
      <c r="T1749" s="69"/>
      <c r="U1749" s="69"/>
      <c r="V1749" s="69"/>
      <c r="W1749" s="69"/>
      <c r="X1749" s="69"/>
      <c r="Y1749" s="69"/>
      <c r="Z1749" s="69"/>
    </row>
    <row r="1750">
      <c r="A1750" s="93"/>
      <c r="B1750" s="94"/>
      <c r="C1750" s="95"/>
      <c r="D1750" s="93"/>
      <c r="E1750" s="96"/>
      <c r="F1750" s="69"/>
      <c r="G1750" s="69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69"/>
      <c r="T1750" s="69"/>
      <c r="U1750" s="69"/>
      <c r="V1750" s="69"/>
      <c r="W1750" s="69"/>
      <c r="X1750" s="69"/>
      <c r="Y1750" s="69"/>
      <c r="Z1750" s="69"/>
    </row>
    <row r="1751">
      <c r="A1751" s="93"/>
      <c r="B1751" s="94"/>
      <c r="C1751" s="95"/>
      <c r="D1751" s="93"/>
      <c r="E1751" s="96"/>
      <c r="F1751" s="69"/>
      <c r="G1751" s="69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69"/>
      <c r="T1751" s="69"/>
      <c r="U1751" s="69"/>
      <c r="V1751" s="69"/>
      <c r="W1751" s="69"/>
      <c r="X1751" s="69"/>
      <c r="Y1751" s="69"/>
      <c r="Z1751" s="69"/>
    </row>
    <row r="1752">
      <c r="A1752" s="93"/>
      <c r="B1752" s="94"/>
      <c r="C1752" s="95"/>
      <c r="D1752" s="93"/>
      <c r="E1752" s="96"/>
      <c r="F1752" s="69"/>
      <c r="G1752" s="69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69"/>
      <c r="T1752" s="69"/>
      <c r="U1752" s="69"/>
      <c r="V1752" s="69"/>
      <c r="W1752" s="69"/>
      <c r="X1752" s="69"/>
      <c r="Y1752" s="69"/>
      <c r="Z1752" s="69"/>
    </row>
    <row r="1753">
      <c r="A1753" s="93"/>
      <c r="B1753" s="94"/>
      <c r="C1753" s="95"/>
      <c r="D1753" s="93"/>
      <c r="E1753" s="96"/>
      <c r="F1753" s="69"/>
      <c r="G1753" s="69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69"/>
      <c r="T1753" s="69"/>
      <c r="U1753" s="69"/>
      <c r="V1753" s="69"/>
      <c r="W1753" s="69"/>
      <c r="X1753" s="69"/>
      <c r="Y1753" s="69"/>
      <c r="Z1753" s="69"/>
    </row>
    <row r="1754">
      <c r="A1754" s="93"/>
      <c r="B1754" s="94"/>
      <c r="C1754" s="95"/>
      <c r="D1754" s="93"/>
      <c r="E1754" s="96"/>
      <c r="F1754" s="69"/>
      <c r="G1754" s="69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69"/>
      <c r="T1754" s="69"/>
      <c r="U1754" s="69"/>
      <c r="V1754" s="69"/>
      <c r="W1754" s="69"/>
      <c r="X1754" s="69"/>
      <c r="Y1754" s="69"/>
      <c r="Z1754" s="69"/>
    </row>
    <row r="1755">
      <c r="A1755" s="93"/>
      <c r="B1755" s="94"/>
      <c r="C1755" s="95"/>
      <c r="D1755" s="93"/>
      <c r="E1755" s="96"/>
      <c r="F1755" s="69"/>
      <c r="G1755" s="69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69"/>
      <c r="T1755" s="69"/>
      <c r="U1755" s="69"/>
      <c r="V1755" s="69"/>
      <c r="W1755" s="69"/>
      <c r="X1755" s="69"/>
      <c r="Y1755" s="69"/>
      <c r="Z1755" s="69"/>
    </row>
    <row r="1756">
      <c r="A1756" s="93"/>
      <c r="B1756" s="94"/>
      <c r="C1756" s="95"/>
      <c r="D1756" s="93"/>
      <c r="E1756" s="96"/>
      <c r="F1756" s="69"/>
      <c r="G1756" s="69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69"/>
      <c r="T1756" s="69"/>
      <c r="U1756" s="69"/>
      <c r="V1756" s="69"/>
      <c r="W1756" s="69"/>
      <c r="X1756" s="69"/>
      <c r="Y1756" s="69"/>
      <c r="Z1756" s="69"/>
    </row>
    <row r="1757">
      <c r="A1757" s="93"/>
      <c r="B1757" s="94"/>
      <c r="C1757" s="95"/>
      <c r="D1757" s="93"/>
      <c r="E1757" s="96"/>
      <c r="F1757" s="69"/>
      <c r="G1757" s="69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69"/>
      <c r="T1757" s="69"/>
      <c r="U1757" s="69"/>
      <c r="V1757" s="69"/>
      <c r="W1757" s="69"/>
      <c r="X1757" s="69"/>
      <c r="Y1757" s="69"/>
      <c r="Z1757" s="69"/>
    </row>
    <row r="1758">
      <c r="A1758" s="93"/>
      <c r="B1758" s="94"/>
      <c r="C1758" s="95"/>
      <c r="D1758" s="93"/>
      <c r="E1758" s="96"/>
      <c r="F1758" s="69"/>
      <c r="G1758" s="69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69"/>
      <c r="T1758" s="69"/>
      <c r="U1758" s="69"/>
      <c r="V1758" s="69"/>
      <c r="W1758" s="69"/>
      <c r="X1758" s="69"/>
      <c r="Y1758" s="69"/>
      <c r="Z1758" s="69"/>
    </row>
    <row r="1759">
      <c r="A1759" s="93"/>
      <c r="B1759" s="94"/>
      <c r="C1759" s="95"/>
      <c r="D1759" s="93"/>
      <c r="E1759" s="96"/>
      <c r="F1759" s="69"/>
      <c r="G1759" s="69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69"/>
      <c r="T1759" s="69"/>
      <c r="U1759" s="69"/>
      <c r="V1759" s="69"/>
      <c r="W1759" s="69"/>
      <c r="X1759" s="69"/>
      <c r="Y1759" s="69"/>
      <c r="Z1759" s="69"/>
    </row>
    <row r="1760">
      <c r="A1760" s="93"/>
      <c r="B1760" s="94"/>
      <c r="C1760" s="95"/>
      <c r="D1760" s="93"/>
      <c r="E1760" s="96"/>
      <c r="F1760" s="69"/>
      <c r="G1760" s="69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69"/>
      <c r="T1760" s="69"/>
      <c r="U1760" s="69"/>
      <c r="V1760" s="69"/>
      <c r="W1760" s="69"/>
      <c r="X1760" s="69"/>
      <c r="Y1760" s="69"/>
      <c r="Z1760" s="69"/>
    </row>
    <row r="1761">
      <c r="A1761" s="93"/>
      <c r="B1761" s="94"/>
      <c r="C1761" s="95"/>
      <c r="D1761" s="93"/>
      <c r="E1761" s="96"/>
      <c r="F1761" s="69"/>
      <c r="G1761" s="69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69"/>
      <c r="T1761" s="69"/>
      <c r="U1761" s="69"/>
      <c r="V1761" s="69"/>
      <c r="W1761" s="69"/>
      <c r="X1761" s="69"/>
      <c r="Y1761" s="69"/>
      <c r="Z1761" s="69"/>
    </row>
    <row r="1762">
      <c r="A1762" s="93"/>
      <c r="B1762" s="94"/>
      <c r="C1762" s="95"/>
      <c r="D1762" s="93"/>
      <c r="E1762" s="96"/>
      <c r="F1762" s="69"/>
      <c r="G1762" s="69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69"/>
      <c r="T1762" s="69"/>
      <c r="U1762" s="69"/>
      <c r="V1762" s="69"/>
      <c r="W1762" s="69"/>
      <c r="X1762" s="69"/>
      <c r="Y1762" s="69"/>
      <c r="Z1762" s="69"/>
    </row>
    <row r="1763">
      <c r="A1763" s="93"/>
      <c r="B1763" s="94"/>
      <c r="C1763" s="95"/>
      <c r="D1763" s="93"/>
      <c r="E1763" s="96"/>
      <c r="F1763" s="69"/>
      <c r="G1763" s="69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69"/>
      <c r="T1763" s="69"/>
      <c r="U1763" s="69"/>
      <c r="V1763" s="69"/>
      <c r="W1763" s="69"/>
      <c r="X1763" s="69"/>
      <c r="Y1763" s="69"/>
      <c r="Z1763" s="69"/>
    </row>
    <row r="1764">
      <c r="A1764" s="93"/>
      <c r="B1764" s="94"/>
      <c r="C1764" s="95"/>
      <c r="D1764" s="93"/>
      <c r="E1764" s="96"/>
      <c r="F1764" s="69"/>
      <c r="G1764" s="69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69"/>
      <c r="T1764" s="69"/>
      <c r="U1764" s="69"/>
      <c r="V1764" s="69"/>
      <c r="W1764" s="69"/>
      <c r="X1764" s="69"/>
      <c r="Y1764" s="69"/>
      <c r="Z1764" s="69"/>
    </row>
    <row r="1765">
      <c r="A1765" s="93"/>
      <c r="B1765" s="94"/>
      <c r="C1765" s="95"/>
      <c r="D1765" s="93"/>
      <c r="E1765" s="96"/>
      <c r="F1765" s="69"/>
      <c r="G1765" s="69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69"/>
      <c r="T1765" s="69"/>
      <c r="U1765" s="69"/>
      <c r="V1765" s="69"/>
      <c r="W1765" s="69"/>
      <c r="X1765" s="69"/>
      <c r="Y1765" s="69"/>
      <c r="Z1765" s="69"/>
    </row>
    <row r="1766">
      <c r="A1766" s="93"/>
      <c r="B1766" s="94"/>
      <c r="C1766" s="95"/>
      <c r="D1766" s="93"/>
      <c r="E1766" s="96"/>
      <c r="F1766" s="69"/>
      <c r="G1766" s="69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69"/>
      <c r="T1766" s="69"/>
      <c r="U1766" s="69"/>
      <c r="V1766" s="69"/>
      <c r="W1766" s="69"/>
      <c r="X1766" s="69"/>
      <c r="Y1766" s="69"/>
      <c r="Z1766" s="69"/>
    </row>
    <row r="1767">
      <c r="A1767" s="93"/>
      <c r="B1767" s="94"/>
      <c r="C1767" s="95"/>
      <c r="D1767" s="93"/>
      <c r="E1767" s="96"/>
      <c r="F1767" s="69"/>
      <c r="G1767" s="69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69"/>
      <c r="T1767" s="69"/>
      <c r="U1767" s="69"/>
      <c r="V1767" s="69"/>
      <c r="W1767" s="69"/>
      <c r="X1767" s="69"/>
      <c r="Y1767" s="69"/>
      <c r="Z1767" s="69"/>
    </row>
    <row r="1768">
      <c r="A1768" s="93"/>
      <c r="B1768" s="94"/>
      <c r="C1768" s="95"/>
      <c r="D1768" s="93"/>
      <c r="E1768" s="96"/>
      <c r="F1768" s="69"/>
      <c r="G1768" s="69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69"/>
      <c r="T1768" s="69"/>
      <c r="U1768" s="69"/>
      <c r="V1768" s="69"/>
      <c r="W1768" s="69"/>
      <c r="X1768" s="69"/>
      <c r="Y1768" s="69"/>
      <c r="Z1768" s="69"/>
    </row>
    <row r="1769">
      <c r="A1769" s="93"/>
      <c r="B1769" s="94"/>
      <c r="C1769" s="95"/>
      <c r="D1769" s="93"/>
      <c r="E1769" s="96"/>
      <c r="F1769" s="69"/>
      <c r="G1769" s="69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69"/>
      <c r="T1769" s="69"/>
      <c r="U1769" s="69"/>
      <c r="V1769" s="69"/>
      <c r="W1769" s="69"/>
      <c r="X1769" s="69"/>
      <c r="Y1769" s="69"/>
      <c r="Z1769" s="69"/>
    </row>
    <row r="1770">
      <c r="A1770" s="93"/>
      <c r="B1770" s="94"/>
      <c r="C1770" s="95"/>
      <c r="D1770" s="93"/>
      <c r="E1770" s="96"/>
      <c r="F1770" s="69"/>
      <c r="G1770" s="69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69"/>
      <c r="T1770" s="69"/>
      <c r="U1770" s="69"/>
      <c r="V1770" s="69"/>
      <c r="W1770" s="69"/>
      <c r="X1770" s="69"/>
      <c r="Y1770" s="69"/>
      <c r="Z1770" s="69"/>
    </row>
    <row r="1771">
      <c r="A1771" s="93"/>
      <c r="B1771" s="94"/>
      <c r="C1771" s="95"/>
      <c r="D1771" s="93"/>
      <c r="E1771" s="96"/>
      <c r="F1771" s="69"/>
      <c r="G1771" s="69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69"/>
      <c r="T1771" s="69"/>
      <c r="U1771" s="69"/>
      <c r="V1771" s="69"/>
      <c r="W1771" s="69"/>
      <c r="X1771" s="69"/>
      <c r="Y1771" s="69"/>
      <c r="Z1771" s="69"/>
    </row>
    <row r="1772">
      <c r="A1772" s="93"/>
      <c r="B1772" s="94"/>
      <c r="C1772" s="95"/>
      <c r="D1772" s="93"/>
      <c r="E1772" s="96"/>
      <c r="F1772" s="69"/>
      <c r="G1772" s="69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69"/>
      <c r="T1772" s="69"/>
      <c r="U1772" s="69"/>
      <c r="V1772" s="69"/>
      <c r="W1772" s="69"/>
      <c r="X1772" s="69"/>
      <c r="Y1772" s="69"/>
      <c r="Z1772" s="69"/>
    </row>
    <row r="1773">
      <c r="A1773" s="93"/>
      <c r="B1773" s="94"/>
      <c r="C1773" s="95"/>
      <c r="D1773" s="93"/>
      <c r="E1773" s="96"/>
      <c r="F1773" s="69"/>
      <c r="G1773" s="69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69"/>
      <c r="T1773" s="69"/>
      <c r="U1773" s="69"/>
      <c r="V1773" s="69"/>
      <c r="W1773" s="69"/>
      <c r="X1773" s="69"/>
      <c r="Y1773" s="69"/>
      <c r="Z1773" s="69"/>
    </row>
    <row r="1774">
      <c r="A1774" s="93"/>
      <c r="B1774" s="94"/>
      <c r="C1774" s="95"/>
      <c r="D1774" s="93"/>
      <c r="E1774" s="96"/>
      <c r="F1774" s="69"/>
      <c r="G1774" s="69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69"/>
      <c r="T1774" s="69"/>
      <c r="U1774" s="69"/>
      <c r="V1774" s="69"/>
      <c r="W1774" s="69"/>
      <c r="X1774" s="69"/>
      <c r="Y1774" s="69"/>
      <c r="Z1774" s="69"/>
    </row>
    <row r="1775">
      <c r="A1775" s="93"/>
      <c r="B1775" s="94"/>
      <c r="C1775" s="95"/>
      <c r="D1775" s="93"/>
      <c r="E1775" s="96"/>
      <c r="F1775" s="69"/>
      <c r="G1775" s="69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69"/>
      <c r="T1775" s="69"/>
      <c r="U1775" s="69"/>
      <c r="V1775" s="69"/>
      <c r="W1775" s="69"/>
      <c r="X1775" s="69"/>
      <c r="Y1775" s="69"/>
      <c r="Z1775" s="69"/>
    </row>
    <row r="1776">
      <c r="A1776" s="93"/>
      <c r="B1776" s="94"/>
      <c r="C1776" s="95"/>
      <c r="D1776" s="93"/>
      <c r="E1776" s="96"/>
      <c r="F1776" s="69"/>
      <c r="G1776" s="69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69"/>
      <c r="T1776" s="69"/>
      <c r="U1776" s="69"/>
      <c r="V1776" s="69"/>
      <c r="W1776" s="69"/>
      <c r="X1776" s="69"/>
      <c r="Y1776" s="69"/>
      <c r="Z1776" s="69"/>
    </row>
    <row r="1777">
      <c r="A1777" s="93"/>
      <c r="B1777" s="94"/>
      <c r="C1777" s="95"/>
      <c r="D1777" s="93"/>
      <c r="E1777" s="96"/>
      <c r="F1777" s="69"/>
      <c r="G1777" s="69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69"/>
      <c r="T1777" s="69"/>
      <c r="U1777" s="69"/>
      <c r="V1777" s="69"/>
      <c r="W1777" s="69"/>
      <c r="X1777" s="69"/>
      <c r="Y1777" s="69"/>
      <c r="Z1777" s="69"/>
    </row>
    <row r="1778">
      <c r="A1778" s="93"/>
      <c r="B1778" s="94"/>
      <c r="C1778" s="95"/>
      <c r="D1778" s="93"/>
      <c r="E1778" s="96"/>
      <c r="F1778" s="69"/>
      <c r="G1778" s="69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69"/>
      <c r="T1778" s="69"/>
      <c r="U1778" s="69"/>
      <c r="V1778" s="69"/>
      <c r="W1778" s="69"/>
      <c r="X1778" s="69"/>
      <c r="Y1778" s="69"/>
      <c r="Z1778" s="69"/>
    </row>
    <row r="1779">
      <c r="A1779" s="93"/>
      <c r="B1779" s="94"/>
      <c r="C1779" s="95"/>
      <c r="D1779" s="93"/>
      <c r="E1779" s="96"/>
      <c r="F1779" s="69"/>
      <c r="G1779" s="69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69"/>
      <c r="T1779" s="69"/>
      <c r="U1779" s="69"/>
      <c r="V1779" s="69"/>
      <c r="W1779" s="69"/>
      <c r="X1779" s="69"/>
      <c r="Y1779" s="69"/>
      <c r="Z1779" s="69"/>
    </row>
    <row r="1780">
      <c r="A1780" s="93"/>
      <c r="B1780" s="94"/>
      <c r="C1780" s="95"/>
      <c r="D1780" s="93"/>
      <c r="E1780" s="96"/>
      <c r="F1780" s="69"/>
      <c r="G1780" s="69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69"/>
      <c r="T1780" s="69"/>
      <c r="U1780" s="69"/>
      <c r="V1780" s="69"/>
      <c r="W1780" s="69"/>
      <c r="X1780" s="69"/>
      <c r="Y1780" s="69"/>
      <c r="Z1780" s="69"/>
    </row>
    <row r="1781">
      <c r="A1781" s="93"/>
      <c r="B1781" s="94"/>
      <c r="C1781" s="95"/>
      <c r="D1781" s="93"/>
      <c r="E1781" s="96"/>
      <c r="F1781" s="69"/>
      <c r="G1781" s="69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69"/>
      <c r="T1781" s="69"/>
      <c r="U1781" s="69"/>
      <c r="V1781" s="69"/>
      <c r="W1781" s="69"/>
      <c r="X1781" s="69"/>
      <c r="Y1781" s="69"/>
      <c r="Z1781" s="69"/>
    </row>
    <row r="1782">
      <c r="A1782" s="93"/>
      <c r="B1782" s="94"/>
      <c r="C1782" s="95"/>
      <c r="D1782" s="93"/>
      <c r="E1782" s="96"/>
      <c r="F1782" s="69"/>
      <c r="G1782" s="69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69"/>
      <c r="T1782" s="69"/>
      <c r="U1782" s="69"/>
      <c r="V1782" s="69"/>
      <c r="W1782" s="69"/>
      <c r="X1782" s="69"/>
      <c r="Y1782" s="69"/>
      <c r="Z1782" s="69"/>
    </row>
    <row r="1783">
      <c r="A1783" s="93"/>
      <c r="B1783" s="94"/>
      <c r="C1783" s="95"/>
      <c r="D1783" s="93"/>
      <c r="E1783" s="96"/>
      <c r="F1783" s="69"/>
      <c r="G1783" s="69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69"/>
      <c r="T1783" s="69"/>
      <c r="U1783" s="69"/>
      <c r="V1783" s="69"/>
      <c r="W1783" s="69"/>
      <c r="X1783" s="69"/>
      <c r="Y1783" s="69"/>
      <c r="Z1783" s="69"/>
    </row>
    <row r="1784">
      <c r="A1784" s="93"/>
      <c r="B1784" s="94"/>
      <c r="C1784" s="95"/>
      <c r="D1784" s="93"/>
      <c r="E1784" s="96"/>
      <c r="F1784" s="69"/>
      <c r="G1784" s="69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69"/>
      <c r="T1784" s="69"/>
      <c r="U1784" s="69"/>
      <c r="V1784" s="69"/>
      <c r="W1784" s="69"/>
      <c r="X1784" s="69"/>
      <c r="Y1784" s="69"/>
      <c r="Z1784" s="69"/>
    </row>
    <row r="1785">
      <c r="A1785" s="93"/>
      <c r="B1785" s="94"/>
      <c r="C1785" s="95"/>
      <c r="D1785" s="93"/>
      <c r="E1785" s="96"/>
      <c r="F1785" s="69"/>
      <c r="G1785" s="69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69"/>
      <c r="T1785" s="69"/>
      <c r="U1785" s="69"/>
      <c r="V1785" s="69"/>
      <c r="W1785" s="69"/>
      <c r="X1785" s="69"/>
      <c r="Y1785" s="69"/>
      <c r="Z1785" s="69"/>
    </row>
    <row r="1786">
      <c r="A1786" s="93"/>
      <c r="B1786" s="94"/>
      <c r="C1786" s="95"/>
      <c r="D1786" s="93"/>
      <c r="E1786" s="96"/>
      <c r="F1786" s="69"/>
      <c r="G1786" s="69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69"/>
      <c r="T1786" s="69"/>
      <c r="U1786" s="69"/>
      <c r="V1786" s="69"/>
      <c r="W1786" s="69"/>
      <c r="X1786" s="69"/>
      <c r="Y1786" s="69"/>
      <c r="Z1786" s="69"/>
    </row>
    <row r="1787">
      <c r="A1787" s="93"/>
      <c r="B1787" s="94"/>
      <c r="C1787" s="95"/>
      <c r="D1787" s="93"/>
      <c r="E1787" s="96"/>
      <c r="F1787" s="69"/>
      <c r="G1787" s="69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69"/>
      <c r="T1787" s="69"/>
      <c r="U1787" s="69"/>
      <c r="V1787" s="69"/>
      <c r="W1787" s="69"/>
      <c r="X1787" s="69"/>
      <c r="Y1787" s="69"/>
      <c r="Z1787" s="69"/>
    </row>
    <row r="1788">
      <c r="A1788" s="93"/>
      <c r="B1788" s="94"/>
      <c r="C1788" s="95"/>
      <c r="D1788" s="93"/>
      <c r="E1788" s="96"/>
      <c r="F1788" s="69"/>
      <c r="G1788" s="69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69"/>
      <c r="T1788" s="69"/>
      <c r="U1788" s="69"/>
      <c r="V1788" s="69"/>
      <c r="W1788" s="69"/>
      <c r="X1788" s="69"/>
      <c r="Y1788" s="69"/>
      <c r="Z1788" s="69"/>
    </row>
    <row r="1789">
      <c r="A1789" s="93"/>
      <c r="B1789" s="94"/>
      <c r="C1789" s="95"/>
      <c r="D1789" s="93"/>
      <c r="E1789" s="96"/>
      <c r="F1789" s="69"/>
      <c r="G1789" s="69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69"/>
      <c r="T1789" s="69"/>
      <c r="U1789" s="69"/>
      <c r="V1789" s="69"/>
      <c r="W1789" s="69"/>
      <c r="X1789" s="69"/>
      <c r="Y1789" s="69"/>
      <c r="Z1789" s="69"/>
    </row>
    <row r="1790">
      <c r="A1790" s="93"/>
      <c r="B1790" s="94"/>
      <c r="C1790" s="95"/>
      <c r="D1790" s="93"/>
      <c r="E1790" s="96"/>
      <c r="F1790" s="69"/>
      <c r="G1790" s="69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69"/>
      <c r="T1790" s="69"/>
      <c r="U1790" s="69"/>
      <c r="V1790" s="69"/>
      <c r="W1790" s="69"/>
      <c r="X1790" s="69"/>
      <c r="Y1790" s="69"/>
      <c r="Z1790" s="69"/>
    </row>
    <row r="1791">
      <c r="A1791" s="93"/>
      <c r="B1791" s="94"/>
      <c r="C1791" s="95"/>
      <c r="D1791" s="93"/>
      <c r="E1791" s="96"/>
      <c r="F1791" s="69"/>
      <c r="G1791" s="69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69"/>
      <c r="T1791" s="69"/>
      <c r="U1791" s="69"/>
      <c r="V1791" s="69"/>
      <c r="W1791" s="69"/>
      <c r="X1791" s="69"/>
      <c r="Y1791" s="69"/>
      <c r="Z1791" s="69"/>
    </row>
    <row r="1792">
      <c r="A1792" s="93"/>
      <c r="B1792" s="94"/>
      <c r="C1792" s="95"/>
      <c r="D1792" s="93"/>
      <c r="E1792" s="96"/>
      <c r="F1792" s="69"/>
      <c r="G1792" s="69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69"/>
      <c r="T1792" s="69"/>
      <c r="U1792" s="69"/>
      <c r="V1792" s="69"/>
      <c r="W1792" s="69"/>
      <c r="X1792" s="69"/>
      <c r="Y1792" s="69"/>
      <c r="Z1792" s="69"/>
    </row>
    <row r="1793">
      <c r="A1793" s="93"/>
      <c r="B1793" s="94"/>
      <c r="C1793" s="95"/>
      <c r="D1793" s="93"/>
      <c r="E1793" s="96"/>
      <c r="F1793" s="69"/>
      <c r="G1793" s="69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69"/>
      <c r="T1793" s="69"/>
      <c r="U1793" s="69"/>
      <c r="V1793" s="69"/>
      <c r="W1793" s="69"/>
      <c r="X1793" s="69"/>
      <c r="Y1793" s="69"/>
      <c r="Z1793" s="69"/>
    </row>
    <row r="1794">
      <c r="A1794" s="93"/>
      <c r="B1794" s="94"/>
      <c r="C1794" s="95"/>
      <c r="D1794" s="93"/>
      <c r="E1794" s="96"/>
      <c r="F1794" s="69"/>
      <c r="G1794" s="69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69"/>
      <c r="T1794" s="69"/>
      <c r="U1794" s="69"/>
      <c r="V1794" s="69"/>
      <c r="W1794" s="69"/>
      <c r="X1794" s="69"/>
      <c r="Y1794" s="69"/>
      <c r="Z1794" s="69"/>
    </row>
    <row r="1795">
      <c r="A1795" s="93"/>
      <c r="B1795" s="94"/>
      <c r="C1795" s="95"/>
      <c r="D1795" s="93"/>
      <c r="E1795" s="96"/>
      <c r="F1795" s="69"/>
      <c r="G1795" s="69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69"/>
      <c r="T1795" s="69"/>
      <c r="U1795" s="69"/>
      <c r="V1795" s="69"/>
      <c r="W1795" s="69"/>
      <c r="X1795" s="69"/>
      <c r="Y1795" s="69"/>
      <c r="Z1795" s="69"/>
    </row>
    <row r="1796">
      <c r="A1796" s="93"/>
      <c r="B1796" s="94"/>
      <c r="C1796" s="95"/>
      <c r="D1796" s="93"/>
      <c r="E1796" s="96"/>
      <c r="F1796" s="69"/>
      <c r="G1796" s="69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69"/>
      <c r="T1796" s="69"/>
      <c r="U1796" s="69"/>
      <c r="V1796" s="69"/>
      <c r="W1796" s="69"/>
      <c r="X1796" s="69"/>
      <c r="Y1796" s="69"/>
      <c r="Z1796" s="69"/>
    </row>
    <row r="1797">
      <c r="A1797" s="93"/>
      <c r="B1797" s="94"/>
      <c r="C1797" s="95"/>
      <c r="D1797" s="93"/>
      <c r="E1797" s="96"/>
      <c r="F1797" s="69"/>
      <c r="G1797" s="69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69"/>
      <c r="T1797" s="69"/>
      <c r="U1797" s="69"/>
      <c r="V1797" s="69"/>
      <c r="W1797" s="69"/>
      <c r="X1797" s="69"/>
      <c r="Y1797" s="69"/>
      <c r="Z1797" s="69"/>
    </row>
    <row r="1798">
      <c r="A1798" s="93"/>
      <c r="B1798" s="94"/>
      <c r="C1798" s="95"/>
      <c r="D1798" s="93"/>
      <c r="E1798" s="96"/>
      <c r="F1798" s="69"/>
      <c r="G1798" s="69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69"/>
      <c r="T1798" s="69"/>
      <c r="U1798" s="69"/>
      <c r="V1798" s="69"/>
      <c r="W1798" s="69"/>
      <c r="X1798" s="69"/>
      <c r="Y1798" s="69"/>
      <c r="Z1798" s="69"/>
    </row>
    <row r="1799">
      <c r="A1799" s="93"/>
      <c r="B1799" s="94"/>
      <c r="C1799" s="95"/>
      <c r="D1799" s="93"/>
      <c r="E1799" s="96"/>
      <c r="F1799" s="69"/>
      <c r="G1799" s="69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69"/>
      <c r="T1799" s="69"/>
      <c r="U1799" s="69"/>
      <c r="V1799" s="69"/>
      <c r="W1799" s="69"/>
      <c r="X1799" s="69"/>
      <c r="Y1799" s="69"/>
      <c r="Z1799" s="69"/>
    </row>
    <row r="1800">
      <c r="A1800" s="93"/>
      <c r="B1800" s="94"/>
      <c r="C1800" s="95"/>
      <c r="D1800" s="93"/>
      <c r="E1800" s="96"/>
      <c r="F1800" s="69"/>
      <c r="G1800" s="69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69"/>
      <c r="T1800" s="69"/>
      <c r="U1800" s="69"/>
      <c r="V1800" s="69"/>
      <c r="W1800" s="69"/>
      <c r="X1800" s="69"/>
      <c r="Y1800" s="69"/>
      <c r="Z1800" s="69"/>
    </row>
    <row r="1801">
      <c r="A1801" s="93"/>
      <c r="B1801" s="94"/>
      <c r="C1801" s="95"/>
      <c r="D1801" s="93"/>
      <c r="E1801" s="96"/>
      <c r="F1801" s="69"/>
      <c r="G1801" s="69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69"/>
      <c r="T1801" s="69"/>
      <c r="U1801" s="69"/>
      <c r="V1801" s="69"/>
      <c r="W1801" s="69"/>
      <c r="X1801" s="69"/>
      <c r="Y1801" s="69"/>
      <c r="Z1801" s="69"/>
    </row>
    <row r="1802">
      <c r="A1802" s="93"/>
      <c r="B1802" s="94"/>
      <c r="C1802" s="95"/>
      <c r="D1802" s="93"/>
      <c r="E1802" s="96"/>
      <c r="F1802" s="69"/>
      <c r="G1802" s="69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69"/>
      <c r="T1802" s="69"/>
      <c r="U1802" s="69"/>
      <c r="V1802" s="69"/>
      <c r="W1802" s="69"/>
      <c r="X1802" s="69"/>
      <c r="Y1802" s="69"/>
      <c r="Z1802" s="69"/>
    </row>
    <row r="1803">
      <c r="A1803" s="93"/>
      <c r="B1803" s="94"/>
      <c r="C1803" s="95"/>
      <c r="D1803" s="93"/>
      <c r="E1803" s="96"/>
      <c r="F1803" s="69"/>
      <c r="G1803" s="69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69"/>
      <c r="T1803" s="69"/>
      <c r="U1803" s="69"/>
      <c r="V1803" s="69"/>
      <c r="W1803" s="69"/>
      <c r="X1803" s="69"/>
      <c r="Y1803" s="69"/>
      <c r="Z1803" s="69"/>
    </row>
    <row r="1804">
      <c r="A1804" s="93"/>
      <c r="B1804" s="94"/>
      <c r="C1804" s="95"/>
      <c r="D1804" s="93"/>
      <c r="E1804" s="96"/>
      <c r="F1804" s="69"/>
      <c r="G1804" s="69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69"/>
      <c r="T1804" s="69"/>
      <c r="U1804" s="69"/>
      <c r="V1804" s="69"/>
      <c r="W1804" s="69"/>
      <c r="X1804" s="69"/>
      <c r="Y1804" s="69"/>
      <c r="Z1804" s="69"/>
    </row>
    <row r="1805">
      <c r="A1805" s="93"/>
      <c r="B1805" s="94"/>
      <c r="C1805" s="95"/>
      <c r="D1805" s="93"/>
      <c r="E1805" s="96"/>
      <c r="F1805" s="69"/>
      <c r="G1805" s="69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69"/>
      <c r="T1805" s="69"/>
      <c r="U1805" s="69"/>
      <c r="V1805" s="69"/>
      <c r="W1805" s="69"/>
      <c r="X1805" s="69"/>
      <c r="Y1805" s="69"/>
      <c r="Z1805" s="69"/>
    </row>
    <row r="1806">
      <c r="A1806" s="93"/>
      <c r="B1806" s="94"/>
      <c r="C1806" s="95"/>
      <c r="D1806" s="93"/>
      <c r="E1806" s="96"/>
      <c r="F1806" s="69"/>
      <c r="G1806" s="69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69"/>
      <c r="T1806" s="69"/>
      <c r="U1806" s="69"/>
      <c r="V1806" s="69"/>
      <c r="W1806" s="69"/>
      <c r="X1806" s="69"/>
      <c r="Y1806" s="69"/>
      <c r="Z1806" s="69"/>
    </row>
    <row r="1807">
      <c r="A1807" s="93"/>
      <c r="B1807" s="94"/>
      <c r="C1807" s="95"/>
      <c r="D1807" s="93"/>
      <c r="E1807" s="96"/>
      <c r="F1807" s="69"/>
      <c r="G1807" s="69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69"/>
      <c r="T1807" s="69"/>
      <c r="U1807" s="69"/>
      <c r="V1807" s="69"/>
      <c r="W1807" s="69"/>
      <c r="X1807" s="69"/>
      <c r="Y1807" s="69"/>
      <c r="Z1807" s="69"/>
    </row>
    <row r="1808">
      <c r="A1808" s="93"/>
      <c r="B1808" s="94"/>
      <c r="C1808" s="95"/>
      <c r="D1808" s="93"/>
      <c r="E1808" s="96"/>
      <c r="F1808" s="69"/>
      <c r="G1808" s="69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69"/>
      <c r="T1808" s="69"/>
      <c r="U1808" s="69"/>
      <c r="V1808" s="69"/>
      <c r="W1808" s="69"/>
      <c r="X1808" s="69"/>
      <c r="Y1808" s="69"/>
      <c r="Z1808" s="69"/>
    </row>
    <row r="1809">
      <c r="A1809" s="93"/>
      <c r="B1809" s="94"/>
      <c r="C1809" s="95"/>
      <c r="D1809" s="93"/>
      <c r="E1809" s="96"/>
      <c r="F1809" s="69"/>
      <c r="G1809" s="69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69"/>
      <c r="T1809" s="69"/>
      <c r="U1809" s="69"/>
      <c r="V1809" s="69"/>
      <c r="W1809" s="69"/>
      <c r="X1809" s="69"/>
      <c r="Y1809" s="69"/>
      <c r="Z1809" s="69"/>
    </row>
    <row r="1810">
      <c r="A1810" s="93"/>
      <c r="B1810" s="94"/>
      <c r="C1810" s="95"/>
      <c r="D1810" s="93"/>
      <c r="E1810" s="96"/>
      <c r="F1810" s="69"/>
      <c r="G1810" s="69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69"/>
      <c r="T1810" s="69"/>
      <c r="U1810" s="69"/>
      <c r="V1810" s="69"/>
      <c r="W1810" s="69"/>
      <c r="X1810" s="69"/>
      <c r="Y1810" s="69"/>
      <c r="Z1810" s="69"/>
    </row>
    <row r="1811">
      <c r="A1811" s="93"/>
      <c r="B1811" s="94"/>
      <c r="C1811" s="95"/>
      <c r="D1811" s="93"/>
      <c r="E1811" s="96"/>
      <c r="F1811" s="69"/>
      <c r="G1811" s="69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69"/>
      <c r="T1811" s="69"/>
      <c r="U1811" s="69"/>
      <c r="V1811" s="69"/>
      <c r="W1811" s="69"/>
      <c r="X1811" s="69"/>
      <c r="Y1811" s="69"/>
      <c r="Z1811" s="69"/>
    </row>
    <row r="1812">
      <c r="A1812" s="93"/>
      <c r="B1812" s="94"/>
      <c r="C1812" s="95"/>
      <c r="D1812" s="93"/>
      <c r="E1812" s="96"/>
      <c r="F1812" s="69"/>
      <c r="G1812" s="69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69"/>
      <c r="T1812" s="69"/>
      <c r="U1812" s="69"/>
      <c r="V1812" s="69"/>
      <c r="W1812" s="69"/>
      <c r="X1812" s="69"/>
      <c r="Y1812" s="69"/>
      <c r="Z1812" s="69"/>
    </row>
    <row r="1813">
      <c r="A1813" s="93"/>
      <c r="B1813" s="94"/>
      <c r="C1813" s="95"/>
      <c r="D1813" s="93"/>
      <c r="E1813" s="96"/>
      <c r="F1813" s="69"/>
      <c r="G1813" s="69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69"/>
      <c r="T1813" s="69"/>
      <c r="U1813" s="69"/>
      <c r="V1813" s="69"/>
      <c r="W1813" s="69"/>
      <c r="X1813" s="69"/>
      <c r="Y1813" s="69"/>
      <c r="Z1813" s="69"/>
    </row>
    <row r="1814">
      <c r="A1814" s="93"/>
      <c r="B1814" s="94"/>
      <c r="C1814" s="95"/>
      <c r="D1814" s="93"/>
      <c r="E1814" s="96"/>
      <c r="F1814" s="69"/>
      <c r="G1814" s="69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69"/>
      <c r="T1814" s="69"/>
      <c r="U1814" s="69"/>
      <c r="V1814" s="69"/>
      <c r="W1814" s="69"/>
      <c r="X1814" s="69"/>
      <c r="Y1814" s="69"/>
      <c r="Z1814" s="69"/>
    </row>
    <row r="1815">
      <c r="A1815" s="93"/>
      <c r="B1815" s="94"/>
      <c r="C1815" s="95"/>
      <c r="D1815" s="93"/>
      <c r="E1815" s="96"/>
      <c r="F1815" s="69"/>
      <c r="G1815" s="69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69"/>
      <c r="T1815" s="69"/>
      <c r="U1815" s="69"/>
      <c r="V1815" s="69"/>
      <c r="W1815" s="69"/>
      <c r="X1815" s="69"/>
      <c r="Y1815" s="69"/>
      <c r="Z1815" s="69"/>
    </row>
    <row r="1816">
      <c r="A1816" s="93"/>
      <c r="B1816" s="94"/>
      <c r="C1816" s="95"/>
      <c r="D1816" s="93"/>
      <c r="E1816" s="96"/>
      <c r="F1816" s="69"/>
      <c r="G1816" s="69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69"/>
      <c r="T1816" s="69"/>
      <c r="U1816" s="69"/>
      <c r="V1816" s="69"/>
      <c r="W1816" s="69"/>
      <c r="X1816" s="69"/>
      <c r="Y1816" s="69"/>
      <c r="Z1816" s="69"/>
    </row>
    <row r="1817">
      <c r="A1817" s="93"/>
      <c r="B1817" s="94"/>
      <c r="C1817" s="95"/>
      <c r="D1817" s="93"/>
      <c r="E1817" s="96"/>
      <c r="F1817" s="69"/>
      <c r="G1817" s="69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69"/>
      <c r="T1817" s="69"/>
      <c r="U1817" s="69"/>
      <c r="V1817" s="69"/>
      <c r="W1817" s="69"/>
      <c r="X1817" s="69"/>
      <c r="Y1817" s="69"/>
      <c r="Z1817" s="69"/>
    </row>
    <row r="1818">
      <c r="A1818" s="93"/>
      <c r="B1818" s="94"/>
      <c r="C1818" s="95"/>
      <c r="D1818" s="93"/>
      <c r="E1818" s="96"/>
      <c r="F1818" s="69"/>
      <c r="G1818" s="69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69"/>
      <c r="T1818" s="69"/>
      <c r="U1818" s="69"/>
      <c r="V1818" s="69"/>
      <c r="W1818" s="69"/>
      <c r="X1818" s="69"/>
      <c r="Y1818" s="69"/>
      <c r="Z1818" s="69"/>
    </row>
    <row r="1819">
      <c r="A1819" s="93"/>
      <c r="B1819" s="94"/>
      <c r="C1819" s="95"/>
      <c r="D1819" s="93"/>
      <c r="E1819" s="96"/>
      <c r="F1819" s="69"/>
      <c r="G1819" s="69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69"/>
      <c r="T1819" s="69"/>
      <c r="U1819" s="69"/>
      <c r="V1819" s="69"/>
      <c r="W1819" s="69"/>
      <c r="X1819" s="69"/>
      <c r="Y1819" s="69"/>
      <c r="Z1819" s="69"/>
    </row>
    <row r="1820">
      <c r="A1820" s="93"/>
      <c r="B1820" s="94"/>
      <c r="C1820" s="95"/>
      <c r="D1820" s="93"/>
      <c r="E1820" s="96"/>
      <c r="F1820" s="69"/>
      <c r="G1820" s="69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69"/>
      <c r="T1820" s="69"/>
      <c r="U1820" s="69"/>
      <c r="V1820" s="69"/>
      <c r="W1820" s="69"/>
      <c r="X1820" s="69"/>
      <c r="Y1820" s="69"/>
      <c r="Z1820" s="69"/>
    </row>
    <row r="1821">
      <c r="A1821" s="93"/>
      <c r="B1821" s="94"/>
      <c r="C1821" s="95"/>
      <c r="D1821" s="93"/>
      <c r="E1821" s="96"/>
      <c r="F1821" s="69"/>
      <c r="G1821" s="69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69"/>
      <c r="T1821" s="69"/>
      <c r="U1821" s="69"/>
      <c r="V1821" s="69"/>
      <c r="W1821" s="69"/>
      <c r="X1821" s="69"/>
      <c r="Y1821" s="69"/>
      <c r="Z1821" s="69"/>
    </row>
    <row r="1822">
      <c r="A1822" s="93"/>
      <c r="B1822" s="94"/>
      <c r="C1822" s="95"/>
      <c r="D1822" s="93"/>
      <c r="E1822" s="96"/>
      <c r="F1822" s="69"/>
      <c r="G1822" s="69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69"/>
      <c r="T1822" s="69"/>
      <c r="U1822" s="69"/>
      <c r="V1822" s="69"/>
      <c r="W1822" s="69"/>
      <c r="X1822" s="69"/>
      <c r="Y1822" s="69"/>
      <c r="Z1822" s="69"/>
    </row>
    <row r="1823">
      <c r="A1823" s="93"/>
      <c r="B1823" s="94"/>
      <c r="C1823" s="95"/>
      <c r="D1823" s="93"/>
      <c r="E1823" s="96"/>
      <c r="F1823" s="69"/>
      <c r="G1823" s="69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69"/>
      <c r="T1823" s="69"/>
      <c r="U1823" s="69"/>
      <c r="V1823" s="69"/>
      <c r="W1823" s="69"/>
      <c r="X1823" s="69"/>
      <c r="Y1823" s="69"/>
      <c r="Z1823" s="69"/>
    </row>
    <row r="1824">
      <c r="A1824" s="93"/>
      <c r="B1824" s="94"/>
      <c r="C1824" s="95"/>
      <c r="D1824" s="93"/>
      <c r="E1824" s="96"/>
      <c r="F1824" s="69"/>
      <c r="G1824" s="69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69"/>
      <c r="T1824" s="69"/>
      <c r="U1824" s="69"/>
      <c r="V1824" s="69"/>
      <c r="W1824" s="69"/>
      <c r="X1824" s="69"/>
      <c r="Y1824" s="69"/>
      <c r="Z1824" s="69"/>
    </row>
    <row r="1825">
      <c r="A1825" s="93"/>
      <c r="B1825" s="94"/>
      <c r="C1825" s="95"/>
      <c r="D1825" s="93"/>
      <c r="E1825" s="96"/>
      <c r="F1825" s="69"/>
      <c r="G1825" s="69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69"/>
      <c r="T1825" s="69"/>
      <c r="U1825" s="69"/>
      <c r="V1825" s="69"/>
      <c r="W1825" s="69"/>
      <c r="X1825" s="69"/>
      <c r="Y1825" s="69"/>
      <c r="Z1825" s="69"/>
    </row>
    <row r="1826">
      <c r="A1826" s="93"/>
      <c r="B1826" s="94"/>
      <c r="C1826" s="95"/>
      <c r="D1826" s="93"/>
      <c r="E1826" s="96"/>
      <c r="F1826" s="69"/>
      <c r="G1826" s="69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69"/>
      <c r="T1826" s="69"/>
      <c r="U1826" s="69"/>
      <c r="V1826" s="69"/>
      <c r="W1826" s="69"/>
      <c r="X1826" s="69"/>
      <c r="Y1826" s="69"/>
      <c r="Z1826" s="69"/>
    </row>
    <row r="1827">
      <c r="A1827" s="93"/>
      <c r="B1827" s="94"/>
      <c r="C1827" s="95"/>
      <c r="D1827" s="93"/>
      <c r="E1827" s="96"/>
      <c r="F1827" s="69"/>
      <c r="G1827" s="69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69"/>
      <c r="T1827" s="69"/>
      <c r="U1827" s="69"/>
      <c r="V1827" s="69"/>
      <c r="W1827" s="69"/>
      <c r="X1827" s="69"/>
      <c r="Y1827" s="69"/>
      <c r="Z1827" s="69"/>
    </row>
    <row r="1828">
      <c r="A1828" s="93"/>
      <c r="B1828" s="94"/>
      <c r="C1828" s="95"/>
      <c r="D1828" s="93"/>
      <c r="E1828" s="96"/>
      <c r="F1828" s="69"/>
      <c r="G1828" s="69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69"/>
      <c r="T1828" s="69"/>
      <c r="U1828" s="69"/>
      <c r="V1828" s="69"/>
      <c r="W1828" s="69"/>
      <c r="X1828" s="69"/>
      <c r="Y1828" s="69"/>
      <c r="Z1828" s="69"/>
    </row>
    <row r="1829">
      <c r="A1829" s="93"/>
      <c r="B1829" s="94"/>
      <c r="C1829" s="95"/>
      <c r="D1829" s="93"/>
      <c r="E1829" s="96"/>
      <c r="F1829" s="69"/>
      <c r="G1829" s="69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69"/>
      <c r="T1829" s="69"/>
      <c r="U1829" s="69"/>
      <c r="V1829" s="69"/>
      <c r="W1829" s="69"/>
      <c r="X1829" s="69"/>
      <c r="Y1829" s="69"/>
      <c r="Z1829" s="69"/>
    </row>
    <row r="1830">
      <c r="A1830" s="93"/>
      <c r="B1830" s="94"/>
      <c r="C1830" s="95"/>
      <c r="D1830" s="93"/>
      <c r="E1830" s="96"/>
      <c r="F1830" s="69"/>
      <c r="G1830" s="69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69"/>
      <c r="T1830" s="69"/>
      <c r="U1830" s="69"/>
      <c r="V1830" s="69"/>
      <c r="W1830" s="69"/>
      <c r="X1830" s="69"/>
      <c r="Y1830" s="69"/>
      <c r="Z1830" s="69"/>
    </row>
    <row r="1831">
      <c r="A1831" s="93"/>
      <c r="B1831" s="94"/>
      <c r="C1831" s="95"/>
      <c r="D1831" s="93"/>
      <c r="E1831" s="96"/>
      <c r="F1831" s="69"/>
      <c r="G1831" s="69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69"/>
      <c r="T1831" s="69"/>
      <c r="U1831" s="69"/>
      <c r="V1831" s="69"/>
      <c r="W1831" s="69"/>
      <c r="X1831" s="69"/>
      <c r="Y1831" s="69"/>
      <c r="Z1831" s="69"/>
    </row>
    <row r="1832">
      <c r="A1832" s="93"/>
      <c r="B1832" s="94"/>
      <c r="C1832" s="95"/>
      <c r="D1832" s="93"/>
      <c r="E1832" s="96"/>
      <c r="F1832" s="69"/>
      <c r="G1832" s="69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69"/>
      <c r="T1832" s="69"/>
      <c r="U1832" s="69"/>
      <c r="V1832" s="69"/>
      <c r="W1832" s="69"/>
      <c r="X1832" s="69"/>
      <c r="Y1832" s="69"/>
      <c r="Z1832" s="69"/>
    </row>
    <row r="1833">
      <c r="A1833" s="93"/>
      <c r="B1833" s="94"/>
      <c r="C1833" s="95"/>
      <c r="D1833" s="93"/>
      <c r="E1833" s="96"/>
      <c r="F1833" s="69"/>
      <c r="G1833" s="69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69"/>
      <c r="T1833" s="69"/>
      <c r="U1833" s="69"/>
      <c r="V1833" s="69"/>
      <c r="W1833" s="69"/>
      <c r="X1833" s="69"/>
      <c r="Y1833" s="69"/>
      <c r="Z1833" s="69"/>
    </row>
    <row r="1834">
      <c r="A1834" s="93"/>
      <c r="B1834" s="94"/>
      <c r="C1834" s="95"/>
      <c r="D1834" s="93"/>
      <c r="E1834" s="96"/>
      <c r="F1834" s="69"/>
      <c r="G1834" s="69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69"/>
      <c r="T1834" s="69"/>
      <c r="U1834" s="69"/>
      <c r="V1834" s="69"/>
      <c r="W1834" s="69"/>
      <c r="X1834" s="69"/>
      <c r="Y1834" s="69"/>
      <c r="Z1834" s="69"/>
    </row>
    <row r="1835">
      <c r="A1835" s="93"/>
      <c r="B1835" s="94"/>
      <c r="C1835" s="95"/>
      <c r="D1835" s="93"/>
      <c r="E1835" s="96"/>
      <c r="F1835" s="69"/>
      <c r="G1835" s="69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69"/>
      <c r="T1835" s="69"/>
      <c r="U1835" s="69"/>
      <c r="V1835" s="69"/>
      <c r="W1835" s="69"/>
      <c r="X1835" s="69"/>
      <c r="Y1835" s="69"/>
      <c r="Z1835" s="69"/>
    </row>
    <row r="1836">
      <c r="A1836" s="93"/>
      <c r="B1836" s="94"/>
      <c r="C1836" s="95"/>
      <c r="D1836" s="93"/>
      <c r="E1836" s="96"/>
      <c r="F1836" s="69"/>
      <c r="G1836" s="69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69"/>
      <c r="T1836" s="69"/>
      <c r="U1836" s="69"/>
      <c r="V1836" s="69"/>
      <c r="W1836" s="69"/>
      <c r="X1836" s="69"/>
      <c r="Y1836" s="69"/>
      <c r="Z1836" s="69"/>
    </row>
    <row r="1837">
      <c r="A1837" s="93"/>
      <c r="B1837" s="94"/>
      <c r="C1837" s="95"/>
      <c r="D1837" s="93"/>
      <c r="E1837" s="96"/>
      <c r="F1837" s="69"/>
      <c r="G1837" s="69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69"/>
      <c r="T1837" s="69"/>
      <c r="U1837" s="69"/>
      <c r="V1837" s="69"/>
      <c r="W1837" s="69"/>
      <c r="X1837" s="69"/>
      <c r="Y1837" s="69"/>
      <c r="Z1837" s="69"/>
    </row>
    <row r="1838">
      <c r="A1838" s="93"/>
      <c r="B1838" s="94"/>
      <c r="C1838" s="95"/>
      <c r="D1838" s="93"/>
      <c r="E1838" s="96"/>
      <c r="F1838" s="69"/>
      <c r="G1838" s="69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69"/>
      <c r="T1838" s="69"/>
      <c r="U1838" s="69"/>
      <c r="V1838" s="69"/>
      <c r="W1838" s="69"/>
      <c r="X1838" s="69"/>
      <c r="Y1838" s="69"/>
      <c r="Z1838" s="69"/>
    </row>
    <row r="1839">
      <c r="A1839" s="93"/>
      <c r="B1839" s="94"/>
      <c r="C1839" s="95"/>
      <c r="D1839" s="93"/>
      <c r="E1839" s="96"/>
      <c r="F1839" s="69"/>
      <c r="G1839" s="69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69"/>
      <c r="T1839" s="69"/>
      <c r="U1839" s="69"/>
      <c r="V1839" s="69"/>
      <c r="W1839" s="69"/>
      <c r="X1839" s="69"/>
      <c r="Y1839" s="69"/>
      <c r="Z1839" s="69"/>
    </row>
    <row r="1840">
      <c r="A1840" s="93"/>
      <c r="B1840" s="94"/>
      <c r="C1840" s="95"/>
      <c r="D1840" s="93"/>
      <c r="E1840" s="96"/>
      <c r="F1840" s="69"/>
      <c r="G1840" s="69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69"/>
      <c r="T1840" s="69"/>
      <c r="U1840" s="69"/>
      <c r="V1840" s="69"/>
      <c r="W1840" s="69"/>
      <c r="X1840" s="69"/>
      <c r="Y1840" s="69"/>
      <c r="Z1840" s="69"/>
    </row>
    <row r="1841">
      <c r="A1841" s="93"/>
      <c r="B1841" s="94"/>
      <c r="C1841" s="95"/>
      <c r="D1841" s="93"/>
      <c r="E1841" s="96"/>
      <c r="F1841" s="69"/>
      <c r="G1841" s="69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69"/>
      <c r="T1841" s="69"/>
      <c r="U1841" s="69"/>
      <c r="V1841" s="69"/>
      <c r="W1841" s="69"/>
      <c r="X1841" s="69"/>
      <c r="Y1841" s="69"/>
      <c r="Z1841" s="69"/>
    </row>
    <row r="1842">
      <c r="A1842" s="93"/>
      <c r="B1842" s="94"/>
      <c r="C1842" s="95"/>
      <c r="D1842" s="93"/>
      <c r="E1842" s="96"/>
      <c r="F1842" s="69"/>
      <c r="G1842" s="69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69"/>
      <c r="T1842" s="69"/>
      <c r="U1842" s="69"/>
      <c r="V1842" s="69"/>
      <c r="W1842" s="69"/>
      <c r="X1842" s="69"/>
      <c r="Y1842" s="69"/>
      <c r="Z1842" s="69"/>
    </row>
    <row r="1843">
      <c r="A1843" s="93"/>
      <c r="B1843" s="94"/>
      <c r="C1843" s="95"/>
      <c r="D1843" s="93"/>
      <c r="E1843" s="96"/>
      <c r="F1843" s="69"/>
      <c r="G1843" s="69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69"/>
      <c r="T1843" s="69"/>
      <c r="U1843" s="69"/>
      <c r="V1843" s="69"/>
      <c r="W1843" s="69"/>
      <c r="X1843" s="69"/>
      <c r="Y1843" s="69"/>
      <c r="Z1843" s="69"/>
    </row>
    <row r="1844">
      <c r="A1844" s="93"/>
      <c r="B1844" s="94"/>
      <c r="C1844" s="95"/>
      <c r="D1844" s="93"/>
      <c r="E1844" s="96"/>
      <c r="F1844" s="69"/>
      <c r="G1844" s="69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69"/>
      <c r="T1844" s="69"/>
      <c r="U1844" s="69"/>
      <c r="V1844" s="69"/>
      <c r="W1844" s="69"/>
      <c r="X1844" s="69"/>
      <c r="Y1844" s="69"/>
      <c r="Z1844" s="69"/>
    </row>
    <row r="1845">
      <c r="A1845" s="93"/>
      <c r="B1845" s="94"/>
      <c r="C1845" s="95"/>
      <c r="D1845" s="93"/>
      <c r="E1845" s="96"/>
      <c r="F1845" s="69"/>
      <c r="G1845" s="69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69"/>
      <c r="T1845" s="69"/>
      <c r="U1845" s="69"/>
      <c r="V1845" s="69"/>
      <c r="W1845" s="69"/>
      <c r="X1845" s="69"/>
      <c r="Y1845" s="69"/>
      <c r="Z1845" s="69"/>
    </row>
    <row r="1846">
      <c r="A1846" s="93"/>
      <c r="B1846" s="94"/>
      <c r="C1846" s="95"/>
      <c r="D1846" s="93"/>
      <c r="E1846" s="96"/>
      <c r="F1846" s="69"/>
      <c r="G1846" s="69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69"/>
      <c r="T1846" s="69"/>
      <c r="U1846" s="69"/>
      <c r="V1846" s="69"/>
      <c r="W1846" s="69"/>
      <c r="X1846" s="69"/>
      <c r="Y1846" s="69"/>
      <c r="Z1846" s="69"/>
    </row>
    <row r="1847">
      <c r="A1847" s="93"/>
      <c r="B1847" s="94"/>
      <c r="C1847" s="95"/>
      <c r="D1847" s="93"/>
      <c r="E1847" s="96"/>
      <c r="F1847" s="69"/>
      <c r="G1847" s="69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69"/>
      <c r="T1847" s="69"/>
      <c r="U1847" s="69"/>
      <c r="V1847" s="69"/>
      <c r="W1847" s="69"/>
      <c r="X1847" s="69"/>
      <c r="Y1847" s="69"/>
      <c r="Z1847" s="69"/>
    </row>
    <row r="1848">
      <c r="A1848" s="93"/>
      <c r="B1848" s="94"/>
      <c r="C1848" s="95"/>
      <c r="D1848" s="93"/>
      <c r="E1848" s="96"/>
      <c r="F1848" s="69"/>
      <c r="G1848" s="69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69"/>
      <c r="T1848" s="69"/>
      <c r="U1848" s="69"/>
      <c r="V1848" s="69"/>
      <c r="W1848" s="69"/>
      <c r="X1848" s="69"/>
      <c r="Y1848" s="69"/>
      <c r="Z1848" s="69"/>
    </row>
    <row r="1849">
      <c r="A1849" s="93"/>
      <c r="B1849" s="94"/>
      <c r="C1849" s="95"/>
      <c r="D1849" s="93"/>
      <c r="E1849" s="96"/>
      <c r="F1849" s="69"/>
      <c r="G1849" s="69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69"/>
      <c r="T1849" s="69"/>
      <c r="U1849" s="69"/>
      <c r="V1849" s="69"/>
      <c r="W1849" s="69"/>
      <c r="X1849" s="69"/>
      <c r="Y1849" s="69"/>
      <c r="Z1849" s="69"/>
    </row>
    <row r="1850">
      <c r="A1850" s="93"/>
      <c r="B1850" s="94"/>
      <c r="C1850" s="95"/>
      <c r="D1850" s="93"/>
      <c r="E1850" s="96"/>
      <c r="F1850" s="69"/>
      <c r="G1850" s="69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69"/>
      <c r="T1850" s="69"/>
      <c r="U1850" s="69"/>
      <c r="V1850" s="69"/>
      <c r="W1850" s="69"/>
      <c r="X1850" s="69"/>
      <c r="Y1850" s="69"/>
      <c r="Z1850" s="69"/>
    </row>
    <row r="1851">
      <c r="A1851" s="93"/>
      <c r="B1851" s="94"/>
      <c r="C1851" s="95"/>
      <c r="D1851" s="93"/>
      <c r="E1851" s="96"/>
      <c r="F1851" s="69"/>
      <c r="G1851" s="69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69"/>
      <c r="T1851" s="69"/>
      <c r="U1851" s="69"/>
      <c r="V1851" s="69"/>
      <c r="W1851" s="69"/>
      <c r="X1851" s="69"/>
      <c r="Y1851" s="69"/>
      <c r="Z1851" s="69"/>
    </row>
    <row r="1852">
      <c r="A1852" s="93"/>
      <c r="B1852" s="94"/>
      <c r="C1852" s="95"/>
      <c r="D1852" s="93"/>
      <c r="E1852" s="96"/>
      <c r="F1852" s="69"/>
      <c r="G1852" s="69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69"/>
      <c r="T1852" s="69"/>
      <c r="U1852" s="69"/>
      <c r="V1852" s="69"/>
      <c r="W1852" s="69"/>
      <c r="X1852" s="69"/>
      <c r="Y1852" s="69"/>
      <c r="Z1852" s="69"/>
    </row>
    <row r="1853">
      <c r="A1853" s="93"/>
      <c r="B1853" s="94"/>
      <c r="C1853" s="95"/>
      <c r="D1853" s="93"/>
      <c r="E1853" s="96"/>
      <c r="F1853" s="69"/>
      <c r="G1853" s="69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69"/>
      <c r="T1853" s="69"/>
      <c r="U1853" s="69"/>
      <c r="V1853" s="69"/>
      <c r="W1853" s="69"/>
      <c r="X1853" s="69"/>
      <c r="Y1853" s="69"/>
      <c r="Z1853" s="69"/>
    </row>
    <row r="1854">
      <c r="A1854" s="93"/>
      <c r="B1854" s="94"/>
      <c r="C1854" s="95"/>
      <c r="D1854" s="93"/>
      <c r="E1854" s="96"/>
      <c r="F1854" s="69"/>
      <c r="G1854" s="69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69"/>
      <c r="T1854" s="69"/>
      <c r="U1854" s="69"/>
      <c r="V1854" s="69"/>
      <c r="W1854" s="69"/>
      <c r="X1854" s="69"/>
      <c r="Y1854" s="69"/>
      <c r="Z1854" s="69"/>
    </row>
    <row r="1855">
      <c r="A1855" s="93"/>
      <c r="B1855" s="94"/>
      <c r="C1855" s="95"/>
      <c r="D1855" s="93"/>
      <c r="E1855" s="96"/>
      <c r="F1855" s="69"/>
      <c r="G1855" s="69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69"/>
      <c r="T1855" s="69"/>
      <c r="U1855" s="69"/>
      <c r="V1855" s="69"/>
      <c r="W1855" s="69"/>
      <c r="X1855" s="69"/>
      <c r="Y1855" s="69"/>
      <c r="Z1855" s="69"/>
    </row>
    <row r="1856">
      <c r="A1856" s="93"/>
      <c r="B1856" s="94"/>
      <c r="C1856" s="95"/>
      <c r="D1856" s="93"/>
      <c r="E1856" s="96"/>
      <c r="F1856" s="69"/>
      <c r="G1856" s="69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69"/>
      <c r="T1856" s="69"/>
      <c r="U1856" s="69"/>
      <c r="V1856" s="69"/>
      <c r="W1856" s="69"/>
      <c r="X1856" s="69"/>
      <c r="Y1856" s="69"/>
      <c r="Z1856" s="69"/>
    </row>
    <row r="1857">
      <c r="A1857" s="93"/>
      <c r="B1857" s="94"/>
      <c r="C1857" s="95"/>
      <c r="D1857" s="93"/>
      <c r="E1857" s="96"/>
      <c r="F1857" s="69"/>
      <c r="G1857" s="69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69"/>
      <c r="T1857" s="69"/>
      <c r="U1857" s="69"/>
      <c r="V1857" s="69"/>
      <c r="W1857" s="69"/>
      <c r="X1857" s="69"/>
      <c r="Y1857" s="69"/>
      <c r="Z1857" s="69"/>
    </row>
    <row r="1858">
      <c r="A1858" s="93"/>
      <c r="B1858" s="94"/>
      <c r="C1858" s="95"/>
      <c r="D1858" s="93"/>
      <c r="E1858" s="96"/>
      <c r="F1858" s="69"/>
      <c r="G1858" s="69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69"/>
      <c r="T1858" s="69"/>
      <c r="U1858" s="69"/>
      <c r="V1858" s="69"/>
      <c r="W1858" s="69"/>
      <c r="X1858" s="69"/>
      <c r="Y1858" s="69"/>
      <c r="Z1858" s="69"/>
    </row>
    <row r="1859">
      <c r="A1859" s="93"/>
      <c r="B1859" s="94"/>
      <c r="C1859" s="95"/>
      <c r="D1859" s="93"/>
      <c r="E1859" s="96"/>
      <c r="F1859" s="69"/>
      <c r="G1859" s="69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69"/>
      <c r="T1859" s="69"/>
      <c r="U1859" s="69"/>
      <c r="V1859" s="69"/>
      <c r="W1859" s="69"/>
      <c r="X1859" s="69"/>
      <c r="Y1859" s="69"/>
      <c r="Z1859" s="69"/>
    </row>
    <row r="1860">
      <c r="A1860" s="93"/>
      <c r="B1860" s="94"/>
      <c r="C1860" s="95"/>
      <c r="D1860" s="93"/>
      <c r="E1860" s="96"/>
      <c r="F1860" s="69"/>
      <c r="G1860" s="69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69"/>
      <c r="T1860" s="69"/>
      <c r="U1860" s="69"/>
      <c r="V1860" s="69"/>
      <c r="W1860" s="69"/>
      <c r="X1860" s="69"/>
      <c r="Y1860" s="69"/>
      <c r="Z1860" s="69"/>
    </row>
    <row r="1861">
      <c r="A1861" s="93"/>
      <c r="B1861" s="94"/>
      <c r="C1861" s="95"/>
      <c r="D1861" s="93"/>
      <c r="E1861" s="96"/>
      <c r="F1861" s="69"/>
      <c r="G1861" s="69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69"/>
      <c r="T1861" s="69"/>
      <c r="U1861" s="69"/>
      <c r="V1861" s="69"/>
      <c r="W1861" s="69"/>
      <c r="X1861" s="69"/>
      <c r="Y1861" s="69"/>
      <c r="Z1861" s="69"/>
    </row>
    <row r="1862">
      <c r="A1862" s="93"/>
      <c r="B1862" s="94"/>
      <c r="C1862" s="95"/>
      <c r="D1862" s="93"/>
      <c r="E1862" s="96"/>
      <c r="F1862" s="69"/>
      <c r="G1862" s="69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69"/>
      <c r="T1862" s="69"/>
      <c r="U1862" s="69"/>
      <c r="V1862" s="69"/>
      <c r="W1862" s="69"/>
      <c r="X1862" s="69"/>
      <c r="Y1862" s="69"/>
      <c r="Z1862" s="69"/>
    </row>
    <row r="1863">
      <c r="A1863" s="93"/>
      <c r="B1863" s="94"/>
      <c r="C1863" s="95"/>
      <c r="D1863" s="93"/>
      <c r="E1863" s="96"/>
      <c r="F1863" s="69"/>
      <c r="G1863" s="69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69"/>
      <c r="T1863" s="69"/>
      <c r="U1863" s="69"/>
      <c r="V1863" s="69"/>
      <c r="W1863" s="69"/>
      <c r="X1863" s="69"/>
      <c r="Y1863" s="69"/>
      <c r="Z1863" s="69"/>
    </row>
    <row r="1864">
      <c r="A1864" s="93"/>
      <c r="B1864" s="94"/>
      <c r="C1864" s="95"/>
      <c r="D1864" s="93"/>
      <c r="E1864" s="96"/>
      <c r="F1864" s="69"/>
      <c r="G1864" s="69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69"/>
      <c r="T1864" s="69"/>
      <c r="U1864" s="69"/>
      <c r="V1864" s="69"/>
      <c r="W1864" s="69"/>
      <c r="X1864" s="69"/>
      <c r="Y1864" s="69"/>
      <c r="Z1864" s="69"/>
    </row>
    <row r="1865">
      <c r="A1865" s="93"/>
      <c r="B1865" s="94"/>
      <c r="C1865" s="95"/>
      <c r="D1865" s="93"/>
      <c r="E1865" s="96"/>
      <c r="F1865" s="69"/>
      <c r="G1865" s="69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69"/>
      <c r="T1865" s="69"/>
      <c r="U1865" s="69"/>
      <c r="V1865" s="69"/>
      <c r="W1865" s="69"/>
      <c r="X1865" s="69"/>
      <c r="Y1865" s="69"/>
      <c r="Z1865" s="69"/>
    </row>
    <row r="1866">
      <c r="A1866" s="93"/>
      <c r="B1866" s="94"/>
      <c r="C1866" s="95"/>
      <c r="D1866" s="93"/>
      <c r="E1866" s="96"/>
      <c r="F1866" s="69"/>
      <c r="G1866" s="69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69"/>
      <c r="T1866" s="69"/>
      <c r="U1866" s="69"/>
      <c r="V1866" s="69"/>
      <c r="W1866" s="69"/>
      <c r="X1866" s="69"/>
      <c r="Y1866" s="69"/>
      <c r="Z1866" s="69"/>
    </row>
    <row r="1867">
      <c r="A1867" s="93"/>
      <c r="B1867" s="94"/>
      <c r="C1867" s="95"/>
      <c r="D1867" s="93"/>
      <c r="E1867" s="96"/>
      <c r="F1867" s="69"/>
      <c r="G1867" s="69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69"/>
      <c r="T1867" s="69"/>
      <c r="U1867" s="69"/>
      <c r="V1867" s="69"/>
      <c r="W1867" s="69"/>
      <c r="X1867" s="69"/>
      <c r="Y1867" s="69"/>
      <c r="Z1867" s="69"/>
    </row>
    <row r="1868">
      <c r="A1868" s="93"/>
      <c r="B1868" s="94"/>
      <c r="C1868" s="95"/>
      <c r="D1868" s="93"/>
      <c r="E1868" s="96"/>
      <c r="F1868" s="69"/>
      <c r="G1868" s="69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69"/>
      <c r="T1868" s="69"/>
      <c r="U1868" s="69"/>
      <c r="V1868" s="69"/>
      <c r="W1868" s="69"/>
      <c r="X1868" s="69"/>
      <c r="Y1868" s="69"/>
      <c r="Z1868" s="69"/>
    </row>
    <row r="1869">
      <c r="A1869" s="93"/>
      <c r="B1869" s="94"/>
      <c r="C1869" s="95"/>
      <c r="D1869" s="93"/>
      <c r="E1869" s="96"/>
      <c r="F1869" s="69"/>
      <c r="G1869" s="69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69"/>
      <c r="T1869" s="69"/>
      <c r="U1869" s="69"/>
      <c r="V1869" s="69"/>
      <c r="W1869" s="69"/>
      <c r="X1869" s="69"/>
      <c r="Y1869" s="69"/>
      <c r="Z1869" s="69"/>
    </row>
    <row r="1870">
      <c r="A1870" s="93"/>
      <c r="B1870" s="94"/>
      <c r="C1870" s="95"/>
      <c r="D1870" s="93"/>
      <c r="E1870" s="96"/>
      <c r="F1870" s="69"/>
      <c r="G1870" s="69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69"/>
      <c r="T1870" s="69"/>
      <c r="U1870" s="69"/>
      <c r="V1870" s="69"/>
      <c r="W1870" s="69"/>
      <c r="X1870" s="69"/>
      <c r="Y1870" s="69"/>
      <c r="Z1870" s="69"/>
    </row>
    <row r="1871">
      <c r="A1871" s="93"/>
      <c r="B1871" s="94"/>
      <c r="C1871" s="95"/>
      <c r="D1871" s="93"/>
      <c r="E1871" s="96"/>
      <c r="F1871" s="69"/>
      <c r="G1871" s="69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69"/>
      <c r="T1871" s="69"/>
      <c r="U1871" s="69"/>
      <c r="V1871" s="69"/>
      <c r="W1871" s="69"/>
      <c r="X1871" s="69"/>
      <c r="Y1871" s="69"/>
      <c r="Z1871" s="69"/>
    </row>
    <row r="1872">
      <c r="A1872" s="93"/>
      <c r="B1872" s="94"/>
      <c r="C1872" s="95"/>
      <c r="D1872" s="93"/>
      <c r="E1872" s="96"/>
      <c r="F1872" s="69"/>
      <c r="G1872" s="69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69"/>
      <c r="T1872" s="69"/>
      <c r="U1872" s="69"/>
      <c r="V1872" s="69"/>
      <c r="W1872" s="69"/>
      <c r="X1872" s="69"/>
      <c r="Y1872" s="69"/>
      <c r="Z1872" s="69"/>
    </row>
    <row r="1873">
      <c r="A1873" s="93"/>
      <c r="B1873" s="94"/>
      <c r="C1873" s="95"/>
      <c r="D1873" s="93"/>
      <c r="E1873" s="96"/>
      <c r="F1873" s="69"/>
      <c r="G1873" s="69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69"/>
      <c r="T1873" s="69"/>
      <c r="U1873" s="69"/>
      <c r="V1873" s="69"/>
      <c r="W1873" s="69"/>
      <c r="X1873" s="69"/>
      <c r="Y1873" s="69"/>
      <c r="Z1873" s="69"/>
    </row>
    <row r="1874">
      <c r="A1874" s="93"/>
      <c r="B1874" s="94"/>
      <c r="C1874" s="95"/>
      <c r="D1874" s="93"/>
      <c r="E1874" s="96"/>
      <c r="F1874" s="69"/>
      <c r="G1874" s="69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69"/>
      <c r="T1874" s="69"/>
      <c r="U1874" s="69"/>
      <c r="V1874" s="69"/>
      <c r="W1874" s="69"/>
      <c r="X1874" s="69"/>
      <c r="Y1874" s="69"/>
      <c r="Z1874" s="69"/>
    </row>
    <row r="1875">
      <c r="A1875" s="93"/>
      <c r="B1875" s="94"/>
      <c r="C1875" s="95"/>
      <c r="D1875" s="93"/>
      <c r="E1875" s="96"/>
      <c r="F1875" s="69"/>
      <c r="G1875" s="69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69"/>
      <c r="T1875" s="69"/>
      <c r="U1875" s="69"/>
      <c r="V1875" s="69"/>
      <c r="W1875" s="69"/>
      <c r="X1875" s="69"/>
      <c r="Y1875" s="69"/>
      <c r="Z1875" s="69"/>
    </row>
    <row r="1876">
      <c r="A1876" s="93"/>
      <c r="B1876" s="94"/>
      <c r="C1876" s="95"/>
      <c r="D1876" s="93"/>
      <c r="E1876" s="96"/>
      <c r="F1876" s="69"/>
      <c r="G1876" s="69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69"/>
      <c r="T1876" s="69"/>
      <c r="U1876" s="69"/>
      <c r="V1876" s="69"/>
      <c r="W1876" s="69"/>
      <c r="X1876" s="69"/>
      <c r="Y1876" s="69"/>
      <c r="Z1876" s="69"/>
    </row>
    <row r="1877">
      <c r="A1877" s="93"/>
      <c r="B1877" s="94"/>
      <c r="C1877" s="95"/>
      <c r="D1877" s="93"/>
      <c r="E1877" s="96"/>
      <c r="F1877" s="69"/>
      <c r="G1877" s="69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69"/>
      <c r="T1877" s="69"/>
      <c r="U1877" s="69"/>
      <c r="V1877" s="69"/>
      <c r="W1877" s="69"/>
      <c r="X1877" s="69"/>
      <c r="Y1877" s="69"/>
      <c r="Z1877" s="69"/>
    </row>
    <row r="1878">
      <c r="A1878" s="93"/>
      <c r="B1878" s="94"/>
      <c r="C1878" s="95"/>
      <c r="D1878" s="93"/>
      <c r="E1878" s="96"/>
      <c r="F1878" s="69"/>
      <c r="G1878" s="69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69"/>
      <c r="T1878" s="69"/>
      <c r="U1878" s="69"/>
      <c r="V1878" s="69"/>
      <c r="W1878" s="69"/>
      <c r="X1878" s="69"/>
      <c r="Y1878" s="69"/>
      <c r="Z1878" s="69"/>
    </row>
    <row r="1879">
      <c r="A1879" s="93"/>
      <c r="B1879" s="94"/>
      <c r="C1879" s="95"/>
      <c r="D1879" s="93"/>
      <c r="E1879" s="96"/>
      <c r="F1879" s="69"/>
      <c r="G1879" s="69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69"/>
      <c r="T1879" s="69"/>
      <c r="U1879" s="69"/>
      <c r="V1879" s="69"/>
      <c r="W1879" s="69"/>
      <c r="X1879" s="69"/>
      <c r="Y1879" s="69"/>
      <c r="Z1879" s="69"/>
    </row>
    <row r="1880">
      <c r="A1880" s="93"/>
      <c r="B1880" s="94"/>
      <c r="C1880" s="95"/>
      <c r="D1880" s="93"/>
      <c r="E1880" s="96"/>
      <c r="F1880" s="69"/>
      <c r="G1880" s="69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69"/>
      <c r="T1880" s="69"/>
      <c r="U1880" s="69"/>
      <c r="V1880" s="69"/>
      <c r="W1880" s="69"/>
      <c r="X1880" s="69"/>
      <c r="Y1880" s="69"/>
      <c r="Z1880" s="69"/>
    </row>
    <row r="1881">
      <c r="A1881" s="93"/>
      <c r="B1881" s="94"/>
      <c r="C1881" s="95"/>
      <c r="D1881" s="93"/>
      <c r="E1881" s="96"/>
      <c r="F1881" s="69"/>
      <c r="G1881" s="69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69"/>
      <c r="T1881" s="69"/>
      <c r="U1881" s="69"/>
      <c r="V1881" s="69"/>
      <c r="W1881" s="69"/>
      <c r="X1881" s="69"/>
      <c r="Y1881" s="69"/>
      <c r="Z1881" s="69"/>
    </row>
    <row r="1882">
      <c r="A1882" s="93"/>
      <c r="B1882" s="94"/>
      <c r="C1882" s="95"/>
      <c r="D1882" s="93"/>
      <c r="E1882" s="96"/>
      <c r="F1882" s="69"/>
      <c r="G1882" s="69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69"/>
      <c r="T1882" s="69"/>
      <c r="U1882" s="69"/>
      <c r="V1882" s="69"/>
      <c r="W1882" s="69"/>
      <c r="X1882" s="69"/>
      <c r="Y1882" s="69"/>
      <c r="Z1882" s="69"/>
    </row>
    <row r="1883">
      <c r="A1883" s="93"/>
      <c r="B1883" s="94"/>
      <c r="C1883" s="95"/>
      <c r="D1883" s="93"/>
      <c r="E1883" s="96"/>
      <c r="F1883" s="69"/>
      <c r="G1883" s="69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69"/>
      <c r="T1883" s="69"/>
      <c r="U1883" s="69"/>
      <c r="V1883" s="69"/>
      <c r="W1883" s="69"/>
      <c r="X1883" s="69"/>
      <c r="Y1883" s="69"/>
      <c r="Z1883" s="69"/>
    </row>
    <row r="1884">
      <c r="A1884" s="93"/>
      <c r="B1884" s="94"/>
      <c r="C1884" s="95"/>
      <c r="D1884" s="93"/>
      <c r="E1884" s="96"/>
      <c r="F1884" s="69"/>
      <c r="G1884" s="69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69"/>
      <c r="T1884" s="69"/>
      <c r="U1884" s="69"/>
      <c r="V1884" s="69"/>
      <c r="W1884" s="69"/>
      <c r="X1884" s="69"/>
      <c r="Y1884" s="69"/>
      <c r="Z1884" s="69"/>
    </row>
    <row r="1885">
      <c r="A1885" s="93"/>
      <c r="B1885" s="94"/>
      <c r="C1885" s="95"/>
      <c r="D1885" s="93"/>
      <c r="E1885" s="96"/>
      <c r="F1885" s="69"/>
      <c r="G1885" s="69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69"/>
      <c r="T1885" s="69"/>
      <c r="U1885" s="69"/>
      <c r="V1885" s="69"/>
      <c r="W1885" s="69"/>
      <c r="X1885" s="69"/>
      <c r="Y1885" s="69"/>
      <c r="Z1885" s="69"/>
    </row>
    <row r="1886">
      <c r="A1886" s="93"/>
      <c r="B1886" s="94"/>
      <c r="C1886" s="95"/>
      <c r="D1886" s="93"/>
      <c r="E1886" s="96"/>
      <c r="F1886" s="69"/>
      <c r="G1886" s="69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69"/>
      <c r="T1886" s="69"/>
      <c r="U1886" s="69"/>
      <c r="V1886" s="69"/>
      <c r="W1886" s="69"/>
      <c r="X1886" s="69"/>
      <c r="Y1886" s="69"/>
      <c r="Z1886" s="69"/>
    </row>
    <row r="1887">
      <c r="A1887" s="93"/>
      <c r="B1887" s="94"/>
      <c r="C1887" s="95"/>
      <c r="D1887" s="93"/>
      <c r="E1887" s="96"/>
      <c r="F1887" s="69"/>
      <c r="G1887" s="69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69"/>
      <c r="T1887" s="69"/>
      <c r="U1887" s="69"/>
      <c r="V1887" s="69"/>
      <c r="W1887" s="69"/>
      <c r="X1887" s="69"/>
      <c r="Y1887" s="69"/>
      <c r="Z1887" s="69"/>
    </row>
    <row r="1888">
      <c r="A1888" s="93"/>
      <c r="B1888" s="94"/>
      <c r="C1888" s="95"/>
      <c r="D1888" s="93"/>
      <c r="E1888" s="96"/>
      <c r="F1888" s="69"/>
      <c r="G1888" s="69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69"/>
      <c r="T1888" s="69"/>
      <c r="U1888" s="69"/>
      <c r="V1888" s="69"/>
      <c r="W1888" s="69"/>
      <c r="X1888" s="69"/>
      <c r="Y1888" s="69"/>
      <c r="Z1888" s="69"/>
    </row>
    <row r="1889">
      <c r="A1889" s="93"/>
      <c r="B1889" s="94"/>
      <c r="C1889" s="95"/>
      <c r="D1889" s="93"/>
      <c r="E1889" s="96"/>
      <c r="F1889" s="69"/>
      <c r="G1889" s="69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69"/>
      <c r="T1889" s="69"/>
      <c r="U1889" s="69"/>
      <c r="V1889" s="69"/>
      <c r="W1889" s="69"/>
      <c r="X1889" s="69"/>
      <c r="Y1889" s="69"/>
      <c r="Z1889" s="69"/>
    </row>
    <row r="1890">
      <c r="A1890" s="93"/>
      <c r="B1890" s="94"/>
      <c r="C1890" s="95"/>
      <c r="D1890" s="93"/>
      <c r="E1890" s="96"/>
      <c r="F1890" s="69"/>
      <c r="G1890" s="69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69"/>
      <c r="T1890" s="69"/>
      <c r="U1890" s="69"/>
      <c r="V1890" s="69"/>
      <c r="W1890" s="69"/>
      <c r="X1890" s="69"/>
      <c r="Y1890" s="69"/>
      <c r="Z1890" s="69"/>
    </row>
    <row r="1891">
      <c r="A1891" s="93"/>
      <c r="B1891" s="94"/>
      <c r="C1891" s="95"/>
      <c r="D1891" s="93"/>
      <c r="E1891" s="96"/>
      <c r="F1891" s="69"/>
      <c r="G1891" s="69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69"/>
      <c r="T1891" s="69"/>
      <c r="U1891" s="69"/>
      <c r="V1891" s="69"/>
      <c r="W1891" s="69"/>
      <c r="X1891" s="69"/>
      <c r="Y1891" s="69"/>
      <c r="Z1891" s="69"/>
    </row>
    <row r="1892">
      <c r="A1892" s="93"/>
      <c r="B1892" s="94"/>
      <c r="C1892" s="95"/>
      <c r="D1892" s="93"/>
      <c r="E1892" s="96"/>
      <c r="F1892" s="69"/>
      <c r="G1892" s="69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69"/>
      <c r="T1892" s="69"/>
      <c r="U1892" s="69"/>
      <c r="V1892" s="69"/>
      <c r="W1892" s="69"/>
      <c r="X1892" s="69"/>
      <c r="Y1892" s="69"/>
      <c r="Z1892" s="69"/>
    </row>
    <row r="1893">
      <c r="A1893" s="93"/>
      <c r="B1893" s="94"/>
      <c r="C1893" s="95"/>
      <c r="D1893" s="93"/>
      <c r="E1893" s="96"/>
      <c r="F1893" s="69"/>
      <c r="G1893" s="69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69"/>
      <c r="T1893" s="69"/>
      <c r="U1893" s="69"/>
      <c r="V1893" s="69"/>
      <c r="W1893" s="69"/>
      <c r="X1893" s="69"/>
      <c r="Y1893" s="69"/>
      <c r="Z1893" s="69"/>
    </row>
    <row r="1894">
      <c r="A1894" s="93"/>
      <c r="B1894" s="94"/>
      <c r="C1894" s="95"/>
      <c r="D1894" s="93"/>
      <c r="E1894" s="96"/>
      <c r="F1894" s="69"/>
      <c r="G1894" s="69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69"/>
      <c r="T1894" s="69"/>
      <c r="U1894" s="69"/>
      <c r="V1894" s="69"/>
      <c r="W1894" s="69"/>
      <c r="X1894" s="69"/>
      <c r="Y1894" s="69"/>
      <c r="Z1894" s="69"/>
    </row>
    <row r="1895">
      <c r="A1895" s="93"/>
      <c r="B1895" s="94"/>
      <c r="C1895" s="95"/>
      <c r="D1895" s="93"/>
      <c r="E1895" s="96"/>
      <c r="F1895" s="69"/>
      <c r="G1895" s="69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69"/>
      <c r="T1895" s="69"/>
      <c r="U1895" s="69"/>
      <c r="V1895" s="69"/>
      <c r="W1895" s="69"/>
      <c r="X1895" s="69"/>
      <c r="Y1895" s="69"/>
      <c r="Z1895" s="69"/>
    </row>
    <row r="1896">
      <c r="A1896" s="93"/>
      <c r="B1896" s="94"/>
      <c r="C1896" s="95"/>
      <c r="D1896" s="93"/>
      <c r="E1896" s="96"/>
      <c r="F1896" s="69"/>
      <c r="G1896" s="69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69"/>
      <c r="T1896" s="69"/>
      <c r="U1896" s="69"/>
      <c r="V1896" s="69"/>
      <c r="W1896" s="69"/>
      <c r="X1896" s="69"/>
      <c r="Y1896" s="69"/>
      <c r="Z1896" s="69"/>
    </row>
    <row r="1897">
      <c r="A1897" s="93"/>
      <c r="B1897" s="94"/>
      <c r="C1897" s="95"/>
      <c r="D1897" s="93"/>
      <c r="E1897" s="96"/>
      <c r="F1897" s="69"/>
      <c r="G1897" s="69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69"/>
      <c r="T1897" s="69"/>
      <c r="U1897" s="69"/>
      <c r="V1897" s="69"/>
      <c r="W1897" s="69"/>
      <c r="X1897" s="69"/>
      <c r="Y1897" s="69"/>
      <c r="Z1897" s="69"/>
    </row>
    <row r="1898">
      <c r="A1898" s="93"/>
      <c r="B1898" s="94"/>
      <c r="C1898" s="95"/>
      <c r="D1898" s="93"/>
      <c r="E1898" s="96"/>
      <c r="F1898" s="69"/>
      <c r="G1898" s="69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69"/>
      <c r="T1898" s="69"/>
      <c r="U1898" s="69"/>
      <c r="V1898" s="69"/>
      <c r="W1898" s="69"/>
      <c r="X1898" s="69"/>
      <c r="Y1898" s="69"/>
      <c r="Z1898" s="69"/>
    </row>
    <row r="1899">
      <c r="A1899" s="93"/>
      <c r="B1899" s="94"/>
      <c r="C1899" s="95"/>
      <c r="D1899" s="93"/>
      <c r="E1899" s="96"/>
      <c r="F1899" s="69"/>
      <c r="G1899" s="69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69"/>
      <c r="T1899" s="69"/>
      <c r="U1899" s="69"/>
      <c r="V1899" s="69"/>
      <c r="W1899" s="69"/>
      <c r="X1899" s="69"/>
      <c r="Y1899" s="69"/>
      <c r="Z1899" s="69"/>
    </row>
    <row r="1900">
      <c r="A1900" s="93"/>
      <c r="B1900" s="94"/>
      <c r="C1900" s="95"/>
      <c r="D1900" s="93"/>
      <c r="E1900" s="96"/>
      <c r="F1900" s="69"/>
      <c r="G1900" s="69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69"/>
      <c r="T1900" s="69"/>
      <c r="U1900" s="69"/>
      <c r="V1900" s="69"/>
      <c r="W1900" s="69"/>
      <c r="X1900" s="69"/>
      <c r="Y1900" s="69"/>
      <c r="Z1900" s="69"/>
    </row>
    <row r="1901">
      <c r="A1901" s="93"/>
      <c r="B1901" s="94"/>
      <c r="C1901" s="95"/>
      <c r="D1901" s="93"/>
      <c r="E1901" s="96"/>
      <c r="F1901" s="69"/>
      <c r="G1901" s="69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69"/>
      <c r="T1901" s="69"/>
      <c r="U1901" s="69"/>
      <c r="V1901" s="69"/>
      <c r="W1901" s="69"/>
      <c r="X1901" s="69"/>
      <c r="Y1901" s="69"/>
      <c r="Z1901" s="69"/>
    </row>
    <row r="1902">
      <c r="A1902" s="93"/>
      <c r="B1902" s="94"/>
      <c r="C1902" s="95"/>
      <c r="D1902" s="93"/>
      <c r="E1902" s="96"/>
      <c r="F1902" s="69"/>
      <c r="G1902" s="69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69"/>
      <c r="T1902" s="69"/>
      <c r="U1902" s="69"/>
      <c r="V1902" s="69"/>
      <c r="W1902" s="69"/>
      <c r="X1902" s="69"/>
      <c r="Y1902" s="69"/>
      <c r="Z1902" s="69"/>
    </row>
    <row r="1903">
      <c r="A1903" s="93"/>
      <c r="B1903" s="94"/>
      <c r="C1903" s="95"/>
      <c r="D1903" s="93"/>
      <c r="E1903" s="96"/>
      <c r="F1903" s="69"/>
      <c r="G1903" s="69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69"/>
      <c r="T1903" s="69"/>
      <c r="U1903" s="69"/>
      <c r="V1903" s="69"/>
      <c r="W1903" s="69"/>
      <c r="X1903" s="69"/>
      <c r="Y1903" s="69"/>
      <c r="Z1903" s="69"/>
    </row>
    <row r="1904">
      <c r="A1904" s="93"/>
      <c r="B1904" s="94"/>
      <c r="C1904" s="95"/>
      <c r="D1904" s="93"/>
      <c r="E1904" s="96"/>
      <c r="F1904" s="69"/>
      <c r="G1904" s="69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69"/>
      <c r="T1904" s="69"/>
      <c r="U1904" s="69"/>
      <c r="V1904" s="69"/>
      <c r="W1904" s="69"/>
      <c r="X1904" s="69"/>
      <c r="Y1904" s="69"/>
      <c r="Z1904" s="69"/>
    </row>
    <row r="1905">
      <c r="A1905" s="93"/>
      <c r="B1905" s="94"/>
      <c r="C1905" s="95"/>
      <c r="D1905" s="93"/>
      <c r="E1905" s="96"/>
      <c r="F1905" s="69"/>
      <c r="G1905" s="69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69"/>
      <c r="T1905" s="69"/>
      <c r="U1905" s="69"/>
      <c r="V1905" s="69"/>
      <c r="W1905" s="69"/>
      <c r="X1905" s="69"/>
      <c r="Y1905" s="69"/>
      <c r="Z1905" s="69"/>
    </row>
    <row r="1906">
      <c r="A1906" s="93"/>
      <c r="B1906" s="94"/>
      <c r="C1906" s="95"/>
      <c r="D1906" s="93"/>
      <c r="E1906" s="96"/>
      <c r="F1906" s="69"/>
      <c r="G1906" s="69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69"/>
      <c r="T1906" s="69"/>
      <c r="U1906" s="69"/>
      <c r="V1906" s="69"/>
      <c r="W1906" s="69"/>
      <c r="X1906" s="69"/>
      <c r="Y1906" s="69"/>
      <c r="Z1906" s="69"/>
    </row>
    <row r="1907">
      <c r="A1907" s="93"/>
      <c r="B1907" s="94"/>
      <c r="C1907" s="95"/>
      <c r="D1907" s="93"/>
      <c r="E1907" s="96"/>
      <c r="F1907" s="69"/>
      <c r="G1907" s="69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69"/>
      <c r="T1907" s="69"/>
      <c r="U1907" s="69"/>
      <c r="V1907" s="69"/>
      <c r="W1907" s="69"/>
      <c r="X1907" s="69"/>
      <c r="Y1907" s="69"/>
      <c r="Z1907" s="69"/>
    </row>
    <row r="1908">
      <c r="A1908" s="93"/>
      <c r="B1908" s="94"/>
      <c r="C1908" s="95"/>
      <c r="D1908" s="93"/>
      <c r="E1908" s="96"/>
      <c r="F1908" s="69"/>
      <c r="G1908" s="69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69"/>
      <c r="T1908" s="69"/>
      <c r="U1908" s="69"/>
      <c r="V1908" s="69"/>
      <c r="W1908" s="69"/>
      <c r="X1908" s="69"/>
      <c r="Y1908" s="69"/>
      <c r="Z1908" s="69"/>
    </row>
    <row r="1909">
      <c r="A1909" s="93"/>
      <c r="B1909" s="94"/>
      <c r="C1909" s="95"/>
      <c r="D1909" s="93"/>
      <c r="E1909" s="96"/>
      <c r="F1909" s="69"/>
      <c r="G1909" s="69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69"/>
      <c r="T1909" s="69"/>
      <c r="U1909" s="69"/>
      <c r="V1909" s="69"/>
      <c r="W1909" s="69"/>
      <c r="X1909" s="69"/>
      <c r="Y1909" s="69"/>
      <c r="Z1909" s="69"/>
    </row>
    <row r="1910">
      <c r="A1910" s="93"/>
      <c r="B1910" s="94"/>
      <c r="C1910" s="95"/>
      <c r="D1910" s="93"/>
      <c r="E1910" s="96"/>
      <c r="F1910" s="69"/>
      <c r="G1910" s="69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69"/>
      <c r="T1910" s="69"/>
      <c r="U1910" s="69"/>
      <c r="V1910" s="69"/>
      <c r="W1910" s="69"/>
      <c r="X1910" s="69"/>
      <c r="Y1910" s="69"/>
      <c r="Z1910" s="69"/>
    </row>
    <row r="1911">
      <c r="A1911" s="93"/>
      <c r="B1911" s="94"/>
      <c r="C1911" s="95"/>
      <c r="D1911" s="93"/>
      <c r="E1911" s="96"/>
      <c r="F1911" s="69"/>
      <c r="G1911" s="69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69"/>
      <c r="T1911" s="69"/>
      <c r="U1911" s="69"/>
      <c r="V1911" s="69"/>
      <c r="W1911" s="69"/>
      <c r="X1911" s="69"/>
      <c r="Y1911" s="69"/>
      <c r="Z1911" s="69"/>
    </row>
    <row r="1912">
      <c r="A1912" s="93"/>
      <c r="B1912" s="94"/>
      <c r="C1912" s="95"/>
      <c r="D1912" s="93"/>
      <c r="E1912" s="96"/>
      <c r="F1912" s="69"/>
      <c r="G1912" s="69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69"/>
      <c r="T1912" s="69"/>
      <c r="U1912" s="69"/>
      <c r="V1912" s="69"/>
      <c r="W1912" s="69"/>
      <c r="X1912" s="69"/>
      <c r="Y1912" s="69"/>
      <c r="Z1912" s="69"/>
    </row>
    <row r="1913">
      <c r="A1913" s="93"/>
      <c r="B1913" s="94"/>
      <c r="C1913" s="95"/>
      <c r="D1913" s="93"/>
      <c r="E1913" s="96"/>
      <c r="F1913" s="69"/>
      <c r="G1913" s="69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69"/>
      <c r="T1913" s="69"/>
      <c r="U1913" s="69"/>
      <c r="V1913" s="69"/>
      <c r="W1913" s="69"/>
      <c r="X1913" s="69"/>
      <c r="Y1913" s="69"/>
      <c r="Z1913" s="69"/>
    </row>
    <row r="1914">
      <c r="A1914" s="93"/>
      <c r="B1914" s="94"/>
      <c r="C1914" s="95"/>
      <c r="D1914" s="93"/>
      <c r="E1914" s="96"/>
      <c r="F1914" s="69"/>
      <c r="G1914" s="69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69"/>
      <c r="T1914" s="69"/>
      <c r="U1914" s="69"/>
      <c r="V1914" s="69"/>
      <c r="W1914" s="69"/>
      <c r="X1914" s="69"/>
      <c r="Y1914" s="69"/>
      <c r="Z1914" s="69"/>
    </row>
    <row r="1915">
      <c r="A1915" s="93"/>
      <c r="B1915" s="94"/>
      <c r="C1915" s="95"/>
      <c r="D1915" s="93"/>
      <c r="E1915" s="96"/>
      <c r="F1915" s="69"/>
      <c r="G1915" s="69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69"/>
      <c r="T1915" s="69"/>
      <c r="U1915" s="69"/>
      <c r="V1915" s="69"/>
      <c r="W1915" s="69"/>
      <c r="X1915" s="69"/>
      <c r="Y1915" s="69"/>
      <c r="Z1915" s="69"/>
    </row>
    <row r="1916">
      <c r="A1916" s="93"/>
      <c r="B1916" s="94"/>
      <c r="C1916" s="95"/>
      <c r="D1916" s="93"/>
      <c r="E1916" s="96"/>
      <c r="F1916" s="69"/>
      <c r="G1916" s="69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69"/>
      <c r="T1916" s="69"/>
      <c r="U1916" s="69"/>
      <c r="V1916" s="69"/>
      <c r="W1916" s="69"/>
      <c r="X1916" s="69"/>
      <c r="Y1916" s="69"/>
      <c r="Z1916" s="69"/>
    </row>
    <row r="1917">
      <c r="A1917" s="93"/>
      <c r="B1917" s="94"/>
      <c r="C1917" s="95"/>
      <c r="D1917" s="93"/>
      <c r="E1917" s="96"/>
      <c r="F1917" s="69"/>
      <c r="G1917" s="69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69"/>
      <c r="T1917" s="69"/>
      <c r="U1917" s="69"/>
      <c r="V1917" s="69"/>
      <c r="W1917" s="69"/>
      <c r="X1917" s="69"/>
      <c r="Y1917" s="69"/>
      <c r="Z1917" s="69"/>
    </row>
    <row r="1918">
      <c r="A1918" s="93"/>
      <c r="B1918" s="94"/>
      <c r="C1918" s="95"/>
      <c r="D1918" s="93"/>
      <c r="E1918" s="96"/>
      <c r="F1918" s="69"/>
      <c r="G1918" s="69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69"/>
      <c r="T1918" s="69"/>
      <c r="U1918" s="69"/>
      <c r="V1918" s="69"/>
      <c r="W1918" s="69"/>
      <c r="X1918" s="69"/>
      <c r="Y1918" s="69"/>
      <c r="Z1918" s="69"/>
    </row>
    <row r="1919">
      <c r="A1919" s="93"/>
      <c r="B1919" s="94"/>
      <c r="C1919" s="95"/>
      <c r="D1919" s="93"/>
      <c r="E1919" s="96"/>
      <c r="F1919" s="69"/>
      <c r="G1919" s="69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69"/>
      <c r="T1919" s="69"/>
      <c r="U1919" s="69"/>
      <c r="V1919" s="69"/>
      <c r="W1919" s="69"/>
      <c r="X1919" s="69"/>
      <c r="Y1919" s="69"/>
      <c r="Z1919" s="69"/>
    </row>
    <row r="1920">
      <c r="A1920" s="93"/>
      <c r="B1920" s="94"/>
      <c r="C1920" s="95"/>
      <c r="D1920" s="93"/>
      <c r="E1920" s="96"/>
      <c r="F1920" s="69"/>
      <c r="G1920" s="69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69"/>
      <c r="T1920" s="69"/>
      <c r="U1920" s="69"/>
      <c r="V1920" s="69"/>
      <c r="W1920" s="69"/>
      <c r="X1920" s="69"/>
      <c r="Y1920" s="69"/>
      <c r="Z1920" s="69"/>
    </row>
    <row r="1921">
      <c r="A1921" s="93"/>
      <c r="B1921" s="94"/>
      <c r="C1921" s="95"/>
      <c r="D1921" s="93"/>
      <c r="E1921" s="96"/>
      <c r="F1921" s="69"/>
      <c r="G1921" s="69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69"/>
      <c r="T1921" s="69"/>
      <c r="U1921" s="69"/>
      <c r="V1921" s="69"/>
      <c r="W1921" s="69"/>
      <c r="X1921" s="69"/>
      <c r="Y1921" s="69"/>
      <c r="Z1921" s="69"/>
    </row>
    <row r="1922">
      <c r="A1922" s="93"/>
      <c r="B1922" s="94"/>
      <c r="C1922" s="95"/>
      <c r="D1922" s="93"/>
      <c r="E1922" s="96"/>
      <c r="F1922" s="69"/>
      <c r="G1922" s="69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69"/>
      <c r="T1922" s="69"/>
      <c r="U1922" s="69"/>
      <c r="V1922" s="69"/>
      <c r="W1922" s="69"/>
      <c r="X1922" s="69"/>
      <c r="Y1922" s="69"/>
      <c r="Z1922" s="69"/>
    </row>
    <row r="1923">
      <c r="A1923" s="93"/>
      <c r="B1923" s="94"/>
      <c r="C1923" s="95"/>
      <c r="D1923" s="93"/>
      <c r="E1923" s="96"/>
      <c r="F1923" s="69"/>
      <c r="G1923" s="69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69"/>
      <c r="T1923" s="69"/>
      <c r="U1923" s="69"/>
      <c r="V1923" s="69"/>
      <c r="W1923" s="69"/>
      <c r="X1923" s="69"/>
      <c r="Y1923" s="69"/>
      <c r="Z1923" s="69"/>
    </row>
    <row r="1924">
      <c r="A1924" s="93"/>
      <c r="B1924" s="94"/>
      <c r="C1924" s="95"/>
      <c r="D1924" s="93"/>
      <c r="E1924" s="96"/>
      <c r="F1924" s="69"/>
      <c r="G1924" s="69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69"/>
      <c r="T1924" s="69"/>
      <c r="U1924" s="69"/>
      <c r="V1924" s="69"/>
      <c r="W1924" s="69"/>
      <c r="X1924" s="69"/>
      <c r="Y1924" s="69"/>
      <c r="Z1924" s="69"/>
    </row>
    <row r="1925">
      <c r="A1925" s="93"/>
      <c r="B1925" s="94"/>
      <c r="C1925" s="95"/>
      <c r="D1925" s="93"/>
      <c r="E1925" s="96"/>
      <c r="F1925" s="69"/>
      <c r="G1925" s="69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69"/>
      <c r="T1925" s="69"/>
      <c r="U1925" s="69"/>
      <c r="V1925" s="69"/>
      <c r="W1925" s="69"/>
      <c r="X1925" s="69"/>
      <c r="Y1925" s="69"/>
      <c r="Z1925" s="69"/>
    </row>
    <row r="1926">
      <c r="A1926" s="93"/>
      <c r="B1926" s="94"/>
      <c r="C1926" s="95"/>
      <c r="D1926" s="93"/>
      <c r="E1926" s="96"/>
      <c r="F1926" s="69"/>
      <c r="G1926" s="69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69"/>
      <c r="T1926" s="69"/>
      <c r="U1926" s="69"/>
      <c r="V1926" s="69"/>
      <c r="W1926" s="69"/>
      <c r="X1926" s="69"/>
      <c r="Y1926" s="69"/>
      <c r="Z1926" s="69"/>
    </row>
    <row r="1927">
      <c r="A1927" s="93"/>
      <c r="B1927" s="94"/>
      <c r="C1927" s="95"/>
      <c r="D1927" s="93"/>
      <c r="E1927" s="96"/>
      <c r="F1927" s="69"/>
      <c r="G1927" s="69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69"/>
      <c r="T1927" s="69"/>
      <c r="U1927" s="69"/>
      <c r="V1927" s="69"/>
      <c r="W1927" s="69"/>
      <c r="X1927" s="69"/>
      <c r="Y1927" s="69"/>
      <c r="Z1927" s="69"/>
    </row>
    <row r="1928">
      <c r="A1928" s="93"/>
      <c r="B1928" s="94"/>
      <c r="C1928" s="95"/>
      <c r="D1928" s="93"/>
      <c r="E1928" s="96"/>
      <c r="F1928" s="69"/>
      <c r="G1928" s="69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69"/>
      <c r="T1928" s="69"/>
      <c r="U1928" s="69"/>
      <c r="V1928" s="69"/>
      <c r="W1928" s="69"/>
      <c r="X1928" s="69"/>
      <c r="Y1928" s="69"/>
      <c r="Z1928" s="69"/>
    </row>
    <row r="1929">
      <c r="A1929" s="93"/>
      <c r="B1929" s="94"/>
      <c r="C1929" s="95"/>
      <c r="D1929" s="93"/>
      <c r="E1929" s="96"/>
      <c r="F1929" s="69"/>
      <c r="G1929" s="69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69"/>
      <c r="T1929" s="69"/>
      <c r="U1929" s="69"/>
      <c r="V1929" s="69"/>
      <c r="W1929" s="69"/>
      <c r="X1929" s="69"/>
      <c r="Y1929" s="69"/>
      <c r="Z1929" s="69"/>
    </row>
    <row r="1930">
      <c r="A1930" s="93"/>
      <c r="B1930" s="94"/>
      <c r="C1930" s="95"/>
      <c r="D1930" s="93"/>
      <c r="E1930" s="96"/>
      <c r="F1930" s="69"/>
      <c r="G1930" s="69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69"/>
      <c r="T1930" s="69"/>
      <c r="U1930" s="69"/>
      <c r="V1930" s="69"/>
      <c r="W1930" s="69"/>
      <c r="X1930" s="69"/>
      <c r="Y1930" s="69"/>
      <c r="Z1930" s="69"/>
    </row>
    <row r="1931">
      <c r="A1931" s="93"/>
      <c r="B1931" s="94"/>
      <c r="C1931" s="95"/>
      <c r="D1931" s="93"/>
      <c r="E1931" s="96"/>
      <c r="F1931" s="69"/>
      <c r="G1931" s="69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69"/>
      <c r="T1931" s="69"/>
      <c r="U1931" s="69"/>
      <c r="V1931" s="69"/>
      <c r="W1931" s="69"/>
      <c r="X1931" s="69"/>
      <c r="Y1931" s="69"/>
      <c r="Z1931" s="69"/>
    </row>
    <row r="1932">
      <c r="A1932" s="93"/>
      <c r="B1932" s="94"/>
      <c r="C1932" s="95"/>
      <c r="D1932" s="93"/>
      <c r="E1932" s="96"/>
      <c r="F1932" s="69"/>
      <c r="G1932" s="69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69"/>
      <c r="T1932" s="69"/>
      <c r="U1932" s="69"/>
      <c r="V1932" s="69"/>
      <c r="W1932" s="69"/>
      <c r="X1932" s="69"/>
      <c r="Y1932" s="69"/>
      <c r="Z1932" s="69"/>
    </row>
    <row r="1933">
      <c r="A1933" s="93"/>
      <c r="B1933" s="94"/>
      <c r="C1933" s="95"/>
      <c r="D1933" s="93"/>
      <c r="E1933" s="96"/>
      <c r="F1933" s="69"/>
      <c r="G1933" s="69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69"/>
      <c r="T1933" s="69"/>
      <c r="U1933" s="69"/>
      <c r="V1933" s="69"/>
      <c r="W1933" s="69"/>
      <c r="X1933" s="69"/>
      <c r="Y1933" s="69"/>
      <c r="Z1933" s="69"/>
    </row>
    <row r="1934">
      <c r="A1934" s="93"/>
      <c r="B1934" s="94"/>
      <c r="C1934" s="95"/>
      <c r="D1934" s="93"/>
      <c r="E1934" s="96"/>
      <c r="F1934" s="69"/>
      <c r="G1934" s="69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69"/>
      <c r="T1934" s="69"/>
      <c r="U1934" s="69"/>
      <c r="V1934" s="69"/>
      <c r="W1934" s="69"/>
      <c r="X1934" s="69"/>
      <c r="Y1934" s="69"/>
      <c r="Z1934" s="69"/>
    </row>
    <row r="1935">
      <c r="A1935" s="93"/>
      <c r="B1935" s="94"/>
      <c r="C1935" s="95"/>
      <c r="D1935" s="93"/>
      <c r="E1935" s="96"/>
      <c r="F1935" s="69"/>
      <c r="G1935" s="69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69"/>
      <c r="T1935" s="69"/>
      <c r="U1935" s="69"/>
      <c r="V1935" s="69"/>
      <c r="W1935" s="69"/>
      <c r="X1935" s="69"/>
      <c r="Y1935" s="69"/>
      <c r="Z1935" s="69"/>
    </row>
    <row r="1936">
      <c r="A1936" s="93"/>
      <c r="B1936" s="94"/>
      <c r="C1936" s="95"/>
      <c r="D1936" s="93"/>
      <c r="E1936" s="96"/>
      <c r="F1936" s="69"/>
      <c r="G1936" s="69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69"/>
      <c r="T1936" s="69"/>
      <c r="U1936" s="69"/>
      <c r="V1936" s="69"/>
      <c r="W1936" s="69"/>
      <c r="X1936" s="69"/>
      <c r="Y1936" s="69"/>
      <c r="Z1936" s="69"/>
    </row>
    <row r="1937">
      <c r="A1937" s="93"/>
      <c r="B1937" s="94"/>
      <c r="C1937" s="95"/>
      <c r="D1937" s="93"/>
      <c r="E1937" s="96"/>
      <c r="F1937" s="69"/>
      <c r="G1937" s="69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69"/>
      <c r="T1937" s="69"/>
      <c r="U1937" s="69"/>
      <c r="V1937" s="69"/>
      <c r="W1937" s="69"/>
      <c r="X1937" s="69"/>
      <c r="Y1937" s="69"/>
      <c r="Z1937" s="69"/>
    </row>
    <row r="1938">
      <c r="A1938" s="93"/>
      <c r="B1938" s="94"/>
      <c r="C1938" s="95"/>
      <c r="D1938" s="93"/>
      <c r="E1938" s="96"/>
      <c r="F1938" s="69"/>
      <c r="G1938" s="69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69"/>
      <c r="T1938" s="69"/>
      <c r="U1938" s="69"/>
      <c r="V1938" s="69"/>
      <c r="W1938" s="69"/>
      <c r="X1938" s="69"/>
      <c r="Y1938" s="69"/>
      <c r="Z1938" s="69"/>
    </row>
    <row r="1939">
      <c r="A1939" s="93"/>
      <c r="B1939" s="94"/>
      <c r="C1939" s="95"/>
      <c r="D1939" s="93"/>
      <c r="E1939" s="96"/>
      <c r="F1939" s="69"/>
      <c r="G1939" s="69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69"/>
      <c r="T1939" s="69"/>
      <c r="U1939" s="69"/>
      <c r="V1939" s="69"/>
      <c r="W1939" s="69"/>
      <c r="X1939" s="69"/>
      <c r="Y1939" s="69"/>
      <c r="Z1939" s="69"/>
    </row>
    <row r="1940">
      <c r="A1940" s="93"/>
      <c r="B1940" s="94"/>
      <c r="C1940" s="95"/>
      <c r="D1940" s="93"/>
      <c r="E1940" s="96"/>
      <c r="F1940" s="69"/>
      <c r="G1940" s="69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69"/>
      <c r="T1940" s="69"/>
      <c r="U1940" s="69"/>
      <c r="V1940" s="69"/>
      <c r="W1940" s="69"/>
      <c r="X1940" s="69"/>
      <c r="Y1940" s="69"/>
      <c r="Z1940" s="69"/>
    </row>
    <row r="1941">
      <c r="A1941" s="93"/>
      <c r="B1941" s="94"/>
      <c r="C1941" s="95"/>
      <c r="D1941" s="93"/>
      <c r="E1941" s="96"/>
      <c r="F1941" s="69"/>
      <c r="G1941" s="69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69"/>
      <c r="T1941" s="69"/>
      <c r="U1941" s="69"/>
      <c r="V1941" s="69"/>
      <c r="W1941" s="69"/>
      <c r="X1941" s="69"/>
      <c r="Y1941" s="69"/>
      <c r="Z1941" s="69"/>
    </row>
    <row r="1942">
      <c r="A1942" s="93"/>
      <c r="B1942" s="94"/>
      <c r="C1942" s="95"/>
      <c r="D1942" s="93"/>
      <c r="E1942" s="96"/>
      <c r="F1942" s="69"/>
      <c r="G1942" s="69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69"/>
      <c r="T1942" s="69"/>
      <c r="U1942" s="69"/>
      <c r="V1942" s="69"/>
      <c r="W1942" s="69"/>
      <c r="X1942" s="69"/>
      <c r="Y1942" s="69"/>
      <c r="Z1942" s="69"/>
    </row>
    <row r="1943">
      <c r="A1943" s="93"/>
      <c r="B1943" s="94"/>
      <c r="C1943" s="95"/>
      <c r="D1943" s="93"/>
      <c r="E1943" s="96"/>
      <c r="F1943" s="69"/>
      <c r="G1943" s="69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69"/>
      <c r="T1943" s="69"/>
      <c r="U1943" s="69"/>
      <c r="V1943" s="69"/>
      <c r="W1943" s="69"/>
      <c r="X1943" s="69"/>
      <c r="Y1943" s="69"/>
      <c r="Z1943" s="69"/>
    </row>
    <row r="1944">
      <c r="A1944" s="93"/>
      <c r="B1944" s="94"/>
      <c r="C1944" s="95"/>
      <c r="D1944" s="93"/>
      <c r="E1944" s="96"/>
      <c r="F1944" s="69"/>
      <c r="G1944" s="69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69"/>
      <c r="T1944" s="69"/>
      <c r="U1944" s="69"/>
      <c r="V1944" s="69"/>
      <c r="W1944" s="69"/>
      <c r="X1944" s="69"/>
      <c r="Y1944" s="69"/>
      <c r="Z1944" s="69"/>
    </row>
    <row r="1945">
      <c r="A1945" s="93"/>
      <c r="B1945" s="94"/>
      <c r="C1945" s="95"/>
      <c r="D1945" s="93"/>
      <c r="E1945" s="96"/>
      <c r="F1945" s="69"/>
      <c r="G1945" s="69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69"/>
      <c r="T1945" s="69"/>
      <c r="U1945" s="69"/>
      <c r="V1945" s="69"/>
      <c r="W1945" s="69"/>
      <c r="X1945" s="69"/>
      <c r="Y1945" s="69"/>
      <c r="Z1945" s="69"/>
    </row>
    <row r="1946">
      <c r="A1946" s="93"/>
      <c r="B1946" s="94"/>
      <c r="C1946" s="95"/>
      <c r="D1946" s="93"/>
      <c r="E1946" s="96"/>
      <c r="F1946" s="69"/>
      <c r="G1946" s="69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69"/>
      <c r="T1946" s="69"/>
      <c r="U1946" s="69"/>
      <c r="V1946" s="69"/>
      <c r="W1946" s="69"/>
      <c r="X1946" s="69"/>
      <c r="Y1946" s="69"/>
      <c r="Z1946" s="69"/>
    </row>
    <row r="1947">
      <c r="A1947" s="93"/>
      <c r="B1947" s="94"/>
      <c r="C1947" s="95"/>
      <c r="D1947" s="93"/>
      <c r="E1947" s="96"/>
      <c r="F1947" s="69"/>
      <c r="G1947" s="69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69"/>
      <c r="T1947" s="69"/>
      <c r="U1947" s="69"/>
      <c r="V1947" s="69"/>
      <c r="W1947" s="69"/>
      <c r="X1947" s="69"/>
      <c r="Y1947" s="69"/>
      <c r="Z1947" s="69"/>
    </row>
    <row r="1948">
      <c r="A1948" s="93"/>
      <c r="B1948" s="94"/>
      <c r="C1948" s="95"/>
      <c r="D1948" s="93"/>
      <c r="E1948" s="96"/>
      <c r="F1948" s="69"/>
      <c r="G1948" s="69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69"/>
      <c r="T1948" s="69"/>
      <c r="U1948" s="69"/>
      <c r="V1948" s="69"/>
      <c r="W1948" s="69"/>
      <c r="X1948" s="69"/>
      <c r="Y1948" s="69"/>
      <c r="Z1948" s="69"/>
    </row>
    <row r="1949">
      <c r="A1949" s="93"/>
      <c r="B1949" s="94"/>
      <c r="C1949" s="95"/>
      <c r="D1949" s="93"/>
      <c r="E1949" s="96"/>
      <c r="F1949" s="69"/>
      <c r="G1949" s="69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69"/>
      <c r="T1949" s="69"/>
      <c r="U1949" s="69"/>
      <c r="V1949" s="69"/>
      <c r="W1949" s="69"/>
      <c r="X1949" s="69"/>
      <c r="Y1949" s="69"/>
      <c r="Z1949" s="69"/>
    </row>
    <row r="1950">
      <c r="A1950" s="93"/>
      <c r="B1950" s="94"/>
      <c r="C1950" s="95"/>
      <c r="D1950" s="93"/>
      <c r="E1950" s="96"/>
      <c r="F1950" s="69"/>
      <c r="G1950" s="69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69"/>
      <c r="T1950" s="69"/>
      <c r="U1950" s="69"/>
      <c r="V1950" s="69"/>
      <c r="W1950" s="69"/>
      <c r="X1950" s="69"/>
      <c r="Y1950" s="69"/>
      <c r="Z1950" s="69"/>
    </row>
    <row r="1951">
      <c r="A1951" s="93"/>
      <c r="B1951" s="94"/>
      <c r="C1951" s="95"/>
      <c r="D1951" s="93"/>
      <c r="E1951" s="96"/>
      <c r="F1951" s="69"/>
      <c r="G1951" s="69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69"/>
      <c r="T1951" s="69"/>
      <c r="U1951" s="69"/>
      <c r="V1951" s="69"/>
      <c r="W1951" s="69"/>
      <c r="X1951" s="69"/>
      <c r="Y1951" s="69"/>
      <c r="Z1951" s="69"/>
    </row>
    <row r="1952">
      <c r="A1952" s="93"/>
      <c r="B1952" s="94"/>
      <c r="C1952" s="95"/>
      <c r="D1952" s="93"/>
      <c r="E1952" s="96"/>
      <c r="F1952" s="69"/>
      <c r="G1952" s="69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69"/>
      <c r="T1952" s="69"/>
      <c r="U1952" s="69"/>
      <c r="V1952" s="69"/>
      <c r="W1952" s="69"/>
      <c r="X1952" s="69"/>
      <c r="Y1952" s="69"/>
      <c r="Z1952" s="69"/>
    </row>
    <row r="1953">
      <c r="A1953" s="93"/>
      <c r="B1953" s="94"/>
      <c r="C1953" s="95"/>
      <c r="D1953" s="93"/>
      <c r="E1953" s="96"/>
      <c r="F1953" s="69"/>
      <c r="G1953" s="69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69"/>
      <c r="T1953" s="69"/>
      <c r="U1953" s="69"/>
      <c r="V1953" s="69"/>
      <c r="W1953" s="69"/>
      <c r="X1953" s="69"/>
      <c r="Y1953" s="69"/>
      <c r="Z1953" s="69"/>
    </row>
    <row r="1954">
      <c r="A1954" s="93"/>
      <c r="B1954" s="94"/>
      <c r="C1954" s="95"/>
      <c r="D1954" s="93"/>
      <c r="E1954" s="96"/>
      <c r="F1954" s="69"/>
      <c r="G1954" s="69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69"/>
      <c r="T1954" s="69"/>
      <c r="U1954" s="69"/>
      <c r="V1954" s="69"/>
      <c r="W1954" s="69"/>
      <c r="X1954" s="69"/>
      <c r="Y1954" s="69"/>
      <c r="Z1954" s="69"/>
    </row>
    <row r="1955">
      <c r="A1955" s="93"/>
      <c r="B1955" s="94"/>
      <c r="C1955" s="95"/>
      <c r="D1955" s="93"/>
      <c r="E1955" s="96"/>
      <c r="F1955" s="69"/>
      <c r="G1955" s="69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69"/>
      <c r="T1955" s="69"/>
      <c r="U1955" s="69"/>
      <c r="V1955" s="69"/>
      <c r="W1955" s="69"/>
      <c r="X1955" s="69"/>
      <c r="Y1955" s="69"/>
      <c r="Z1955" s="69"/>
    </row>
    <row r="1956">
      <c r="A1956" s="93"/>
      <c r="B1956" s="94"/>
      <c r="C1956" s="95"/>
      <c r="D1956" s="93"/>
      <c r="E1956" s="96"/>
      <c r="F1956" s="69"/>
      <c r="G1956" s="69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69"/>
      <c r="T1956" s="69"/>
      <c r="U1956" s="69"/>
      <c r="V1956" s="69"/>
      <c r="W1956" s="69"/>
      <c r="X1956" s="69"/>
      <c r="Y1956" s="69"/>
      <c r="Z1956" s="69"/>
    </row>
    <row r="1957">
      <c r="A1957" s="93"/>
      <c r="B1957" s="94"/>
      <c r="C1957" s="95"/>
      <c r="D1957" s="93"/>
      <c r="E1957" s="96"/>
      <c r="F1957" s="69"/>
      <c r="G1957" s="69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69"/>
      <c r="T1957" s="69"/>
      <c r="U1957" s="69"/>
      <c r="V1957" s="69"/>
      <c r="W1957" s="69"/>
      <c r="X1957" s="69"/>
      <c r="Y1957" s="69"/>
      <c r="Z1957" s="69"/>
    </row>
    <row r="1958">
      <c r="A1958" s="93"/>
      <c r="B1958" s="94"/>
      <c r="C1958" s="95"/>
      <c r="D1958" s="93"/>
      <c r="E1958" s="96"/>
      <c r="F1958" s="69"/>
      <c r="G1958" s="69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69"/>
      <c r="T1958" s="69"/>
      <c r="U1958" s="69"/>
      <c r="V1958" s="69"/>
      <c r="W1958" s="69"/>
      <c r="X1958" s="69"/>
      <c r="Y1958" s="69"/>
      <c r="Z1958" s="69"/>
    </row>
    <row r="1959">
      <c r="A1959" s="93"/>
      <c r="B1959" s="94"/>
      <c r="C1959" s="95"/>
      <c r="D1959" s="93"/>
      <c r="E1959" s="96"/>
      <c r="F1959" s="69"/>
      <c r="G1959" s="69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69"/>
      <c r="T1959" s="69"/>
      <c r="U1959" s="69"/>
      <c r="V1959" s="69"/>
      <c r="W1959" s="69"/>
      <c r="X1959" s="69"/>
      <c r="Y1959" s="69"/>
      <c r="Z1959" s="69"/>
    </row>
    <row r="1960">
      <c r="A1960" s="93"/>
      <c r="B1960" s="94"/>
      <c r="C1960" s="95"/>
      <c r="D1960" s="93"/>
      <c r="E1960" s="96"/>
      <c r="F1960" s="69"/>
      <c r="G1960" s="69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69"/>
      <c r="T1960" s="69"/>
      <c r="U1960" s="69"/>
      <c r="V1960" s="69"/>
      <c r="W1960" s="69"/>
      <c r="X1960" s="69"/>
      <c r="Y1960" s="69"/>
      <c r="Z1960" s="69"/>
    </row>
    <row r="1961">
      <c r="A1961" s="93"/>
      <c r="B1961" s="94"/>
      <c r="C1961" s="95"/>
      <c r="D1961" s="93"/>
      <c r="E1961" s="96"/>
      <c r="F1961" s="69"/>
      <c r="G1961" s="69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69"/>
      <c r="T1961" s="69"/>
      <c r="U1961" s="69"/>
      <c r="V1961" s="69"/>
      <c r="W1961" s="69"/>
      <c r="X1961" s="69"/>
      <c r="Y1961" s="69"/>
      <c r="Z1961" s="69"/>
    </row>
    <row r="1962">
      <c r="A1962" s="93"/>
      <c r="B1962" s="94"/>
      <c r="C1962" s="95"/>
      <c r="D1962" s="93"/>
      <c r="E1962" s="96"/>
      <c r="F1962" s="69"/>
      <c r="G1962" s="69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69"/>
      <c r="T1962" s="69"/>
      <c r="U1962" s="69"/>
      <c r="V1962" s="69"/>
      <c r="W1962" s="69"/>
      <c r="X1962" s="69"/>
      <c r="Y1962" s="69"/>
      <c r="Z1962" s="69"/>
    </row>
    <row r="1963">
      <c r="A1963" s="93"/>
      <c r="B1963" s="94"/>
      <c r="C1963" s="95"/>
      <c r="D1963" s="93"/>
      <c r="E1963" s="96"/>
      <c r="F1963" s="69"/>
      <c r="G1963" s="69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69"/>
      <c r="T1963" s="69"/>
      <c r="U1963" s="69"/>
      <c r="V1963" s="69"/>
      <c r="W1963" s="69"/>
      <c r="X1963" s="69"/>
      <c r="Y1963" s="69"/>
      <c r="Z1963" s="69"/>
    </row>
    <row r="1964">
      <c r="A1964" s="93"/>
      <c r="B1964" s="94"/>
      <c r="C1964" s="95"/>
      <c r="D1964" s="93"/>
      <c r="E1964" s="96"/>
      <c r="F1964" s="69"/>
      <c r="G1964" s="69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69"/>
      <c r="T1964" s="69"/>
      <c r="U1964" s="69"/>
      <c r="V1964" s="69"/>
      <c r="W1964" s="69"/>
      <c r="X1964" s="69"/>
      <c r="Y1964" s="69"/>
      <c r="Z1964" s="69"/>
    </row>
    <row r="1965">
      <c r="A1965" s="93"/>
      <c r="B1965" s="94"/>
      <c r="C1965" s="95"/>
      <c r="D1965" s="93"/>
      <c r="E1965" s="96"/>
      <c r="F1965" s="69"/>
      <c r="G1965" s="69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69"/>
      <c r="T1965" s="69"/>
      <c r="U1965" s="69"/>
      <c r="V1965" s="69"/>
      <c r="W1965" s="69"/>
      <c r="X1965" s="69"/>
      <c r="Y1965" s="69"/>
      <c r="Z1965" s="69"/>
    </row>
    <row r="1966">
      <c r="A1966" s="93"/>
      <c r="B1966" s="94"/>
      <c r="C1966" s="95"/>
      <c r="D1966" s="93"/>
      <c r="E1966" s="96"/>
      <c r="F1966" s="69"/>
      <c r="G1966" s="69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69"/>
      <c r="T1966" s="69"/>
      <c r="U1966" s="69"/>
      <c r="V1966" s="69"/>
      <c r="W1966" s="69"/>
      <c r="X1966" s="69"/>
      <c r="Y1966" s="69"/>
      <c r="Z1966" s="69"/>
    </row>
    <row r="1967">
      <c r="A1967" s="93"/>
      <c r="B1967" s="94"/>
      <c r="C1967" s="95"/>
      <c r="D1967" s="93"/>
      <c r="E1967" s="96"/>
      <c r="F1967" s="69"/>
      <c r="G1967" s="69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69"/>
      <c r="T1967" s="69"/>
      <c r="U1967" s="69"/>
      <c r="V1967" s="69"/>
      <c r="W1967" s="69"/>
      <c r="X1967" s="69"/>
      <c r="Y1967" s="69"/>
      <c r="Z1967" s="69"/>
    </row>
    <row r="1968">
      <c r="A1968" s="93"/>
      <c r="B1968" s="94"/>
      <c r="C1968" s="95"/>
      <c r="D1968" s="93"/>
      <c r="E1968" s="96"/>
      <c r="F1968" s="69"/>
      <c r="G1968" s="69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69"/>
      <c r="T1968" s="69"/>
      <c r="U1968" s="69"/>
      <c r="V1968" s="69"/>
      <c r="W1968" s="69"/>
      <c r="X1968" s="69"/>
      <c r="Y1968" s="69"/>
      <c r="Z1968" s="69"/>
    </row>
    <row r="1969">
      <c r="A1969" s="93"/>
      <c r="B1969" s="94"/>
      <c r="C1969" s="95"/>
      <c r="D1969" s="93"/>
      <c r="E1969" s="96"/>
      <c r="F1969" s="69"/>
      <c r="G1969" s="69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69"/>
      <c r="T1969" s="69"/>
      <c r="U1969" s="69"/>
      <c r="V1969" s="69"/>
      <c r="W1969" s="69"/>
      <c r="X1969" s="69"/>
      <c r="Y1969" s="69"/>
      <c r="Z1969" s="69"/>
    </row>
    <row r="1970">
      <c r="A1970" s="93"/>
      <c r="B1970" s="94"/>
      <c r="C1970" s="95"/>
      <c r="D1970" s="93"/>
      <c r="E1970" s="96"/>
      <c r="F1970" s="69"/>
      <c r="G1970" s="69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69"/>
      <c r="T1970" s="69"/>
      <c r="U1970" s="69"/>
      <c r="V1970" s="69"/>
      <c r="W1970" s="69"/>
      <c r="X1970" s="69"/>
      <c r="Y1970" s="69"/>
      <c r="Z1970" s="69"/>
    </row>
    <row r="1971">
      <c r="A1971" s="93"/>
      <c r="B1971" s="94"/>
      <c r="C1971" s="95"/>
      <c r="D1971" s="93"/>
      <c r="E1971" s="96"/>
      <c r="F1971" s="69"/>
      <c r="G1971" s="69"/>
      <c r="H1971" s="69"/>
      <c r="I1971" s="69"/>
      <c r="J1971" s="69"/>
      <c r="K1971" s="69"/>
      <c r="L1971" s="69"/>
      <c r="M1971" s="69"/>
      <c r="N1971" s="69"/>
      <c r="O1971" s="69"/>
      <c r="P1971" s="69"/>
      <c r="Q1971" s="69"/>
      <c r="R1971" s="69"/>
      <c r="S1971" s="69"/>
      <c r="T1971" s="69"/>
      <c r="U1971" s="69"/>
      <c r="V1971" s="69"/>
      <c r="W1971" s="69"/>
      <c r="X1971" s="69"/>
      <c r="Y1971" s="69"/>
      <c r="Z1971" s="69"/>
    </row>
    <row r="1972">
      <c r="A1972" s="93"/>
      <c r="B1972" s="94"/>
      <c r="C1972" s="95"/>
      <c r="D1972" s="93"/>
      <c r="E1972" s="96"/>
      <c r="F1972" s="69"/>
      <c r="G1972" s="69"/>
      <c r="H1972" s="69"/>
      <c r="I1972" s="69"/>
      <c r="J1972" s="69"/>
      <c r="K1972" s="69"/>
      <c r="L1972" s="69"/>
      <c r="M1972" s="69"/>
      <c r="N1972" s="69"/>
      <c r="O1972" s="69"/>
      <c r="P1972" s="69"/>
      <c r="Q1972" s="69"/>
      <c r="R1972" s="69"/>
      <c r="S1972" s="69"/>
      <c r="T1972" s="69"/>
      <c r="U1972" s="69"/>
      <c r="V1972" s="69"/>
      <c r="W1972" s="69"/>
      <c r="X1972" s="69"/>
      <c r="Y1972" s="69"/>
      <c r="Z1972" s="69"/>
    </row>
    <row r="1973">
      <c r="A1973" s="93"/>
      <c r="B1973" s="94"/>
      <c r="C1973" s="95"/>
      <c r="D1973" s="93"/>
      <c r="E1973" s="96"/>
      <c r="F1973" s="69"/>
      <c r="G1973" s="69"/>
      <c r="H1973" s="69"/>
      <c r="I1973" s="69"/>
      <c r="J1973" s="69"/>
      <c r="K1973" s="69"/>
      <c r="L1973" s="69"/>
      <c r="M1973" s="69"/>
      <c r="N1973" s="69"/>
      <c r="O1973" s="69"/>
      <c r="P1973" s="69"/>
      <c r="Q1973" s="69"/>
      <c r="R1973" s="69"/>
      <c r="S1973" s="69"/>
      <c r="T1973" s="69"/>
      <c r="U1973" s="69"/>
      <c r="V1973" s="69"/>
      <c r="W1973" s="69"/>
      <c r="X1973" s="69"/>
      <c r="Y1973" s="69"/>
      <c r="Z1973" s="69"/>
    </row>
    <row r="1974">
      <c r="A1974" s="93"/>
      <c r="B1974" s="94"/>
      <c r="C1974" s="95"/>
      <c r="D1974" s="93"/>
      <c r="E1974" s="96"/>
      <c r="F1974" s="69"/>
      <c r="G1974" s="69"/>
      <c r="H1974" s="69"/>
      <c r="I1974" s="69"/>
      <c r="J1974" s="69"/>
      <c r="K1974" s="69"/>
      <c r="L1974" s="69"/>
      <c r="M1974" s="69"/>
      <c r="N1974" s="69"/>
      <c r="O1974" s="69"/>
      <c r="P1974" s="69"/>
      <c r="Q1974" s="69"/>
      <c r="R1974" s="69"/>
      <c r="S1974" s="69"/>
      <c r="T1974" s="69"/>
      <c r="U1974" s="69"/>
      <c r="V1974" s="69"/>
      <c r="W1974" s="69"/>
      <c r="X1974" s="69"/>
      <c r="Y1974" s="69"/>
      <c r="Z1974" s="69"/>
    </row>
    <row r="1975">
      <c r="A1975" s="93"/>
      <c r="B1975" s="94"/>
      <c r="C1975" s="95"/>
      <c r="D1975" s="93"/>
      <c r="E1975" s="96"/>
      <c r="F1975" s="69"/>
      <c r="G1975" s="69"/>
      <c r="H1975" s="69"/>
      <c r="I1975" s="69"/>
      <c r="J1975" s="69"/>
      <c r="K1975" s="69"/>
      <c r="L1975" s="69"/>
      <c r="M1975" s="69"/>
      <c r="N1975" s="69"/>
      <c r="O1975" s="69"/>
      <c r="P1975" s="69"/>
      <c r="Q1975" s="69"/>
      <c r="R1975" s="69"/>
      <c r="S1975" s="69"/>
      <c r="T1975" s="69"/>
      <c r="U1975" s="69"/>
      <c r="V1975" s="69"/>
      <c r="W1975" s="69"/>
      <c r="X1975" s="69"/>
      <c r="Y1975" s="69"/>
      <c r="Z1975" s="69"/>
    </row>
    <row r="1976">
      <c r="A1976" s="93"/>
      <c r="B1976" s="94"/>
      <c r="C1976" s="95"/>
      <c r="D1976" s="93"/>
      <c r="E1976" s="96"/>
      <c r="F1976" s="69"/>
      <c r="G1976" s="69"/>
      <c r="H1976" s="69"/>
      <c r="I1976" s="69"/>
      <c r="J1976" s="69"/>
      <c r="K1976" s="69"/>
      <c r="L1976" s="69"/>
      <c r="M1976" s="69"/>
      <c r="N1976" s="69"/>
      <c r="O1976" s="69"/>
      <c r="P1976" s="69"/>
      <c r="Q1976" s="69"/>
      <c r="R1976" s="69"/>
      <c r="S1976" s="69"/>
      <c r="T1976" s="69"/>
      <c r="U1976" s="69"/>
      <c r="V1976" s="69"/>
      <c r="W1976" s="69"/>
      <c r="X1976" s="69"/>
      <c r="Y1976" s="69"/>
      <c r="Z1976" s="69"/>
    </row>
    <row r="1977">
      <c r="A1977" s="93"/>
      <c r="B1977" s="94"/>
      <c r="C1977" s="95"/>
      <c r="D1977" s="93"/>
      <c r="E1977" s="96"/>
      <c r="F1977" s="69"/>
      <c r="G1977" s="69"/>
      <c r="H1977" s="69"/>
      <c r="I1977" s="69"/>
      <c r="J1977" s="69"/>
      <c r="K1977" s="69"/>
      <c r="L1977" s="69"/>
      <c r="M1977" s="69"/>
      <c r="N1977" s="69"/>
      <c r="O1977" s="69"/>
      <c r="P1977" s="69"/>
      <c r="Q1977" s="69"/>
      <c r="R1977" s="69"/>
      <c r="S1977" s="69"/>
      <c r="T1977" s="69"/>
      <c r="U1977" s="69"/>
      <c r="V1977" s="69"/>
      <c r="W1977" s="69"/>
      <c r="X1977" s="69"/>
      <c r="Y1977" s="69"/>
      <c r="Z1977" s="69"/>
    </row>
    <row r="1978">
      <c r="A1978" s="93"/>
      <c r="B1978" s="94"/>
      <c r="C1978" s="95"/>
      <c r="D1978" s="93"/>
      <c r="E1978" s="96"/>
      <c r="F1978" s="69"/>
      <c r="G1978" s="69"/>
      <c r="H1978" s="69"/>
      <c r="I1978" s="69"/>
      <c r="J1978" s="69"/>
      <c r="K1978" s="69"/>
      <c r="L1978" s="69"/>
      <c r="M1978" s="69"/>
      <c r="N1978" s="69"/>
      <c r="O1978" s="69"/>
      <c r="P1978" s="69"/>
      <c r="Q1978" s="69"/>
      <c r="R1978" s="69"/>
      <c r="S1978" s="69"/>
      <c r="T1978" s="69"/>
      <c r="U1978" s="69"/>
      <c r="V1978" s="69"/>
      <c r="W1978" s="69"/>
      <c r="X1978" s="69"/>
      <c r="Y1978" s="69"/>
      <c r="Z1978" s="69"/>
    </row>
    <row r="1979">
      <c r="A1979" s="93"/>
      <c r="B1979" s="94"/>
      <c r="C1979" s="95"/>
      <c r="D1979" s="93"/>
      <c r="E1979" s="96"/>
      <c r="F1979" s="69"/>
      <c r="G1979" s="69"/>
      <c r="H1979" s="69"/>
      <c r="I1979" s="69"/>
      <c r="J1979" s="69"/>
      <c r="K1979" s="69"/>
      <c r="L1979" s="69"/>
      <c r="M1979" s="69"/>
      <c r="N1979" s="69"/>
      <c r="O1979" s="69"/>
      <c r="P1979" s="69"/>
      <c r="Q1979" s="69"/>
      <c r="R1979" s="69"/>
      <c r="S1979" s="69"/>
      <c r="T1979" s="69"/>
      <c r="U1979" s="69"/>
      <c r="V1979" s="69"/>
      <c r="W1979" s="69"/>
      <c r="X1979" s="69"/>
      <c r="Y1979" s="69"/>
      <c r="Z1979" s="69"/>
    </row>
    <row r="1980">
      <c r="A1980" s="93"/>
      <c r="B1980" s="94"/>
      <c r="C1980" s="95"/>
      <c r="D1980" s="93"/>
      <c r="E1980" s="96"/>
      <c r="F1980" s="69"/>
      <c r="G1980" s="69"/>
      <c r="H1980" s="69"/>
      <c r="I1980" s="69"/>
      <c r="J1980" s="69"/>
      <c r="K1980" s="69"/>
      <c r="L1980" s="69"/>
      <c r="M1980" s="69"/>
      <c r="N1980" s="69"/>
      <c r="O1980" s="69"/>
      <c r="P1980" s="69"/>
      <c r="Q1980" s="69"/>
      <c r="R1980" s="69"/>
      <c r="S1980" s="69"/>
      <c r="T1980" s="69"/>
      <c r="U1980" s="69"/>
      <c r="V1980" s="69"/>
      <c r="W1980" s="69"/>
      <c r="X1980" s="69"/>
      <c r="Y1980" s="69"/>
      <c r="Z1980" s="69"/>
    </row>
    <row r="1981">
      <c r="A1981" s="93"/>
      <c r="B1981" s="94"/>
      <c r="C1981" s="95"/>
      <c r="D1981" s="93"/>
      <c r="E1981" s="96"/>
      <c r="F1981" s="69"/>
      <c r="G1981" s="69"/>
      <c r="H1981" s="69"/>
      <c r="I1981" s="69"/>
      <c r="J1981" s="69"/>
      <c r="K1981" s="69"/>
      <c r="L1981" s="69"/>
      <c r="M1981" s="69"/>
      <c r="N1981" s="69"/>
      <c r="O1981" s="69"/>
      <c r="P1981" s="69"/>
      <c r="Q1981" s="69"/>
      <c r="R1981" s="69"/>
      <c r="S1981" s="69"/>
      <c r="T1981" s="69"/>
      <c r="U1981" s="69"/>
      <c r="V1981" s="69"/>
      <c r="W1981" s="69"/>
      <c r="X1981" s="69"/>
      <c r="Y1981" s="69"/>
      <c r="Z1981" s="69"/>
    </row>
    <row r="1982">
      <c r="A1982" s="93"/>
      <c r="B1982" s="94"/>
      <c r="C1982" s="95"/>
      <c r="D1982" s="93"/>
      <c r="E1982" s="96"/>
      <c r="F1982" s="69"/>
      <c r="G1982" s="69"/>
      <c r="H1982" s="69"/>
      <c r="I1982" s="69"/>
      <c r="J1982" s="69"/>
      <c r="K1982" s="69"/>
      <c r="L1982" s="69"/>
      <c r="M1982" s="69"/>
      <c r="N1982" s="69"/>
      <c r="O1982" s="69"/>
      <c r="P1982" s="69"/>
      <c r="Q1982" s="69"/>
      <c r="R1982" s="69"/>
      <c r="S1982" s="69"/>
      <c r="T1982" s="69"/>
      <c r="U1982" s="69"/>
      <c r="V1982" s="69"/>
      <c r="W1982" s="69"/>
      <c r="X1982" s="69"/>
      <c r="Y1982" s="69"/>
      <c r="Z1982" s="69"/>
    </row>
    <row r="1983">
      <c r="A1983" s="93"/>
      <c r="B1983" s="94"/>
      <c r="C1983" s="95"/>
      <c r="D1983" s="93"/>
      <c r="E1983" s="96"/>
      <c r="F1983" s="69"/>
      <c r="G1983" s="69"/>
      <c r="H1983" s="69"/>
      <c r="I1983" s="69"/>
      <c r="J1983" s="69"/>
      <c r="K1983" s="69"/>
      <c r="L1983" s="69"/>
      <c r="M1983" s="69"/>
      <c r="N1983" s="69"/>
      <c r="O1983" s="69"/>
      <c r="P1983" s="69"/>
      <c r="Q1983" s="69"/>
      <c r="R1983" s="69"/>
      <c r="S1983" s="69"/>
      <c r="T1983" s="69"/>
      <c r="U1983" s="69"/>
      <c r="V1983" s="69"/>
      <c r="W1983" s="69"/>
      <c r="X1983" s="69"/>
      <c r="Y1983" s="69"/>
      <c r="Z1983" s="69"/>
    </row>
    <row r="1984">
      <c r="A1984" s="93"/>
      <c r="B1984" s="94"/>
      <c r="C1984" s="95"/>
      <c r="D1984" s="93"/>
      <c r="E1984" s="96"/>
      <c r="F1984" s="69"/>
      <c r="G1984" s="69"/>
      <c r="H1984" s="69"/>
      <c r="I1984" s="69"/>
      <c r="J1984" s="69"/>
      <c r="K1984" s="69"/>
      <c r="L1984" s="69"/>
      <c r="M1984" s="69"/>
      <c r="N1984" s="69"/>
      <c r="O1984" s="69"/>
      <c r="P1984" s="69"/>
      <c r="Q1984" s="69"/>
      <c r="R1984" s="69"/>
      <c r="S1984" s="69"/>
      <c r="T1984" s="69"/>
      <c r="U1984" s="69"/>
      <c r="V1984" s="69"/>
      <c r="W1984" s="69"/>
      <c r="X1984" s="69"/>
      <c r="Y1984" s="69"/>
      <c r="Z1984" s="69"/>
    </row>
    <row r="1985">
      <c r="A1985" s="93"/>
      <c r="B1985" s="94"/>
      <c r="C1985" s="95"/>
      <c r="D1985" s="93"/>
      <c r="E1985" s="96"/>
      <c r="F1985" s="69"/>
      <c r="G1985" s="69"/>
      <c r="H1985" s="69"/>
      <c r="I1985" s="69"/>
      <c r="J1985" s="69"/>
      <c r="K1985" s="69"/>
      <c r="L1985" s="69"/>
      <c r="M1985" s="69"/>
      <c r="N1985" s="69"/>
      <c r="O1985" s="69"/>
      <c r="P1985" s="69"/>
      <c r="Q1985" s="69"/>
      <c r="R1985" s="69"/>
      <c r="S1985" s="69"/>
      <c r="T1985" s="69"/>
      <c r="U1985" s="69"/>
      <c r="V1985" s="69"/>
      <c r="W1985" s="69"/>
      <c r="X1985" s="69"/>
      <c r="Y1985" s="69"/>
      <c r="Z1985" s="69"/>
    </row>
    <row r="1986">
      <c r="A1986" s="93"/>
      <c r="B1986" s="94"/>
      <c r="C1986" s="95"/>
      <c r="D1986" s="93"/>
      <c r="E1986" s="96"/>
      <c r="F1986" s="69"/>
      <c r="G1986" s="69"/>
      <c r="H1986" s="69"/>
      <c r="I1986" s="69"/>
      <c r="J1986" s="69"/>
      <c r="K1986" s="69"/>
      <c r="L1986" s="69"/>
      <c r="M1986" s="69"/>
      <c r="N1986" s="69"/>
      <c r="O1986" s="69"/>
      <c r="P1986" s="69"/>
      <c r="Q1986" s="69"/>
      <c r="R1986" s="69"/>
      <c r="S1986" s="69"/>
      <c r="T1986" s="69"/>
      <c r="U1986" s="69"/>
      <c r="V1986" s="69"/>
      <c r="W1986" s="69"/>
      <c r="X1986" s="69"/>
      <c r="Y1986" s="69"/>
      <c r="Z1986" s="69"/>
    </row>
    <row r="1987">
      <c r="A1987" s="93"/>
      <c r="B1987" s="94"/>
      <c r="C1987" s="95"/>
      <c r="D1987" s="93"/>
      <c r="E1987" s="96"/>
      <c r="F1987" s="69"/>
      <c r="G1987" s="69"/>
      <c r="H1987" s="69"/>
      <c r="I1987" s="69"/>
      <c r="J1987" s="69"/>
      <c r="K1987" s="69"/>
      <c r="L1987" s="69"/>
      <c r="M1987" s="69"/>
      <c r="N1987" s="69"/>
      <c r="O1987" s="69"/>
      <c r="P1987" s="69"/>
      <c r="Q1987" s="69"/>
      <c r="R1987" s="69"/>
      <c r="S1987" s="69"/>
      <c r="T1987" s="69"/>
      <c r="U1987" s="69"/>
      <c r="V1987" s="69"/>
      <c r="W1987" s="69"/>
      <c r="X1987" s="69"/>
      <c r="Y1987" s="69"/>
      <c r="Z1987" s="69"/>
    </row>
    <row r="1988">
      <c r="A1988" s="93"/>
      <c r="B1988" s="94"/>
      <c r="C1988" s="95"/>
      <c r="D1988" s="93"/>
      <c r="E1988" s="96"/>
      <c r="F1988" s="69"/>
      <c r="G1988" s="69"/>
      <c r="H1988" s="69"/>
      <c r="I1988" s="69"/>
      <c r="J1988" s="69"/>
      <c r="K1988" s="69"/>
      <c r="L1988" s="69"/>
      <c r="M1988" s="69"/>
      <c r="N1988" s="69"/>
      <c r="O1988" s="69"/>
      <c r="P1988" s="69"/>
      <c r="Q1988" s="69"/>
      <c r="R1988" s="69"/>
      <c r="S1988" s="69"/>
      <c r="T1988" s="69"/>
      <c r="U1988" s="69"/>
      <c r="V1988" s="69"/>
      <c r="W1988" s="69"/>
      <c r="X1988" s="69"/>
      <c r="Y1988" s="69"/>
      <c r="Z1988" s="69"/>
    </row>
    <row r="1989">
      <c r="A1989" s="93"/>
      <c r="B1989" s="94"/>
      <c r="C1989" s="95"/>
      <c r="D1989" s="93"/>
      <c r="E1989" s="96"/>
      <c r="F1989" s="69"/>
      <c r="G1989" s="69"/>
      <c r="H1989" s="69"/>
      <c r="I1989" s="69"/>
      <c r="J1989" s="69"/>
      <c r="K1989" s="69"/>
      <c r="L1989" s="69"/>
      <c r="M1989" s="69"/>
      <c r="N1989" s="69"/>
      <c r="O1989" s="69"/>
      <c r="P1989" s="69"/>
      <c r="Q1989" s="69"/>
      <c r="R1989" s="69"/>
      <c r="S1989" s="69"/>
      <c r="T1989" s="69"/>
      <c r="U1989" s="69"/>
      <c r="V1989" s="69"/>
      <c r="W1989" s="69"/>
      <c r="X1989" s="69"/>
      <c r="Y1989" s="69"/>
      <c r="Z1989" s="69"/>
    </row>
    <row r="1990">
      <c r="A1990" s="93"/>
      <c r="B1990" s="94"/>
      <c r="C1990" s="95"/>
      <c r="D1990" s="93"/>
      <c r="E1990" s="96"/>
      <c r="F1990" s="69"/>
      <c r="G1990" s="69"/>
      <c r="H1990" s="69"/>
      <c r="I1990" s="69"/>
      <c r="J1990" s="69"/>
      <c r="K1990" s="69"/>
      <c r="L1990" s="69"/>
      <c r="M1990" s="69"/>
      <c r="N1990" s="69"/>
      <c r="O1990" s="69"/>
      <c r="P1990" s="69"/>
      <c r="Q1990" s="69"/>
      <c r="R1990" s="69"/>
      <c r="S1990" s="69"/>
      <c r="T1990" s="69"/>
      <c r="U1990" s="69"/>
      <c r="V1990" s="69"/>
      <c r="W1990" s="69"/>
      <c r="X1990" s="69"/>
      <c r="Y1990" s="69"/>
      <c r="Z1990" s="69"/>
    </row>
    <row r="1991">
      <c r="A1991" s="93"/>
      <c r="B1991" s="94"/>
      <c r="C1991" s="95"/>
      <c r="D1991" s="93"/>
      <c r="E1991" s="96"/>
      <c r="F1991" s="69"/>
      <c r="G1991" s="69"/>
      <c r="H1991" s="69"/>
      <c r="I1991" s="69"/>
      <c r="J1991" s="69"/>
      <c r="K1991" s="69"/>
      <c r="L1991" s="69"/>
      <c r="M1991" s="69"/>
      <c r="N1991" s="69"/>
      <c r="O1991" s="69"/>
      <c r="P1991" s="69"/>
      <c r="Q1991" s="69"/>
      <c r="R1991" s="69"/>
      <c r="S1991" s="69"/>
      <c r="T1991" s="69"/>
      <c r="U1991" s="69"/>
      <c r="V1991" s="69"/>
      <c r="W1991" s="69"/>
      <c r="X1991" s="69"/>
      <c r="Y1991" s="69"/>
      <c r="Z1991" s="69"/>
    </row>
    <row r="1992">
      <c r="A1992" s="93"/>
      <c r="B1992" s="94"/>
      <c r="C1992" s="95"/>
      <c r="D1992" s="93"/>
      <c r="E1992" s="96"/>
      <c r="F1992" s="69"/>
      <c r="G1992" s="69"/>
      <c r="H1992" s="69"/>
      <c r="I1992" s="69"/>
      <c r="J1992" s="69"/>
      <c r="K1992" s="69"/>
      <c r="L1992" s="69"/>
      <c r="M1992" s="69"/>
      <c r="N1992" s="69"/>
      <c r="O1992" s="69"/>
      <c r="P1992" s="69"/>
      <c r="Q1992" s="69"/>
      <c r="R1992" s="69"/>
      <c r="S1992" s="69"/>
      <c r="T1992" s="69"/>
      <c r="U1992" s="69"/>
      <c r="V1992" s="69"/>
      <c r="W1992" s="69"/>
      <c r="X1992" s="69"/>
      <c r="Y1992" s="69"/>
      <c r="Z1992" s="69"/>
    </row>
    <row r="1993">
      <c r="A1993" s="93"/>
      <c r="B1993" s="94"/>
      <c r="C1993" s="95"/>
      <c r="D1993" s="93"/>
      <c r="E1993" s="96"/>
      <c r="F1993" s="69"/>
      <c r="G1993" s="69"/>
      <c r="H1993" s="69"/>
      <c r="I1993" s="69"/>
      <c r="J1993" s="69"/>
      <c r="K1993" s="69"/>
      <c r="L1993" s="69"/>
      <c r="M1993" s="69"/>
      <c r="N1993" s="69"/>
      <c r="O1993" s="69"/>
      <c r="P1993" s="69"/>
      <c r="Q1993" s="69"/>
      <c r="R1993" s="69"/>
      <c r="S1993" s="69"/>
      <c r="T1993" s="69"/>
      <c r="U1993" s="69"/>
      <c r="V1993" s="69"/>
      <c r="W1993" s="69"/>
      <c r="X1993" s="69"/>
      <c r="Y1993" s="69"/>
      <c r="Z1993" s="69"/>
    </row>
    <row r="1994">
      <c r="A1994" s="93"/>
      <c r="B1994" s="94"/>
      <c r="C1994" s="95"/>
      <c r="D1994" s="93"/>
      <c r="E1994" s="96"/>
      <c r="F1994" s="69"/>
      <c r="G1994" s="69"/>
      <c r="H1994" s="69"/>
      <c r="I1994" s="69"/>
      <c r="J1994" s="69"/>
      <c r="K1994" s="69"/>
      <c r="L1994" s="69"/>
      <c r="M1994" s="69"/>
      <c r="N1994" s="69"/>
      <c r="O1994" s="69"/>
      <c r="P1994" s="69"/>
      <c r="Q1994" s="69"/>
      <c r="R1994" s="69"/>
      <c r="S1994" s="69"/>
      <c r="T1994" s="69"/>
      <c r="U1994" s="69"/>
      <c r="V1994" s="69"/>
      <c r="W1994" s="69"/>
      <c r="X1994" s="69"/>
      <c r="Y1994" s="69"/>
      <c r="Z1994" s="69"/>
    </row>
    <row r="1995">
      <c r="A1995" s="93"/>
      <c r="B1995" s="94"/>
      <c r="C1995" s="95"/>
      <c r="D1995" s="93"/>
      <c r="E1995" s="96"/>
      <c r="F1995" s="69"/>
      <c r="G1995" s="69"/>
      <c r="H1995" s="69"/>
      <c r="I1995" s="69"/>
      <c r="J1995" s="69"/>
      <c r="K1995" s="69"/>
      <c r="L1995" s="69"/>
      <c r="M1995" s="69"/>
      <c r="N1995" s="69"/>
      <c r="O1995" s="69"/>
      <c r="P1995" s="69"/>
      <c r="Q1995" s="69"/>
      <c r="R1995" s="69"/>
      <c r="S1995" s="69"/>
      <c r="T1995" s="69"/>
      <c r="U1995" s="69"/>
      <c r="V1995" s="69"/>
      <c r="W1995" s="69"/>
      <c r="X1995" s="69"/>
      <c r="Y1995" s="69"/>
      <c r="Z1995" s="69"/>
    </row>
    <row r="1996">
      <c r="A1996" s="93"/>
      <c r="B1996" s="94"/>
      <c r="C1996" s="95"/>
      <c r="D1996" s="93"/>
      <c r="E1996" s="96"/>
      <c r="F1996" s="69"/>
      <c r="G1996" s="69"/>
      <c r="H1996" s="69"/>
      <c r="I1996" s="69"/>
      <c r="J1996" s="69"/>
      <c r="K1996" s="69"/>
      <c r="L1996" s="69"/>
      <c r="M1996" s="69"/>
      <c r="N1996" s="69"/>
      <c r="O1996" s="69"/>
      <c r="P1996" s="69"/>
      <c r="Q1996" s="69"/>
      <c r="R1996" s="69"/>
      <c r="S1996" s="69"/>
      <c r="T1996" s="69"/>
      <c r="U1996" s="69"/>
      <c r="V1996" s="69"/>
      <c r="W1996" s="69"/>
      <c r="X1996" s="69"/>
      <c r="Y1996" s="69"/>
      <c r="Z1996" s="69"/>
    </row>
    <row r="1997">
      <c r="A1997" s="93"/>
      <c r="B1997" s="94"/>
      <c r="C1997" s="95"/>
      <c r="D1997" s="93"/>
      <c r="E1997" s="96"/>
      <c r="F1997" s="69"/>
      <c r="G1997" s="69"/>
      <c r="H1997" s="69"/>
      <c r="I1997" s="69"/>
      <c r="J1997" s="69"/>
      <c r="K1997" s="69"/>
      <c r="L1997" s="69"/>
      <c r="M1997" s="69"/>
      <c r="N1997" s="69"/>
      <c r="O1997" s="69"/>
      <c r="P1997" s="69"/>
      <c r="Q1997" s="69"/>
      <c r="R1997" s="69"/>
      <c r="S1997" s="69"/>
      <c r="T1997" s="69"/>
      <c r="U1997" s="69"/>
      <c r="V1997" s="69"/>
      <c r="W1997" s="69"/>
      <c r="X1997" s="69"/>
      <c r="Y1997" s="69"/>
      <c r="Z1997" s="69"/>
    </row>
    <row r="1998">
      <c r="A1998" s="93"/>
      <c r="B1998" s="94"/>
      <c r="C1998" s="95"/>
      <c r="D1998" s="93"/>
      <c r="E1998" s="96"/>
      <c r="F1998" s="69"/>
      <c r="G1998" s="69"/>
      <c r="H1998" s="69"/>
      <c r="I1998" s="69"/>
      <c r="J1998" s="69"/>
      <c r="K1998" s="69"/>
      <c r="L1998" s="69"/>
      <c r="M1998" s="69"/>
      <c r="N1998" s="69"/>
      <c r="O1998" s="69"/>
      <c r="P1998" s="69"/>
      <c r="Q1998" s="69"/>
      <c r="R1998" s="69"/>
      <c r="S1998" s="69"/>
      <c r="T1998" s="69"/>
      <c r="U1998" s="69"/>
      <c r="V1998" s="69"/>
      <c r="W1998" s="69"/>
      <c r="X1998" s="69"/>
      <c r="Y1998" s="69"/>
      <c r="Z1998" s="69"/>
    </row>
    <row r="1999">
      <c r="A1999" s="93"/>
      <c r="B1999" s="94"/>
      <c r="C1999" s="95"/>
      <c r="D1999" s="93"/>
      <c r="E1999" s="96"/>
      <c r="F1999" s="69"/>
      <c r="G1999" s="69"/>
      <c r="H1999" s="69"/>
      <c r="I1999" s="69"/>
      <c r="J1999" s="69"/>
      <c r="K1999" s="69"/>
      <c r="L1999" s="69"/>
      <c r="M1999" s="69"/>
      <c r="N1999" s="69"/>
      <c r="O1999" s="69"/>
      <c r="P1999" s="69"/>
      <c r="Q1999" s="69"/>
      <c r="R1999" s="69"/>
      <c r="S1999" s="69"/>
      <c r="T1999" s="69"/>
      <c r="U1999" s="69"/>
      <c r="V1999" s="69"/>
      <c r="W1999" s="69"/>
      <c r="X1999" s="69"/>
      <c r="Y1999" s="69"/>
      <c r="Z1999" s="69"/>
    </row>
    <row r="2000">
      <c r="A2000" s="93"/>
      <c r="B2000" s="94"/>
      <c r="C2000" s="95"/>
      <c r="D2000" s="93"/>
      <c r="E2000" s="96"/>
      <c r="F2000" s="69"/>
      <c r="G2000" s="69"/>
      <c r="H2000" s="69"/>
      <c r="I2000" s="69"/>
      <c r="J2000" s="69"/>
      <c r="K2000" s="69"/>
      <c r="L2000" s="69"/>
      <c r="M2000" s="69"/>
      <c r="N2000" s="69"/>
      <c r="O2000" s="69"/>
      <c r="P2000" s="69"/>
      <c r="Q2000" s="69"/>
      <c r="R2000" s="69"/>
      <c r="S2000" s="69"/>
      <c r="T2000" s="69"/>
      <c r="U2000" s="69"/>
      <c r="V2000" s="69"/>
      <c r="W2000" s="69"/>
      <c r="X2000" s="69"/>
      <c r="Y2000" s="69"/>
      <c r="Z2000" s="69"/>
    </row>
    <row r="2001">
      <c r="A2001" s="93"/>
      <c r="B2001" s="94"/>
      <c r="C2001" s="95"/>
      <c r="D2001" s="93"/>
      <c r="E2001" s="96"/>
      <c r="F2001" s="69"/>
      <c r="G2001" s="69"/>
      <c r="H2001" s="69"/>
      <c r="I2001" s="69"/>
      <c r="J2001" s="69"/>
      <c r="K2001" s="69"/>
      <c r="L2001" s="69"/>
      <c r="M2001" s="69"/>
      <c r="N2001" s="69"/>
      <c r="O2001" s="69"/>
      <c r="P2001" s="69"/>
      <c r="Q2001" s="69"/>
      <c r="R2001" s="69"/>
      <c r="S2001" s="69"/>
      <c r="T2001" s="69"/>
      <c r="U2001" s="69"/>
      <c r="V2001" s="69"/>
      <c r="W2001" s="69"/>
      <c r="X2001" s="69"/>
      <c r="Y2001" s="69"/>
      <c r="Z2001" s="69"/>
    </row>
    <row r="2002">
      <c r="A2002" s="93"/>
      <c r="B2002" s="94"/>
      <c r="C2002" s="95"/>
      <c r="D2002" s="93"/>
      <c r="E2002" s="96"/>
      <c r="F2002" s="69"/>
      <c r="G2002" s="69"/>
      <c r="H2002" s="69"/>
      <c r="I2002" s="69"/>
      <c r="J2002" s="69"/>
      <c r="K2002" s="69"/>
      <c r="L2002" s="69"/>
      <c r="M2002" s="69"/>
      <c r="N2002" s="69"/>
      <c r="O2002" s="69"/>
      <c r="P2002" s="69"/>
      <c r="Q2002" s="69"/>
      <c r="R2002" s="69"/>
      <c r="S2002" s="69"/>
      <c r="T2002" s="69"/>
      <c r="U2002" s="69"/>
      <c r="V2002" s="69"/>
      <c r="W2002" s="69"/>
      <c r="X2002" s="69"/>
      <c r="Y2002" s="69"/>
      <c r="Z2002" s="69"/>
    </row>
    <row r="2003">
      <c r="A2003" s="93"/>
      <c r="B2003" s="94"/>
      <c r="C2003" s="95"/>
      <c r="D2003" s="93"/>
      <c r="E2003" s="96"/>
      <c r="F2003" s="69"/>
      <c r="G2003" s="69"/>
      <c r="H2003" s="69"/>
      <c r="I2003" s="69"/>
      <c r="J2003" s="69"/>
      <c r="K2003" s="69"/>
      <c r="L2003" s="69"/>
      <c r="M2003" s="69"/>
      <c r="N2003" s="69"/>
      <c r="O2003" s="69"/>
      <c r="P2003" s="69"/>
      <c r="Q2003" s="69"/>
      <c r="R2003" s="69"/>
      <c r="S2003" s="69"/>
      <c r="T2003" s="69"/>
      <c r="U2003" s="69"/>
      <c r="V2003" s="69"/>
      <c r="W2003" s="69"/>
      <c r="X2003" s="69"/>
      <c r="Y2003" s="69"/>
      <c r="Z2003" s="69"/>
    </row>
    <row r="2004">
      <c r="A2004" s="93"/>
      <c r="B2004" s="94"/>
      <c r="C2004" s="95"/>
      <c r="D2004" s="93"/>
      <c r="E2004" s="96"/>
      <c r="F2004" s="69"/>
      <c r="G2004" s="69"/>
      <c r="H2004" s="69"/>
      <c r="I2004" s="69"/>
      <c r="J2004" s="69"/>
      <c r="K2004" s="69"/>
      <c r="L2004" s="69"/>
      <c r="M2004" s="69"/>
      <c r="N2004" s="69"/>
      <c r="O2004" s="69"/>
      <c r="P2004" s="69"/>
      <c r="Q2004" s="69"/>
      <c r="R2004" s="69"/>
      <c r="S2004" s="69"/>
      <c r="T2004" s="69"/>
      <c r="U2004" s="69"/>
      <c r="V2004" s="69"/>
      <c r="W2004" s="69"/>
      <c r="X2004" s="69"/>
      <c r="Y2004" s="69"/>
      <c r="Z2004" s="69"/>
    </row>
    <row r="2005">
      <c r="A2005" s="93"/>
      <c r="B2005" s="94"/>
      <c r="C2005" s="95"/>
      <c r="D2005" s="93"/>
      <c r="E2005" s="96"/>
      <c r="F2005" s="69"/>
      <c r="G2005" s="69"/>
      <c r="H2005" s="69"/>
      <c r="I2005" s="69"/>
      <c r="J2005" s="69"/>
      <c r="K2005" s="69"/>
      <c r="L2005" s="69"/>
      <c r="M2005" s="69"/>
      <c r="N2005" s="69"/>
      <c r="O2005" s="69"/>
      <c r="P2005" s="69"/>
      <c r="Q2005" s="69"/>
      <c r="R2005" s="69"/>
      <c r="S2005" s="69"/>
      <c r="T2005" s="69"/>
      <c r="U2005" s="69"/>
      <c r="V2005" s="69"/>
      <c r="W2005" s="69"/>
      <c r="X2005" s="69"/>
      <c r="Y2005" s="69"/>
      <c r="Z2005" s="69"/>
    </row>
    <row r="2006">
      <c r="A2006" s="93"/>
      <c r="B2006" s="94"/>
      <c r="C2006" s="95"/>
      <c r="D2006" s="93"/>
      <c r="E2006" s="96"/>
      <c r="F2006" s="69"/>
      <c r="G2006" s="69"/>
      <c r="H2006" s="69"/>
      <c r="I2006" s="69"/>
      <c r="J2006" s="69"/>
      <c r="K2006" s="69"/>
      <c r="L2006" s="69"/>
      <c r="M2006" s="69"/>
      <c r="N2006" s="69"/>
      <c r="O2006" s="69"/>
      <c r="P2006" s="69"/>
      <c r="Q2006" s="69"/>
      <c r="R2006" s="69"/>
      <c r="S2006" s="69"/>
      <c r="T2006" s="69"/>
      <c r="U2006" s="69"/>
      <c r="V2006" s="69"/>
      <c r="W2006" s="69"/>
      <c r="X2006" s="69"/>
      <c r="Y2006" s="69"/>
      <c r="Z2006" s="69"/>
    </row>
    <row r="2007">
      <c r="A2007" s="93"/>
      <c r="B2007" s="94"/>
      <c r="C2007" s="95"/>
      <c r="D2007" s="93"/>
      <c r="E2007" s="96"/>
      <c r="F2007" s="69"/>
      <c r="G2007" s="69"/>
      <c r="H2007" s="69"/>
      <c r="I2007" s="69"/>
      <c r="J2007" s="69"/>
      <c r="K2007" s="69"/>
      <c r="L2007" s="69"/>
      <c r="M2007" s="69"/>
      <c r="N2007" s="69"/>
      <c r="O2007" s="69"/>
      <c r="P2007" s="69"/>
      <c r="Q2007" s="69"/>
      <c r="R2007" s="69"/>
      <c r="S2007" s="69"/>
      <c r="T2007" s="69"/>
      <c r="U2007" s="69"/>
      <c r="V2007" s="69"/>
      <c r="W2007" s="69"/>
      <c r="X2007" s="69"/>
      <c r="Y2007" s="69"/>
      <c r="Z2007" s="69"/>
    </row>
    <row r="2008">
      <c r="A2008" s="93"/>
      <c r="B2008" s="94"/>
      <c r="C2008" s="95"/>
      <c r="D2008" s="93"/>
      <c r="E2008" s="96"/>
      <c r="F2008" s="69"/>
      <c r="G2008" s="69"/>
      <c r="H2008" s="69"/>
      <c r="I2008" s="69"/>
      <c r="J2008" s="69"/>
      <c r="K2008" s="69"/>
      <c r="L2008" s="69"/>
      <c r="M2008" s="69"/>
      <c r="N2008" s="69"/>
      <c r="O2008" s="69"/>
      <c r="P2008" s="69"/>
      <c r="Q2008" s="69"/>
      <c r="R2008" s="69"/>
      <c r="S2008" s="69"/>
      <c r="T2008" s="69"/>
      <c r="U2008" s="69"/>
      <c r="V2008" s="69"/>
      <c r="W2008" s="69"/>
      <c r="X2008" s="69"/>
      <c r="Y2008" s="69"/>
      <c r="Z2008" s="69"/>
    </row>
    <row r="2009">
      <c r="A2009" s="93"/>
      <c r="B2009" s="94"/>
      <c r="C2009" s="95"/>
      <c r="D2009" s="93"/>
      <c r="E2009" s="96"/>
      <c r="F2009" s="69"/>
      <c r="G2009" s="69"/>
      <c r="H2009" s="69"/>
      <c r="I2009" s="69"/>
      <c r="J2009" s="69"/>
      <c r="K2009" s="69"/>
      <c r="L2009" s="69"/>
      <c r="M2009" s="69"/>
      <c r="N2009" s="69"/>
      <c r="O2009" s="69"/>
      <c r="P2009" s="69"/>
      <c r="Q2009" s="69"/>
      <c r="R2009" s="69"/>
      <c r="S2009" s="69"/>
      <c r="T2009" s="69"/>
      <c r="U2009" s="69"/>
      <c r="V2009" s="69"/>
      <c r="W2009" s="69"/>
      <c r="X2009" s="69"/>
      <c r="Y2009" s="69"/>
      <c r="Z2009" s="69"/>
    </row>
    <row r="2010">
      <c r="A2010" s="93"/>
      <c r="B2010" s="94"/>
      <c r="C2010" s="95"/>
      <c r="D2010" s="93"/>
      <c r="E2010" s="96"/>
      <c r="F2010" s="69"/>
      <c r="G2010" s="69"/>
      <c r="H2010" s="69"/>
      <c r="I2010" s="69"/>
      <c r="J2010" s="69"/>
      <c r="K2010" s="69"/>
      <c r="L2010" s="69"/>
      <c r="M2010" s="69"/>
      <c r="N2010" s="69"/>
      <c r="O2010" s="69"/>
      <c r="P2010" s="69"/>
      <c r="Q2010" s="69"/>
      <c r="R2010" s="69"/>
      <c r="S2010" s="69"/>
      <c r="T2010" s="69"/>
      <c r="U2010" s="69"/>
      <c r="V2010" s="69"/>
      <c r="W2010" s="69"/>
      <c r="X2010" s="69"/>
      <c r="Y2010" s="69"/>
      <c r="Z2010" s="69"/>
    </row>
    <row r="2011">
      <c r="A2011" s="93"/>
      <c r="B2011" s="94"/>
      <c r="C2011" s="95"/>
      <c r="D2011" s="93"/>
      <c r="E2011" s="96"/>
      <c r="F2011" s="69"/>
      <c r="G2011" s="69"/>
      <c r="H2011" s="69"/>
      <c r="I2011" s="69"/>
      <c r="J2011" s="69"/>
      <c r="K2011" s="69"/>
      <c r="L2011" s="69"/>
      <c r="M2011" s="69"/>
      <c r="N2011" s="69"/>
      <c r="O2011" s="69"/>
      <c r="P2011" s="69"/>
      <c r="Q2011" s="69"/>
      <c r="R2011" s="69"/>
      <c r="S2011" s="69"/>
      <c r="T2011" s="69"/>
      <c r="U2011" s="69"/>
      <c r="V2011" s="69"/>
      <c r="W2011" s="69"/>
      <c r="X2011" s="69"/>
      <c r="Y2011" s="69"/>
      <c r="Z2011" s="69"/>
    </row>
    <row r="2012">
      <c r="A2012" s="93"/>
      <c r="B2012" s="94"/>
      <c r="C2012" s="95"/>
      <c r="D2012" s="93"/>
      <c r="E2012" s="96"/>
      <c r="F2012" s="69"/>
      <c r="G2012" s="69"/>
      <c r="H2012" s="69"/>
      <c r="I2012" s="69"/>
      <c r="J2012" s="69"/>
      <c r="K2012" s="69"/>
      <c r="L2012" s="69"/>
      <c r="M2012" s="69"/>
      <c r="N2012" s="69"/>
      <c r="O2012" s="69"/>
      <c r="P2012" s="69"/>
      <c r="Q2012" s="69"/>
      <c r="R2012" s="69"/>
      <c r="S2012" s="69"/>
      <c r="T2012" s="69"/>
      <c r="U2012" s="69"/>
      <c r="V2012" s="69"/>
      <c r="W2012" s="69"/>
      <c r="X2012" s="69"/>
      <c r="Y2012" s="69"/>
      <c r="Z2012" s="69"/>
    </row>
    <row r="2013">
      <c r="A2013" s="93"/>
      <c r="B2013" s="94"/>
      <c r="C2013" s="95"/>
      <c r="D2013" s="93"/>
      <c r="E2013" s="96"/>
      <c r="F2013" s="69"/>
      <c r="G2013" s="69"/>
      <c r="H2013" s="69"/>
      <c r="I2013" s="69"/>
      <c r="J2013" s="69"/>
      <c r="K2013" s="69"/>
      <c r="L2013" s="69"/>
      <c r="M2013" s="69"/>
      <c r="N2013" s="69"/>
      <c r="O2013" s="69"/>
      <c r="P2013" s="69"/>
      <c r="Q2013" s="69"/>
      <c r="R2013" s="69"/>
      <c r="S2013" s="69"/>
      <c r="T2013" s="69"/>
      <c r="U2013" s="69"/>
      <c r="V2013" s="69"/>
      <c r="W2013" s="69"/>
      <c r="X2013" s="69"/>
      <c r="Y2013" s="69"/>
      <c r="Z2013" s="69"/>
    </row>
    <row r="2014">
      <c r="A2014" s="93"/>
      <c r="B2014" s="94"/>
      <c r="C2014" s="95"/>
      <c r="D2014" s="93"/>
      <c r="E2014" s="96"/>
      <c r="F2014" s="69"/>
      <c r="G2014" s="69"/>
      <c r="H2014" s="69"/>
      <c r="I2014" s="69"/>
      <c r="J2014" s="69"/>
      <c r="K2014" s="69"/>
      <c r="L2014" s="69"/>
      <c r="M2014" s="69"/>
      <c r="N2014" s="69"/>
      <c r="O2014" s="69"/>
      <c r="P2014" s="69"/>
      <c r="Q2014" s="69"/>
      <c r="R2014" s="69"/>
      <c r="S2014" s="69"/>
      <c r="T2014" s="69"/>
      <c r="U2014" s="69"/>
      <c r="V2014" s="69"/>
      <c r="W2014" s="69"/>
      <c r="X2014" s="69"/>
      <c r="Y2014" s="69"/>
      <c r="Z2014" s="69"/>
    </row>
    <row r="2015">
      <c r="A2015" s="93"/>
      <c r="B2015" s="94"/>
      <c r="C2015" s="95"/>
      <c r="D2015" s="93"/>
      <c r="E2015" s="96"/>
      <c r="F2015" s="69"/>
      <c r="G2015" s="69"/>
      <c r="H2015" s="69"/>
      <c r="I2015" s="69"/>
      <c r="J2015" s="69"/>
      <c r="K2015" s="69"/>
      <c r="L2015" s="69"/>
      <c r="M2015" s="69"/>
      <c r="N2015" s="69"/>
      <c r="O2015" s="69"/>
      <c r="P2015" s="69"/>
      <c r="Q2015" s="69"/>
      <c r="R2015" s="69"/>
      <c r="S2015" s="69"/>
      <c r="T2015" s="69"/>
      <c r="U2015" s="69"/>
      <c r="V2015" s="69"/>
      <c r="W2015" s="69"/>
      <c r="X2015" s="69"/>
      <c r="Y2015" s="69"/>
      <c r="Z2015" s="69"/>
    </row>
    <row r="2016">
      <c r="A2016" s="93"/>
      <c r="B2016" s="94"/>
      <c r="C2016" s="95"/>
      <c r="D2016" s="93"/>
      <c r="E2016" s="96"/>
      <c r="F2016" s="69"/>
      <c r="G2016" s="69"/>
      <c r="H2016" s="69"/>
      <c r="I2016" s="69"/>
      <c r="J2016" s="69"/>
      <c r="K2016" s="69"/>
      <c r="L2016" s="69"/>
      <c r="M2016" s="69"/>
      <c r="N2016" s="69"/>
      <c r="O2016" s="69"/>
      <c r="P2016" s="69"/>
      <c r="Q2016" s="69"/>
      <c r="R2016" s="69"/>
      <c r="S2016" s="69"/>
      <c r="T2016" s="69"/>
      <c r="U2016" s="69"/>
      <c r="V2016" s="69"/>
      <c r="W2016" s="69"/>
      <c r="X2016" s="69"/>
      <c r="Y2016" s="69"/>
      <c r="Z2016" s="69"/>
    </row>
    <row r="2017">
      <c r="A2017" s="93"/>
      <c r="B2017" s="94"/>
      <c r="C2017" s="95"/>
      <c r="D2017" s="93"/>
      <c r="E2017" s="96"/>
      <c r="F2017" s="69"/>
      <c r="G2017" s="69"/>
      <c r="H2017" s="69"/>
      <c r="I2017" s="69"/>
      <c r="J2017" s="69"/>
      <c r="K2017" s="69"/>
      <c r="L2017" s="69"/>
      <c r="M2017" s="69"/>
      <c r="N2017" s="69"/>
      <c r="O2017" s="69"/>
      <c r="P2017" s="69"/>
      <c r="Q2017" s="69"/>
      <c r="R2017" s="69"/>
      <c r="S2017" s="69"/>
      <c r="T2017" s="69"/>
      <c r="U2017" s="69"/>
      <c r="V2017" s="69"/>
      <c r="W2017" s="69"/>
      <c r="X2017" s="69"/>
      <c r="Y2017" s="69"/>
      <c r="Z2017" s="69"/>
    </row>
    <row r="2018">
      <c r="A2018" s="93"/>
      <c r="B2018" s="94"/>
      <c r="C2018" s="95"/>
      <c r="D2018" s="93"/>
      <c r="E2018" s="96"/>
      <c r="F2018" s="69"/>
      <c r="G2018" s="69"/>
      <c r="H2018" s="69"/>
      <c r="I2018" s="69"/>
      <c r="J2018" s="69"/>
      <c r="K2018" s="69"/>
      <c r="L2018" s="69"/>
      <c r="M2018" s="69"/>
      <c r="N2018" s="69"/>
      <c r="O2018" s="69"/>
      <c r="P2018" s="69"/>
      <c r="Q2018" s="69"/>
      <c r="R2018" s="69"/>
      <c r="S2018" s="69"/>
      <c r="T2018" s="69"/>
      <c r="U2018" s="69"/>
      <c r="V2018" s="69"/>
      <c r="W2018" s="69"/>
      <c r="X2018" s="69"/>
      <c r="Y2018" s="69"/>
      <c r="Z2018" s="69"/>
    </row>
    <row r="2019">
      <c r="A2019" s="93"/>
      <c r="B2019" s="94"/>
      <c r="C2019" s="95"/>
      <c r="D2019" s="93"/>
      <c r="E2019" s="96"/>
      <c r="F2019" s="69"/>
      <c r="G2019" s="69"/>
      <c r="H2019" s="69"/>
      <c r="I2019" s="69"/>
      <c r="J2019" s="69"/>
      <c r="K2019" s="69"/>
      <c r="L2019" s="69"/>
      <c r="M2019" s="69"/>
      <c r="N2019" s="69"/>
      <c r="O2019" s="69"/>
      <c r="P2019" s="69"/>
      <c r="Q2019" s="69"/>
      <c r="R2019" s="69"/>
      <c r="S2019" s="69"/>
      <c r="T2019" s="69"/>
      <c r="U2019" s="69"/>
      <c r="V2019" s="69"/>
      <c r="W2019" s="69"/>
      <c r="X2019" s="69"/>
      <c r="Y2019" s="69"/>
      <c r="Z2019" s="69"/>
    </row>
    <row r="2020">
      <c r="A2020" s="93"/>
      <c r="B2020" s="94"/>
      <c r="C2020" s="95"/>
      <c r="D2020" s="93"/>
      <c r="E2020" s="96"/>
      <c r="F2020" s="69"/>
      <c r="G2020" s="69"/>
      <c r="H2020" s="69"/>
      <c r="I2020" s="69"/>
      <c r="J2020" s="69"/>
      <c r="K2020" s="69"/>
      <c r="L2020" s="69"/>
      <c r="M2020" s="69"/>
      <c r="N2020" s="69"/>
      <c r="O2020" s="69"/>
      <c r="P2020" s="69"/>
      <c r="Q2020" s="69"/>
      <c r="R2020" s="69"/>
      <c r="S2020" s="69"/>
      <c r="T2020" s="69"/>
      <c r="U2020" s="69"/>
      <c r="V2020" s="69"/>
      <c r="W2020" s="69"/>
      <c r="X2020" s="69"/>
      <c r="Y2020" s="69"/>
      <c r="Z2020" s="69"/>
    </row>
    <row r="2021">
      <c r="A2021" s="93"/>
      <c r="B2021" s="94"/>
      <c r="C2021" s="95"/>
      <c r="D2021" s="93"/>
      <c r="E2021" s="96"/>
      <c r="F2021" s="69"/>
      <c r="G2021" s="69"/>
      <c r="H2021" s="69"/>
      <c r="I2021" s="69"/>
      <c r="J2021" s="69"/>
      <c r="K2021" s="69"/>
      <c r="L2021" s="69"/>
      <c r="M2021" s="69"/>
      <c r="N2021" s="69"/>
      <c r="O2021" s="69"/>
      <c r="P2021" s="69"/>
      <c r="Q2021" s="69"/>
      <c r="R2021" s="69"/>
      <c r="S2021" s="69"/>
      <c r="T2021" s="69"/>
      <c r="U2021" s="69"/>
      <c r="V2021" s="69"/>
      <c r="W2021" s="69"/>
      <c r="X2021" s="69"/>
      <c r="Y2021" s="69"/>
      <c r="Z2021" s="69"/>
    </row>
    <row r="2022">
      <c r="A2022" s="93"/>
      <c r="B2022" s="94"/>
      <c r="C2022" s="95"/>
      <c r="D2022" s="93"/>
      <c r="E2022" s="96"/>
      <c r="F2022" s="69"/>
      <c r="G2022" s="69"/>
      <c r="H2022" s="69"/>
      <c r="I2022" s="69"/>
      <c r="J2022" s="69"/>
      <c r="K2022" s="69"/>
      <c r="L2022" s="69"/>
      <c r="M2022" s="69"/>
      <c r="N2022" s="69"/>
      <c r="O2022" s="69"/>
      <c r="P2022" s="69"/>
      <c r="Q2022" s="69"/>
      <c r="R2022" s="69"/>
      <c r="S2022" s="69"/>
      <c r="T2022" s="69"/>
      <c r="U2022" s="69"/>
      <c r="V2022" s="69"/>
      <c r="W2022" s="69"/>
      <c r="X2022" s="69"/>
      <c r="Y2022" s="69"/>
      <c r="Z2022" s="69"/>
    </row>
    <row r="2023">
      <c r="A2023" s="93"/>
      <c r="B2023" s="94"/>
      <c r="C2023" s="95"/>
      <c r="D2023" s="93"/>
      <c r="E2023" s="96"/>
      <c r="F2023" s="69"/>
      <c r="G2023" s="69"/>
      <c r="H2023" s="69"/>
      <c r="I2023" s="69"/>
      <c r="J2023" s="69"/>
      <c r="K2023" s="69"/>
      <c r="L2023" s="69"/>
      <c r="M2023" s="69"/>
      <c r="N2023" s="69"/>
      <c r="O2023" s="69"/>
      <c r="P2023" s="69"/>
      <c r="Q2023" s="69"/>
      <c r="R2023" s="69"/>
      <c r="S2023" s="69"/>
      <c r="T2023" s="69"/>
      <c r="U2023" s="69"/>
      <c r="V2023" s="69"/>
      <c r="W2023" s="69"/>
      <c r="X2023" s="69"/>
      <c r="Y2023" s="69"/>
      <c r="Z2023" s="69"/>
    </row>
    <row r="2024">
      <c r="A2024" s="93"/>
      <c r="B2024" s="94"/>
      <c r="C2024" s="95"/>
      <c r="D2024" s="93"/>
      <c r="E2024" s="96"/>
      <c r="F2024" s="69"/>
      <c r="G2024" s="69"/>
      <c r="H2024" s="69"/>
      <c r="I2024" s="69"/>
      <c r="J2024" s="69"/>
      <c r="K2024" s="69"/>
      <c r="L2024" s="69"/>
      <c r="M2024" s="69"/>
      <c r="N2024" s="69"/>
      <c r="O2024" s="69"/>
      <c r="P2024" s="69"/>
      <c r="Q2024" s="69"/>
      <c r="R2024" s="69"/>
      <c r="S2024" s="69"/>
      <c r="T2024" s="69"/>
      <c r="U2024" s="69"/>
      <c r="V2024" s="69"/>
      <c r="W2024" s="69"/>
      <c r="X2024" s="69"/>
      <c r="Y2024" s="69"/>
      <c r="Z2024" s="69"/>
    </row>
    <row r="2025">
      <c r="A2025" s="93"/>
      <c r="B2025" s="94"/>
      <c r="C2025" s="95"/>
      <c r="D2025" s="93"/>
      <c r="E2025" s="96"/>
      <c r="F2025" s="69"/>
      <c r="G2025" s="69"/>
      <c r="H2025" s="69"/>
      <c r="I2025" s="69"/>
      <c r="J2025" s="69"/>
      <c r="K2025" s="69"/>
      <c r="L2025" s="69"/>
      <c r="M2025" s="69"/>
      <c r="N2025" s="69"/>
      <c r="O2025" s="69"/>
      <c r="P2025" s="69"/>
      <c r="Q2025" s="69"/>
      <c r="R2025" s="69"/>
      <c r="S2025" s="69"/>
      <c r="T2025" s="69"/>
      <c r="U2025" s="69"/>
      <c r="V2025" s="69"/>
      <c r="W2025" s="69"/>
      <c r="X2025" s="69"/>
      <c r="Y2025" s="69"/>
      <c r="Z2025" s="69"/>
    </row>
    <row r="2026">
      <c r="A2026" s="93"/>
      <c r="B2026" s="94"/>
      <c r="C2026" s="95"/>
      <c r="D2026" s="93"/>
      <c r="E2026" s="96"/>
      <c r="F2026" s="69"/>
      <c r="G2026" s="69"/>
      <c r="H2026" s="69"/>
      <c r="I2026" s="69"/>
      <c r="J2026" s="69"/>
      <c r="K2026" s="69"/>
      <c r="L2026" s="69"/>
      <c r="M2026" s="69"/>
      <c r="N2026" s="69"/>
      <c r="O2026" s="69"/>
      <c r="P2026" s="69"/>
      <c r="Q2026" s="69"/>
      <c r="R2026" s="69"/>
      <c r="S2026" s="69"/>
      <c r="T2026" s="69"/>
      <c r="U2026" s="69"/>
      <c r="V2026" s="69"/>
      <c r="W2026" s="69"/>
      <c r="X2026" s="69"/>
      <c r="Y2026" s="69"/>
      <c r="Z2026" s="69"/>
    </row>
    <row r="2027">
      <c r="A2027" s="93"/>
      <c r="B2027" s="94"/>
      <c r="C2027" s="95"/>
      <c r="D2027" s="93"/>
      <c r="E2027" s="96"/>
      <c r="F2027" s="69"/>
      <c r="G2027" s="69"/>
      <c r="H2027" s="69"/>
      <c r="I2027" s="69"/>
      <c r="J2027" s="69"/>
      <c r="K2027" s="69"/>
      <c r="L2027" s="69"/>
      <c r="M2027" s="69"/>
      <c r="N2027" s="69"/>
      <c r="O2027" s="69"/>
      <c r="P2027" s="69"/>
      <c r="Q2027" s="69"/>
      <c r="R2027" s="69"/>
      <c r="S2027" s="69"/>
      <c r="T2027" s="69"/>
      <c r="U2027" s="69"/>
      <c r="V2027" s="69"/>
      <c r="W2027" s="69"/>
      <c r="X2027" s="69"/>
      <c r="Y2027" s="69"/>
      <c r="Z2027" s="69"/>
    </row>
    <row r="2028">
      <c r="A2028" s="93"/>
      <c r="B2028" s="94"/>
      <c r="C2028" s="95"/>
      <c r="D2028" s="93"/>
      <c r="E2028" s="96"/>
      <c r="F2028" s="69"/>
      <c r="G2028" s="69"/>
      <c r="H2028" s="69"/>
      <c r="I2028" s="69"/>
      <c r="J2028" s="69"/>
      <c r="K2028" s="69"/>
      <c r="L2028" s="69"/>
      <c r="M2028" s="69"/>
      <c r="N2028" s="69"/>
      <c r="O2028" s="69"/>
      <c r="P2028" s="69"/>
      <c r="Q2028" s="69"/>
      <c r="R2028" s="69"/>
      <c r="S2028" s="69"/>
      <c r="T2028" s="69"/>
      <c r="U2028" s="69"/>
      <c r="V2028" s="69"/>
      <c r="W2028" s="69"/>
      <c r="X2028" s="69"/>
      <c r="Y2028" s="69"/>
      <c r="Z2028" s="69"/>
    </row>
    <row r="2029">
      <c r="A2029" s="93"/>
      <c r="B2029" s="94"/>
      <c r="C2029" s="95"/>
      <c r="D2029" s="93"/>
      <c r="E2029" s="96"/>
      <c r="F2029" s="69"/>
      <c r="G2029" s="69"/>
      <c r="H2029" s="69"/>
      <c r="I2029" s="69"/>
      <c r="J2029" s="69"/>
      <c r="K2029" s="69"/>
      <c r="L2029" s="69"/>
      <c r="M2029" s="69"/>
      <c r="N2029" s="69"/>
      <c r="O2029" s="69"/>
      <c r="P2029" s="69"/>
      <c r="Q2029" s="69"/>
      <c r="R2029" s="69"/>
      <c r="S2029" s="69"/>
      <c r="T2029" s="69"/>
      <c r="U2029" s="69"/>
      <c r="V2029" s="69"/>
      <c r="W2029" s="69"/>
      <c r="X2029" s="69"/>
      <c r="Y2029" s="69"/>
      <c r="Z2029" s="69"/>
    </row>
    <row r="2030">
      <c r="A2030" s="93"/>
      <c r="B2030" s="94"/>
      <c r="C2030" s="95"/>
      <c r="D2030" s="93"/>
      <c r="E2030" s="96"/>
      <c r="F2030" s="69"/>
      <c r="G2030" s="69"/>
      <c r="H2030" s="69"/>
      <c r="I2030" s="69"/>
      <c r="J2030" s="69"/>
      <c r="K2030" s="69"/>
      <c r="L2030" s="69"/>
      <c r="M2030" s="69"/>
      <c r="N2030" s="69"/>
      <c r="O2030" s="69"/>
      <c r="P2030" s="69"/>
      <c r="Q2030" s="69"/>
      <c r="R2030" s="69"/>
      <c r="S2030" s="69"/>
      <c r="T2030" s="69"/>
      <c r="U2030" s="69"/>
      <c r="V2030" s="69"/>
      <c r="W2030" s="69"/>
      <c r="X2030" s="69"/>
      <c r="Y2030" s="69"/>
      <c r="Z2030" s="69"/>
    </row>
    <row r="2031">
      <c r="A2031" s="93"/>
      <c r="B2031" s="94"/>
      <c r="C2031" s="95"/>
      <c r="D2031" s="93"/>
      <c r="E2031" s="96"/>
      <c r="F2031" s="69"/>
      <c r="G2031" s="69"/>
      <c r="H2031" s="69"/>
      <c r="I2031" s="69"/>
      <c r="J2031" s="69"/>
      <c r="K2031" s="69"/>
      <c r="L2031" s="69"/>
      <c r="M2031" s="69"/>
      <c r="N2031" s="69"/>
      <c r="O2031" s="69"/>
      <c r="P2031" s="69"/>
      <c r="Q2031" s="69"/>
      <c r="R2031" s="69"/>
      <c r="S2031" s="69"/>
      <c r="T2031" s="69"/>
      <c r="U2031" s="69"/>
      <c r="V2031" s="69"/>
      <c r="W2031" s="69"/>
      <c r="X2031" s="69"/>
      <c r="Y2031" s="69"/>
      <c r="Z2031" s="69"/>
    </row>
    <row r="2032">
      <c r="A2032" s="93"/>
      <c r="B2032" s="94"/>
      <c r="C2032" s="95"/>
      <c r="D2032" s="93"/>
      <c r="E2032" s="96"/>
      <c r="F2032" s="69"/>
      <c r="G2032" s="69"/>
      <c r="H2032" s="69"/>
      <c r="I2032" s="69"/>
      <c r="J2032" s="69"/>
      <c r="K2032" s="69"/>
      <c r="L2032" s="69"/>
      <c r="M2032" s="69"/>
      <c r="N2032" s="69"/>
      <c r="O2032" s="69"/>
      <c r="P2032" s="69"/>
      <c r="Q2032" s="69"/>
      <c r="R2032" s="69"/>
      <c r="S2032" s="69"/>
      <c r="T2032" s="69"/>
      <c r="U2032" s="69"/>
      <c r="V2032" s="69"/>
      <c r="W2032" s="69"/>
      <c r="X2032" s="69"/>
      <c r="Y2032" s="69"/>
      <c r="Z2032" s="69"/>
    </row>
    <row r="2033">
      <c r="A2033" s="93"/>
      <c r="B2033" s="94"/>
      <c r="C2033" s="95"/>
      <c r="D2033" s="93"/>
      <c r="E2033" s="96"/>
      <c r="F2033" s="69"/>
      <c r="G2033" s="69"/>
      <c r="H2033" s="69"/>
      <c r="I2033" s="69"/>
      <c r="J2033" s="69"/>
      <c r="K2033" s="69"/>
      <c r="L2033" s="69"/>
      <c r="M2033" s="69"/>
      <c r="N2033" s="69"/>
      <c r="O2033" s="69"/>
      <c r="P2033" s="69"/>
      <c r="Q2033" s="69"/>
      <c r="R2033" s="69"/>
      <c r="S2033" s="69"/>
      <c r="T2033" s="69"/>
      <c r="U2033" s="69"/>
      <c r="V2033" s="69"/>
      <c r="W2033" s="69"/>
      <c r="X2033" s="69"/>
      <c r="Y2033" s="69"/>
      <c r="Z2033" s="69"/>
    </row>
    <row r="2034">
      <c r="A2034" s="93"/>
      <c r="B2034" s="94"/>
      <c r="C2034" s="95"/>
      <c r="D2034" s="93"/>
      <c r="E2034" s="96"/>
      <c r="F2034" s="69"/>
      <c r="G2034" s="69"/>
      <c r="H2034" s="69"/>
      <c r="I2034" s="69"/>
      <c r="J2034" s="69"/>
      <c r="K2034" s="69"/>
      <c r="L2034" s="69"/>
      <c r="M2034" s="69"/>
      <c r="N2034" s="69"/>
      <c r="O2034" s="69"/>
      <c r="P2034" s="69"/>
      <c r="Q2034" s="69"/>
      <c r="R2034" s="69"/>
      <c r="S2034" s="69"/>
      <c r="T2034" s="69"/>
      <c r="U2034" s="69"/>
      <c r="V2034" s="69"/>
      <c r="W2034" s="69"/>
      <c r="X2034" s="69"/>
      <c r="Y2034" s="69"/>
      <c r="Z2034" s="69"/>
    </row>
    <row r="2035">
      <c r="A2035" s="93"/>
      <c r="B2035" s="94"/>
      <c r="C2035" s="95"/>
      <c r="D2035" s="93"/>
      <c r="E2035" s="96"/>
      <c r="F2035" s="69"/>
      <c r="G2035" s="69"/>
      <c r="H2035" s="69"/>
      <c r="I2035" s="69"/>
      <c r="J2035" s="69"/>
      <c r="K2035" s="69"/>
      <c r="L2035" s="69"/>
      <c r="M2035" s="69"/>
      <c r="N2035" s="69"/>
      <c r="O2035" s="69"/>
      <c r="P2035" s="69"/>
      <c r="Q2035" s="69"/>
      <c r="R2035" s="69"/>
      <c r="S2035" s="69"/>
      <c r="T2035" s="69"/>
      <c r="U2035" s="69"/>
      <c r="V2035" s="69"/>
      <c r="W2035" s="69"/>
      <c r="X2035" s="69"/>
      <c r="Y2035" s="69"/>
      <c r="Z2035" s="69"/>
    </row>
    <row r="2036">
      <c r="A2036" s="93"/>
      <c r="B2036" s="94"/>
      <c r="C2036" s="95"/>
      <c r="D2036" s="93"/>
      <c r="E2036" s="96"/>
      <c r="F2036" s="69"/>
      <c r="G2036" s="69"/>
      <c r="H2036" s="69"/>
      <c r="I2036" s="69"/>
      <c r="J2036" s="69"/>
      <c r="K2036" s="69"/>
      <c r="L2036" s="69"/>
      <c r="M2036" s="69"/>
      <c r="N2036" s="69"/>
      <c r="O2036" s="69"/>
      <c r="P2036" s="69"/>
      <c r="Q2036" s="69"/>
      <c r="R2036" s="69"/>
      <c r="S2036" s="69"/>
      <c r="T2036" s="69"/>
      <c r="U2036" s="69"/>
      <c r="V2036" s="69"/>
      <c r="W2036" s="69"/>
      <c r="X2036" s="69"/>
      <c r="Y2036" s="69"/>
      <c r="Z2036" s="69"/>
    </row>
    <row r="2037">
      <c r="A2037" s="93"/>
      <c r="B2037" s="94"/>
      <c r="C2037" s="95"/>
      <c r="D2037" s="93"/>
      <c r="E2037" s="96"/>
      <c r="F2037" s="69"/>
      <c r="G2037" s="69"/>
      <c r="H2037" s="69"/>
      <c r="I2037" s="69"/>
      <c r="J2037" s="69"/>
      <c r="K2037" s="69"/>
      <c r="L2037" s="69"/>
      <c r="M2037" s="69"/>
      <c r="N2037" s="69"/>
      <c r="O2037" s="69"/>
      <c r="P2037" s="69"/>
      <c r="Q2037" s="69"/>
      <c r="R2037" s="69"/>
      <c r="S2037" s="69"/>
      <c r="T2037" s="69"/>
      <c r="U2037" s="69"/>
      <c r="V2037" s="69"/>
      <c r="W2037" s="69"/>
      <c r="X2037" s="69"/>
      <c r="Y2037" s="69"/>
      <c r="Z2037" s="69"/>
    </row>
    <row r="2038">
      <c r="A2038" s="93"/>
      <c r="B2038" s="94"/>
      <c r="C2038" s="95"/>
      <c r="D2038" s="93"/>
      <c r="E2038" s="96"/>
      <c r="F2038" s="69"/>
      <c r="G2038" s="69"/>
      <c r="H2038" s="69"/>
      <c r="I2038" s="69"/>
      <c r="J2038" s="69"/>
      <c r="K2038" s="69"/>
      <c r="L2038" s="69"/>
      <c r="M2038" s="69"/>
      <c r="N2038" s="69"/>
      <c r="O2038" s="69"/>
      <c r="P2038" s="69"/>
      <c r="Q2038" s="69"/>
      <c r="R2038" s="69"/>
      <c r="S2038" s="69"/>
      <c r="T2038" s="69"/>
      <c r="U2038" s="69"/>
      <c r="V2038" s="69"/>
      <c r="W2038" s="69"/>
      <c r="X2038" s="69"/>
      <c r="Y2038" s="69"/>
      <c r="Z2038" s="69"/>
    </row>
    <row r="2039">
      <c r="A2039" s="93"/>
      <c r="B2039" s="94"/>
      <c r="C2039" s="95"/>
      <c r="D2039" s="93"/>
      <c r="E2039" s="96"/>
      <c r="F2039" s="69"/>
      <c r="G2039" s="69"/>
      <c r="H2039" s="69"/>
      <c r="I2039" s="69"/>
      <c r="J2039" s="69"/>
      <c r="K2039" s="69"/>
      <c r="L2039" s="69"/>
      <c r="M2039" s="69"/>
      <c r="N2039" s="69"/>
      <c r="O2039" s="69"/>
      <c r="P2039" s="69"/>
      <c r="Q2039" s="69"/>
      <c r="R2039" s="69"/>
      <c r="S2039" s="69"/>
      <c r="T2039" s="69"/>
      <c r="U2039" s="69"/>
      <c r="V2039" s="69"/>
      <c r="W2039" s="69"/>
      <c r="X2039" s="69"/>
      <c r="Y2039" s="69"/>
      <c r="Z2039" s="69"/>
    </row>
    <row r="2040">
      <c r="A2040" s="93"/>
      <c r="B2040" s="94"/>
      <c r="C2040" s="95"/>
      <c r="D2040" s="93"/>
      <c r="E2040" s="96"/>
      <c r="F2040" s="69"/>
      <c r="G2040" s="69"/>
      <c r="H2040" s="69"/>
      <c r="I2040" s="69"/>
      <c r="J2040" s="69"/>
      <c r="K2040" s="69"/>
      <c r="L2040" s="69"/>
      <c r="M2040" s="69"/>
      <c r="N2040" s="69"/>
      <c r="O2040" s="69"/>
      <c r="P2040" s="69"/>
      <c r="Q2040" s="69"/>
      <c r="R2040" s="69"/>
      <c r="S2040" s="69"/>
      <c r="T2040" s="69"/>
      <c r="U2040" s="69"/>
      <c r="V2040" s="69"/>
      <c r="W2040" s="69"/>
      <c r="X2040" s="69"/>
      <c r="Y2040" s="69"/>
      <c r="Z2040" s="69"/>
    </row>
    <row r="2041">
      <c r="A2041" s="93"/>
      <c r="B2041" s="94"/>
      <c r="C2041" s="95"/>
      <c r="D2041" s="93"/>
      <c r="E2041" s="96"/>
      <c r="F2041" s="69"/>
      <c r="G2041" s="69"/>
      <c r="H2041" s="69"/>
      <c r="I2041" s="69"/>
      <c r="J2041" s="69"/>
      <c r="K2041" s="69"/>
      <c r="L2041" s="69"/>
      <c r="M2041" s="69"/>
      <c r="N2041" s="69"/>
      <c r="O2041" s="69"/>
      <c r="P2041" s="69"/>
      <c r="Q2041" s="69"/>
      <c r="R2041" s="69"/>
      <c r="S2041" s="69"/>
      <c r="T2041" s="69"/>
      <c r="U2041" s="69"/>
      <c r="V2041" s="69"/>
      <c r="W2041" s="69"/>
      <c r="X2041" s="69"/>
      <c r="Y2041" s="69"/>
      <c r="Z2041" s="69"/>
    </row>
    <row r="2042">
      <c r="A2042" s="93"/>
      <c r="B2042" s="94"/>
      <c r="C2042" s="95"/>
      <c r="D2042" s="93"/>
      <c r="E2042" s="96"/>
      <c r="F2042" s="69"/>
      <c r="G2042" s="69"/>
      <c r="H2042" s="69"/>
      <c r="I2042" s="69"/>
      <c r="J2042" s="69"/>
      <c r="K2042" s="69"/>
      <c r="L2042" s="69"/>
      <c r="M2042" s="69"/>
      <c r="N2042" s="69"/>
      <c r="O2042" s="69"/>
      <c r="P2042" s="69"/>
      <c r="Q2042" s="69"/>
      <c r="R2042" s="69"/>
      <c r="S2042" s="69"/>
      <c r="T2042" s="69"/>
      <c r="U2042" s="69"/>
      <c r="V2042" s="69"/>
      <c r="W2042" s="69"/>
      <c r="X2042" s="69"/>
      <c r="Y2042" s="69"/>
      <c r="Z2042" s="69"/>
    </row>
    <row r="2043">
      <c r="A2043" s="93"/>
      <c r="B2043" s="94"/>
      <c r="C2043" s="95"/>
      <c r="D2043" s="93"/>
      <c r="E2043" s="96"/>
      <c r="F2043" s="69"/>
      <c r="G2043" s="69"/>
      <c r="H2043" s="69"/>
      <c r="I2043" s="69"/>
      <c r="J2043" s="69"/>
      <c r="K2043" s="69"/>
      <c r="L2043" s="69"/>
      <c r="M2043" s="69"/>
      <c r="N2043" s="69"/>
      <c r="O2043" s="69"/>
      <c r="P2043" s="69"/>
      <c r="Q2043" s="69"/>
      <c r="R2043" s="69"/>
      <c r="S2043" s="69"/>
      <c r="T2043" s="69"/>
      <c r="U2043" s="69"/>
      <c r="V2043" s="69"/>
      <c r="W2043" s="69"/>
      <c r="X2043" s="69"/>
      <c r="Y2043" s="69"/>
      <c r="Z2043" s="69"/>
    </row>
    <row r="2044">
      <c r="A2044" s="93"/>
      <c r="B2044" s="94"/>
      <c r="C2044" s="95"/>
      <c r="D2044" s="93"/>
      <c r="E2044" s="96"/>
      <c r="F2044" s="69"/>
      <c r="G2044" s="69"/>
      <c r="H2044" s="69"/>
      <c r="I2044" s="69"/>
      <c r="J2044" s="69"/>
      <c r="K2044" s="69"/>
      <c r="L2044" s="69"/>
      <c r="M2044" s="69"/>
      <c r="N2044" s="69"/>
      <c r="O2044" s="69"/>
      <c r="P2044" s="69"/>
      <c r="Q2044" s="69"/>
      <c r="R2044" s="69"/>
      <c r="S2044" s="69"/>
      <c r="T2044" s="69"/>
      <c r="U2044" s="69"/>
      <c r="V2044" s="69"/>
      <c r="W2044" s="69"/>
      <c r="X2044" s="69"/>
      <c r="Y2044" s="69"/>
      <c r="Z2044" s="69"/>
    </row>
    <row r="2045">
      <c r="A2045" s="93"/>
      <c r="B2045" s="94"/>
      <c r="C2045" s="95"/>
      <c r="D2045" s="93"/>
      <c r="E2045" s="96"/>
      <c r="F2045" s="69"/>
      <c r="G2045" s="69"/>
      <c r="H2045" s="69"/>
      <c r="I2045" s="69"/>
      <c r="J2045" s="69"/>
      <c r="K2045" s="69"/>
      <c r="L2045" s="69"/>
      <c r="M2045" s="69"/>
      <c r="N2045" s="69"/>
      <c r="O2045" s="69"/>
      <c r="P2045" s="69"/>
      <c r="Q2045" s="69"/>
      <c r="R2045" s="69"/>
      <c r="S2045" s="69"/>
      <c r="T2045" s="69"/>
      <c r="U2045" s="69"/>
      <c r="V2045" s="69"/>
      <c r="W2045" s="69"/>
      <c r="X2045" s="69"/>
      <c r="Y2045" s="69"/>
      <c r="Z2045" s="69"/>
    </row>
    <row r="2046">
      <c r="A2046" s="93"/>
      <c r="B2046" s="94"/>
      <c r="C2046" s="95"/>
      <c r="D2046" s="93"/>
      <c r="E2046" s="96"/>
      <c r="F2046" s="69"/>
      <c r="G2046" s="69"/>
      <c r="H2046" s="69"/>
      <c r="I2046" s="69"/>
      <c r="J2046" s="69"/>
      <c r="K2046" s="69"/>
      <c r="L2046" s="69"/>
      <c r="M2046" s="69"/>
      <c r="N2046" s="69"/>
      <c r="O2046" s="69"/>
      <c r="P2046" s="69"/>
      <c r="Q2046" s="69"/>
      <c r="R2046" s="69"/>
      <c r="S2046" s="69"/>
      <c r="T2046" s="69"/>
      <c r="U2046" s="69"/>
      <c r="V2046" s="69"/>
      <c r="W2046" s="69"/>
      <c r="X2046" s="69"/>
      <c r="Y2046" s="69"/>
      <c r="Z2046" s="69"/>
    </row>
    <row r="2047">
      <c r="A2047" s="93"/>
      <c r="B2047" s="94"/>
      <c r="C2047" s="95"/>
      <c r="D2047" s="93"/>
      <c r="E2047" s="96"/>
      <c r="F2047" s="69"/>
      <c r="G2047" s="69"/>
      <c r="H2047" s="69"/>
      <c r="I2047" s="69"/>
      <c r="J2047" s="69"/>
      <c r="K2047" s="69"/>
      <c r="L2047" s="69"/>
      <c r="M2047" s="69"/>
      <c r="N2047" s="69"/>
      <c r="O2047" s="69"/>
      <c r="P2047" s="69"/>
      <c r="Q2047" s="69"/>
      <c r="R2047" s="69"/>
      <c r="S2047" s="69"/>
      <c r="T2047" s="69"/>
      <c r="U2047" s="69"/>
      <c r="V2047" s="69"/>
      <c r="W2047" s="69"/>
      <c r="X2047" s="69"/>
      <c r="Y2047" s="69"/>
      <c r="Z2047" s="69"/>
    </row>
    <row r="2048">
      <c r="A2048" s="93"/>
      <c r="B2048" s="94"/>
      <c r="C2048" s="95"/>
      <c r="D2048" s="93"/>
      <c r="E2048" s="96"/>
      <c r="F2048" s="69"/>
      <c r="G2048" s="69"/>
      <c r="H2048" s="69"/>
      <c r="I2048" s="69"/>
      <c r="J2048" s="69"/>
      <c r="K2048" s="69"/>
      <c r="L2048" s="69"/>
      <c r="M2048" s="69"/>
      <c r="N2048" s="69"/>
      <c r="O2048" s="69"/>
      <c r="P2048" s="69"/>
      <c r="Q2048" s="69"/>
      <c r="R2048" s="69"/>
      <c r="S2048" s="69"/>
      <c r="T2048" s="69"/>
      <c r="U2048" s="69"/>
      <c r="V2048" s="69"/>
      <c r="W2048" s="69"/>
      <c r="X2048" s="69"/>
      <c r="Y2048" s="69"/>
      <c r="Z2048" s="69"/>
    </row>
    <row r="2049">
      <c r="A2049" s="93"/>
      <c r="B2049" s="94"/>
      <c r="C2049" s="95"/>
      <c r="D2049" s="93"/>
      <c r="E2049" s="96"/>
      <c r="F2049" s="69"/>
      <c r="G2049" s="69"/>
      <c r="H2049" s="69"/>
      <c r="I2049" s="69"/>
      <c r="J2049" s="69"/>
      <c r="K2049" s="69"/>
      <c r="L2049" s="69"/>
      <c r="M2049" s="69"/>
      <c r="N2049" s="69"/>
      <c r="O2049" s="69"/>
      <c r="P2049" s="69"/>
      <c r="Q2049" s="69"/>
      <c r="R2049" s="69"/>
      <c r="S2049" s="69"/>
      <c r="T2049" s="69"/>
      <c r="U2049" s="69"/>
      <c r="V2049" s="69"/>
      <c r="W2049" s="69"/>
      <c r="X2049" s="69"/>
      <c r="Y2049" s="69"/>
      <c r="Z2049" s="69"/>
    </row>
    <row r="2050">
      <c r="A2050" s="93"/>
      <c r="B2050" s="94"/>
      <c r="C2050" s="95"/>
      <c r="D2050" s="93"/>
      <c r="E2050" s="96"/>
      <c r="F2050" s="69"/>
      <c r="G2050" s="69"/>
      <c r="H2050" s="69"/>
      <c r="I2050" s="69"/>
      <c r="J2050" s="69"/>
      <c r="K2050" s="69"/>
      <c r="L2050" s="69"/>
      <c r="M2050" s="69"/>
      <c r="N2050" s="69"/>
      <c r="O2050" s="69"/>
      <c r="P2050" s="69"/>
      <c r="Q2050" s="69"/>
      <c r="R2050" s="69"/>
      <c r="S2050" s="69"/>
      <c r="T2050" s="69"/>
      <c r="U2050" s="69"/>
      <c r="V2050" s="69"/>
      <c r="W2050" s="69"/>
      <c r="X2050" s="69"/>
      <c r="Y2050" s="69"/>
      <c r="Z2050" s="69"/>
    </row>
    <row r="2051">
      <c r="A2051" s="93"/>
      <c r="B2051" s="94"/>
      <c r="C2051" s="95"/>
      <c r="D2051" s="93"/>
      <c r="E2051" s="96"/>
      <c r="F2051" s="69"/>
      <c r="G2051" s="69"/>
      <c r="H2051" s="69"/>
      <c r="I2051" s="69"/>
      <c r="J2051" s="69"/>
      <c r="K2051" s="69"/>
      <c r="L2051" s="69"/>
      <c r="M2051" s="69"/>
      <c r="N2051" s="69"/>
      <c r="O2051" s="69"/>
      <c r="P2051" s="69"/>
      <c r="Q2051" s="69"/>
      <c r="R2051" s="69"/>
      <c r="S2051" s="69"/>
      <c r="T2051" s="69"/>
      <c r="U2051" s="69"/>
      <c r="V2051" s="69"/>
      <c r="W2051" s="69"/>
      <c r="X2051" s="69"/>
      <c r="Y2051" s="69"/>
      <c r="Z2051" s="69"/>
    </row>
    <row r="2052">
      <c r="A2052" s="93"/>
      <c r="B2052" s="94"/>
      <c r="C2052" s="95"/>
      <c r="D2052" s="93"/>
      <c r="E2052" s="96"/>
      <c r="F2052" s="69"/>
      <c r="G2052" s="69"/>
      <c r="H2052" s="69"/>
      <c r="I2052" s="69"/>
      <c r="J2052" s="69"/>
      <c r="K2052" s="69"/>
      <c r="L2052" s="69"/>
      <c r="M2052" s="69"/>
      <c r="N2052" s="69"/>
      <c r="O2052" s="69"/>
      <c r="P2052" s="69"/>
      <c r="Q2052" s="69"/>
      <c r="R2052" s="69"/>
      <c r="S2052" s="69"/>
      <c r="T2052" s="69"/>
      <c r="U2052" s="69"/>
      <c r="V2052" s="69"/>
      <c r="W2052" s="69"/>
      <c r="X2052" s="69"/>
      <c r="Y2052" s="69"/>
      <c r="Z2052" s="69"/>
    </row>
    <row r="2053">
      <c r="A2053" s="93"/>
      <c r="B2053" s="94"/>
      <c r="C2053" s="95"/>
      <c r="D2053" s="93"/>
      <c r="E2053" s="96"/>
      <c r="F2053" s="69"/>
      <c r="G2053" s="69"/>
      <c r="H2053" s="69"/>
      <c r="I2053" s="69"/>
      <c r="J2053" s="69"/>
      <c r="K2053" s="69"/>
      <c r="L2053" s="69"/>
      <c r="M2053" s="69"/>
      <c r="N2053" s="69"/>
      <c r="O2053" s="69"/>
      <c r="P2053" s="69"/>
      <c r="Q2053" s="69"/>
      <c r="R2053" s="69"/>
      <c r="S2053" s="69"/>
      <c r="T2053" s="69"/>
      <c r="U2053" s="69"/>
      <c r="V2053" s="69"/>
      <c r="W2053" s="69"/>
      <c r="X2053" s="69"/>
      <c r="Y2053" s="69"/>
      <c r="Z2053" s="69"/>
    </row>
    <row r="2054">
      <c r="A2054" s="93"/>
      <c r="B2054" s="94"/>
      <c r="C2054" s="95"/>
      <c r="D2054" s="93"/>
      <c r="E2054" s="96"/>
      <c r="F2054" s="69"/>
      <c r="G2054" s="69"/>
      <c r="H2054" s="69"/>
      <c r="I2054" s="69"/>
      <c r="J2054" s="69"/>
      <c r="K2054" s="69"/>
      <c r="L2054" s="69"/>
      <c r="M2054" s="69"/>
      <c r="N2054" s="69"/>
      <c r="O2054" s="69"/>
      <c r="P2054" s="69"/>
      <c r="Q2054" s="69"/>
      <c r="R2054" s="69"/>
      <c r="S2054" s="69"/>
      <c r="T2054" s="69"/>
      <c r="U2054" s="69"/>
      <c r="V2054" s="69"/>
      <c r="W2054" s="69"/>
      <c r="X2054" s="69"/>
      <c r="Y2054" s="69"/>
      <c r="Z2054" s="69"/>
    </row>
    <row r="2055">
      <c r="A2055" s="93"/>
      <c r="B2055" s="94"/>
      <c r="C2055" s="95"/>
      <c r="D2055" s="93"/>
      <c r="E2055" s="96"/>
      <c r="F2055" s="69"/>
      <c r="G2055" s="69"/>
      <c r="H2055" s="69"/>
      <c r="I2055" s="69"/>
      <c r="J2055" s="69"/>
      <c r="K2055" s="69"/>
      <c r="L2055" s="69"/>
      <c r="M2055" s="69"/>
      <c r="N2055" s="69"/>
      <c r="O2055" s="69"/>
      <c r="P2055" s="69"/>
      <c r="Q2055" s="69"/>
      <c r="R2055" s="69"/>
      <c r="S2055" s="69"/>
      <c r="T2055" s="69"/>
      <c r="U2055" s="69"/>
      <c r="V2055" s="69"/>
      <c r="W2055" s="69"/>
      <c r="X2055" s="69"/>
      <c r="Y2055" s="69"/>
      <c r="Z2055" s="69"/>
    </row>
    <row r="2056">
      <c r="A2056" s="93"/>
      <c r="B2056" s="94"/>
      <c r="C2056" s="95"/>
      <c r="D2056" s="93"/>
      <c r="E2056" s="96"/>
      <c r="F2056" s="69"/>
      <c r="G2056" s="69"/>
      <c r="H2056" s="69"/>
      <c r="I2056" s="69"/>
      <c r="J2056" s="69"/>
      <c r="K2056" s="69"/>
      <c r="L2056" s="69"/>
      <c r="M2056" s="69"/>
      <c r="N2056" s="69"/>
      <c r="O2056" s="69"/>
      <c r="P2056" s="69"/>
      <c r="Q2056" s="69"/>
      <c r="R2056" s="69"/>
      <c r="S2056" s="69"/>
      <c r="T2056" s="69"/>
      <c r="U2056" s="69"/>
      <c r="V2056" s="69"/>
      <c r="W2056" s="69"/>
      <c r="X2056" s="69"/>
      <c r="Y2056" s="69"/>
      <c r="Z2056" s="69"/>
    </row>
    <row r="2057">
      <c r="A2057" s="93"/>
      <c r="B2057" s="94"/>
      <c r="C2057" s="95"/>
      <c r="D2057" s="93"/>
      <c r="E2057" s="96"/>
      <c r="F2057" s="69"/>
      <c r="G2057" s="69"/>
      <c r="H2057" s="69"/>
      <c r="I2057" s="69"/>
      <c r="J2057" s="69"/>
      <c r="K2057" s="69"/>
      <c r="L2057" s="69"/>
      <c r="M2057" s="69"/>
      <c r="N2057" s="69"/>
      <c r="O2057" s="69"/>
      <c r="P2057" s="69"/>
      <c r="Q2057" s="69"/>
      <c r="R2057" s="69"/>
      <c r="S2057" s="69"/>
      <c r="T2057" s="69"/>
      <c r="U2057" s="69"/>
      <c r="V2057" s="69"/>
      <c r="W2057" s="69"/>
      <c r="X2057" s="69"/>
      <c r="Y2057" s="69"/>
      <c r="Z2057" s="69"/>
    </row>
    <row r="2058">
      <c r="A2058" s="93"/>
      <c r="B2058" s="94"/>
      <c r="C2058" s="95"/>
      <c r="D2058" s="93"/>
      <c r="E2058" s="96"/>
      <c r="F2058" s="69"/>
      <c r="G2058" s="69"/>
      <c r="H2058" s="69"/>
      <c r="I2058" s="69"/>
      <c r="J2058" s="69"/>
      <c r="K2058" s="69"/>
      <c r="L2058" s="69"/>
      <c r="M2058" s="69"/>
      <c r="N2058" s="69"/>
      <c r="O2058" s="69"/>
      <c r="P2058" s="69"/>
      <c r="Q2058" s="69"/>
      <c r="R2058" s="69"/>
      <c r="S2058" s="69"/>
      <c r="T2058" s="69"/>
      <c r="U2058" s="69"/>
      <c r="V2058" s="69"/>
      <c r="W2058" s="69"/>
      <c r="X2058" s="69"/>
      <c r="Y2058" s="69"/>
      <c r="Z2058" s="69"/>
    </row>
    <row r="2059">
      <c r="A2059" s="93"/>
      <c r="B2059" s="94"/>
      <c r="C2059" s="95"/>
      <c r="D2059" s="93"/>
      <c r="E2059" s="96"/>
      <c r="F2059" s="69"/>
      <c r="G2059" s="69"/>
      <c r="H2059" s="69"/>
      <c r="I2059" s="69"/>
      <c r="J2059" s="69"/>
      <c r="K2059" s="69"/>
      <c r="L2059" s="69"/>
      <c r="M2059" s="69"/>
      <c r="N2059" s="69"/>
      <c r="O2059" s="69"/>
      <c r="P2059" s="69"/>
      <c r="Q2059" s="69"/>
      <c r="R2059" s="69"/>
      <c r="S2059" s="69"/>
      <c r="T2059" s="69"/>
      <c r="U2059" s="69"/>
      <c r="V2059" s="69"/>
      <c r="W2059" s="69"/>
      <c r="X2059" s="69"/>
      <c r="Y2059" s="69"/>
      <c r="Z2059" s="69"/>
    </row>
    <row r="2060">
      <c r="A2060" s="93"/>
      <c r="B2060" s="94"/>
      <c r="C2060" s="95"/>
      <c r="D2060" s="93"/>
      <c r="E2060" s="96"/>
      <c r="F2060" s="69"/>
      <c r="G2060" s="69"/>
      <c r="H2060" s="69"/>
      <c r="I2060" s="69"/>
      <c r="J2060" s="69"/>
      <c r="K2060" s="69"/>
      <c r="L2060" s="69"/>
      <c r="M2060" s="69"/>
      <c r="N2060" s="69"/>
      <c r="O2060" s="69"/>
      <c r="P2060" s="69"/>
      <c r="Q2060" s="69"/>
      <c r="R2060" s="69"/>
      <c r="S2060" s="69"/>
      <c r="T2060" s="69"/>
      <c r="U2060" s="69"/>
      <c r="V2060" s="69"/>
      <c r="W2060" s="69"/>
      <c r="X2060" s="69"/>
      <c r="Y2060" s="69"/>
      <c r="Z2060" s="69"/>
    </row>
    <row r="2061">
      <c r="A2061" s="93"/>
      <c r="B2061" s="94"/>
      <c r="C2061" s="95"/>
      <c r="D2061" s="93"/>
      <c r="E2061" s="96"/>
      <c r="F2061" s="69"/>
      <c r="G2061" s="69"/>
      <c r="H2061" s="69"/>
      <c r="I2061" s="69"/>
      <c r="J2061" s="69"/>
      <c r="K2061" s="69"/>
      <c r="L2061" s="69"/>
      <c r="M2061" s="69"/>
      <c r="N2061" s="69"/>
      <c r="O2061" s="69"/>
      <c r="P2061" s="69"/>
      <c r="Q2061" s="69"/>
      <c r="R2061" s="69"/>
      <c r="S2061" s="69"/>
      <c r="T2061" s="69"/>
      <c r="U2061" s="69"/>
      <c r="V2061" s="69"/>
      <c r="W2061" s="69"/>
      <c r="X2061" s="69"/>
      <c r="Y2061" s="69"/>
      <c r="Z2061" s="69"/>
    </row>
    <row r="2062">
      <c r="A2062" s="93"/>
      <c r="B2062" s="94"/>
      <c r="C2062" s="95"/>
      <c r="D2062" s="93"/>
      <c r="E2062" s="96"/>
      <c r="F2062" s="69"/>
      <c r="G2062" s="69"/>
      <c r="H2062" s="69"/>
      <c r="I2062" s="69"/>
      <c r="J2062" s="69"/>
      <c r="K2062" s="69"/>
      <c r="L2062" s="69"/>
      <c r="M2062" s="69"/>
      <c r="N2062" s="69"/>
      <c r="O2062" s="69"/>
      <c r="P2062" s="69"/>
      <c r="Q2062" s="69"/>
      <c r="R2062" s="69"/>
      <c r="S2062" s="69"/>
      <c r="T2062" s="69"/>
      <c r="U2062" s="69"/>
      <c r="V2062" s="69"/>
      <c r="W2062" s="69"/>
      <c r="X2062" s="69"/>
      <c r="Y2062" s="69"/>
      <c r="Z2062" s="69"/>
    </row>
    <row r="2063">
      <c r="A2063" s="93"/>
      <c r="B2063" s="94"/>
      <c r="C2063" s="95"/>
      <c r="D2063" s="93"/>
      <c r="E2063" s="96"/>
      <c r="F2063" s="69"/>
      <c r="G2063" s="69"/>
      <c r="H2063" s="69"/>
      <c r="I2063" s="69"/>
      <c r="J2063" s="69"/>
      <c r="K2063" s="69"/>
      <c r="L2063" s="69"/>
      <c r="M2063" s="69"/>
      <c r="N2063" s="69"/>
      <c r="O2063" s="69"/>
      <c r="P2063" s="69"/>
      <c r="Q2063" s="69"/>
      <c r="R2063" s="69"/>
      <c r="S2063" s="69"/>
      <c r="T2063" s="69"/>
      <c r="U2063" s="69"/>
      <c r="V2063" s="69"/>
      <c r="W2063" s="69"/>
      <c r="X2063" s="69"/>
      <c r="Y2063" s="69"/>
      <c r="Z2063" s="69"/>
    </row>
    <row r="2064">
      <c r="A2064" s="93"/>
      <c r="B2064" s="94"/>
      <c r="C2064" s="95"/>
      <c r="D2064" s="93"/>
      <c r="E2064" s="96"/>
      <c r="F2064" s="69"/>
      <c r="G2064" s="69"/>
      <c r="H2064" s="69"/>
      <c r="I2064" s="69"/>
      <c r="J2064" s="69"/>
      <c r="K2064" s="69"/>
      <c r="L2064" s="69"/>
      <c r="M2064" s="69"/>
      <c r="N2064" s="69"/>
      <c r="O2064" s="69"/>
      <c r="P2064" s="69"/>
      <c r="Q2064" s="69"/>
      <c r="R2064" s="69"/>
      <c r="S2064" s="69"/>
      <c r="T2064" s="69"/>
      <c r="U2064" s="69"/>
      <c r="V2064" s="69"/>
      <c r="W2064" s="69"/>
      <c r="X2064" s="69"/>
      <c r="Y2064" s="69"/>
      <c r="Z2064" s="69"/>
    </row>
    <row r="2065">
      <c r="A2065" s="93"/>
      <c r="B2065" s="94"/>
      <c r="C2065" s="95"/>
      <c r="D2065" s="93"/>
      <c r="E2065" s="96"/>
      <c r="F2065" s="69"/>
      <c r="G2065" s="69"/>
      <c r="H2065" s="69"/>
      <c r="I2065" s="69"/>
      <c r="J2065" s="69"/>
      <c r="K2065" s="69"/>
      <c r="L2065" s="69"/>
      <c r="M2065" s="69"/>
      <c r="N2065" s="69"/>
      <c r="O2065" s="69"/>
      <c r="P2065" s="69"/>
      <c r="Q2065" s="69"/>
      <c r="R2065" s="69"/>
      <c r="S2065" s="69"/>
      <c r="T2065" s="69"/>
      <c r="U2065" s="69"/>
      <c r="V2065" s="69"/>
      <c r="W2065" s="69"/>
      <c r="X2065" s="69"/>
      <c r="Y2065" s="69"/>
      <c r="Z2065" s="69"/>
    </row>
    <row r="2066">
      <c r="A2066" s="93"/>
      <c r="B2066" s="94"/>
      <c r="C2066" s="95"/>
      <c r="D2066" s="93"/>
      <c r="E2066" s="96"/>
      <c r="F2066" s="69"/>
      <c r="G2066" s="69"/>
      <c r="H2066" s="69"/>
      <c r="I2066" s="69"/>
      <c r="J2066" s="69"/>
      <c r="K2066" s="69"/>
      <c r="L2066" s="69"/>
      <c r="M2066" s="69"/>
      <c r="N2066" s="69"/>
      <c r="O2066" s="69"/>
      <c r="P2066" s="69"/>
      <c r="Q2066" s="69"/>
      <c r="R2066" s="69"/>
      <c r="S2066" s="69"/>
      <c r="T2066" s="69"/>
      <c r="U2066" s="69"/>
      <c r="V2066" s="69"/>
      <c r="W2066" s="69"/>
      <c r="X2066" s="69"/>
      <c r="Y2066" s="69"/>
      <c r="Z2066" s="69"/>
    </row>
    <row r="2067">
      <c r="A2067" s="93"/>
      <c r="B2067" s="94"/>
      <c r="C2067" s="95"/>
      <c r="D2067" s="93"/>
      <c r="E2067" s="96"/>
      <c r="F2067" s="69"/>
      <c r="G2067" s="69"/>
      <c r="H2067" s="69"/>
      <c r="I2067" s="69"/>
      <c r="J2067" s="69"/>
      <c r="K2067" s="69"/>
      <c r="L2067" s="69"/>
      <c r="M2067" s="69"/>
      <c r="N2067" s="69"/>
      <c r="O2067" s="69"/>
      <c r="P2067" s="69"/>
      <c r="Q2067" s="69"/>
      <c r="R2067" s="69"/>
      <c r="S2067" s="69"/>
      <c r="T2067" s="69"/>
      <c r="U2067" s="69"/>
      <c r="V2067" s="69"/>
      <c r="W2067" s="69"/>
      <c r="X2067" s="69"/>
      <c r="Y2067" s="69"/>
      <c r="Z2067" s="69"/>
    </row>
    <row r="2068">
      <c r="A2068" s="93"/>
      <c r="B2068" s="94"/>
      <c r="C2068" s="95"/>
      <c r="D2068" s="93"/>
      <c r="E2068" s="96"/>
      <c r="F2068" s="69"/>
      <c r="G2068" s="69"/>
      <c r="H2068" s="69"/>
      <c r="I2068" s="69"/>
      <c r="J2068" s="69"/>
      <c r="K2068" s="69"/>
      <c r="L2068" s="69"/>
      <c r="M2068" s="69"/>
      <c r="N2068" s="69"/>
      <c r="O2068" s="69"/>
      <c r="P2068" s="69"/>
      <c r="Q2068" s="69"/>
      <c r="R2068" s="69"/>
      <c r="S2068" s="69"/>
      <c r="T2068" s="69"/>
      <c r="U2068" s="69"/>
      <c r="V2068" s="69"/>
      <c r="W2068" s="69"/>
      <c r="X2068" s="69"/>
      <c r="Y2068" s="69"/>
      <c r="Z2068" s="69"/>
    </row>
    <row r="2069">
      <c r="A2069" s="93"/>
      <c r="B2069" s="94"/>
      <c r="C2069" s="95"/>
      <c r="D2069" s="93"/>
      <c r="E2069" s="96"/>
      <c r="F2069" s="69"/>
      <c r="G2069" s="69"/>
      <c r="H2069" s="69"/>
      <c r="I2069" s="69"/>
      <c r="J2069" s="69"/>
      <c r="K2069" s="69"/>
      <c r="L2069" s="69"/>
      <c r="M2069" s="69"/>
      <c r="N2069" s="69"/>
      <c r="O2069" s="69"/>
      <c r="P2069" s="69"/>
      <c r="Q2069" s="69"/>
      <c r="R2069" s="69"/>
      <c r="S2069" s="69"/>
      <c r="T2069" s="69"/>
      <c r="U2069" s="69"/>
      <c r="V2069" s="69"/>
      <c r="W2069" s="69"/>
      <c r="X2069" s="69"/>
      <c r="Y2069" s="69"/>
      <c r="Z2069" s="69"/>
    </row>
    <row r="2070">
      <c r="A2070" s="93"/>
      <c r="B2070" s="94"/>
      <c r="C2070" s="95"/>
      <c r="D2070" s="93"/>
      <c r="E2070" s="96"/>
      <c r="F2070" s="69"/>
      <c r="G2070" s="69"/>
      <c r="H2070" s="69"/>
      <c r="I2070" s="69"/>
      <c r="J2070" s="69"/>
      <c r="K2070" s="69"/>
      <c r="L2070" s="69"/>
      <c r="M2070" s="69"/>
      <c r="N2070" s="69"/>
      <c r="O2070" s="69"/>
      <c r="P2070" s="69"/>
      <c r="Q2070" s="69"/>
      <c r="R2070" s="69"/>
      <c r="S2070" s="69"/>
      <c r="T2070" s="69"/>
      <c r="U2070" s="69"/>
      <c r="V2070" s="69"/>
      <c r="W2070" s="69"/>
      <c r="X2070" s="69"/>
      <c r="Y2070" s="69"/>
      <c r="Z2070" s="69"/>
    </row>
    <row r="2071">
      <c r="A2071" s="93"/>
      <c r="B2071" s="94"/>
      <c r="C2071" s="95"/>
      <c r="D2071" s="93"/>
      <c r="E2071" s="96"/>
      <c r="F2071" s="69"/>
      <c r="G2071" s="69"/>
      <c r="H2071" s="69"/>
      <c r="I2071" s="69"/>
      <c r="J2071" s="69"/>
      <c r="K2071" s="69"/>
      <c r="L2071" s="69"/>
      <c r="M2071" s="69"/>
      <c r="N2071" s="69"/>
      <c r="O2071" s="69"/>
      <c r="P2071" s="69"/>
      <c r="Q2071" s="69"/>
      <c r="R2071" s="69"/>
      <c r="S2071" s="69"/>
      <c r="T2071" s="69"/>
      <c r="U2071" s="69"/>
      <c r="V2071" s="69"/>
      <c r="W2071" s="69"/>
      <c r="X2071" s="69"/>
      <c r="Y2071" s="69"/>
      <c r="Z2071" s="69"/>
    </row>
    <row r="2072">
      <c r="A2072" s="93"/>
      <c r="B2072" s="94"/>
      <c r="C2072" s="95"/>
      <c r="D2072" s="93"/>
      <c r="E2072" s="96"/>
      <c r="F2072" s="69"/>
      <c r="G2072" s="69"/>
      <c r="H2072" s="69"/>
      <c r="I2072" s="69"/>
      <c r="J2072" s="69"/>
      <c r="K2072" s="69"/>
      <c r="L2072" s="69"/>
      <c r="M2072" s="69"/>
      <c r="N2072" s="69"/>
      <c r="O2072" s="69"/>
      <c r="P2072" s="69"/>
      <c r="Q2072" s="69"/>
      <c r="R2072" s="69"/>
      <c r="S2072" s="69"/>
      <c r="T2072" s="69"/>
      <c r="U2072" s="69"/>
      <c r="V2072" s="69"/>
      <c r="W2072" s="69"/>
      <c r="X2072" s="69"/>
      <c r="Y2072" s="69"/>
      <c r="Z2072" s="69"/>
    </row>
    <row r="2073">
      <c r="A2073" s="93"/>
      <c r="B2073" s="94"/>
      <c r="C2073" s="95"/>
      <c r="D2073" s="93"/>
      <c r="E2073" s="96"/>
      <c r="F2073" s="69"/>
      <c r="G2073" s="69"/>
      <c r="H2073" s="69"/>
      <c r="I2073" s="69"/>
      <c r="J2073" s="69"/>
      <c r="K2073" s="69"/>
      <c r="L2073" s="69"/>
      <c r="M2073" s="69"/>
      <c r="N2073" s="69"/>
      <c r="O2073" s="69"/>
      <c r="P2073" s="69"/>
      <c r="Q2073" s="69"/>
      <c r="R2073" s="69"/>
      <c r="S2073" s="69"/>
      <c r="T2073" s="69"/>
      <c r="U2073" s="69"/>
      <c r="V2073" s="69"/>
      <c r="W2073" s="69"/>
      <c r="X2073" s="69"/>
      <c r="Y2073" s="69"/>
      <c r="Z2073" s="69"/>
    </row>
    <row r="2074">
      <c r="A2074" s="93"/>
      <c r="B2074" s="94"/>
      <c r="C2074" s="95"/>
      <c r="D2074" s="93"/>
      <c r="E2074" s="96"/>
      <c r="F2074" s="69"/>
      <c r="G2074" s="69"/>
      <c r="H2074" s="69"/>
      <c r="I2074" s="69"/>
      <c r="J2074" s="69"/>
      <c r="K2074" s="69"/>
      <c r="L2074" s="69"/>
      <c r="M2074" s="69"/>
      <c r="N2074" s="69"/>
      <c r="O2074" s="69"/>
      <c r="P2074" s="69"/>
      <c r="Q2074" s="69"/>
      <c r="R2074" s="69"/>
      <c r="S2074" s="69"/>
      <c r="T2074" s="69"/>
      <c r="U2074" s="69"/>
      <c r="V2074" s="69"/>
      <c r="W2074" s="69"/>
      <c r="X2074" s="69"/>
      <c r="Y2074" s="69"/>
      <c r="Z2074" s="69"/>
    </row>
    <row r="2075">
      <c r="A2075" s="93"/>
      <c r="B2075" s="94"/>
      <c r="C2075" s="95"/>
      <c r="D2075" s="93"/>
      <c r="E2075" s="96"/>
      <c r="F2075" s="69"/>
      <c r="G2075" s="69"/>
      <c r="H2075" s="69"/>
      <c r="I2075" s="69"/>
      <c r="J2075" s="69"/>
      <c r="K2075" s="69"/>
      <c r="L2075" s="69"/>
      <c r="M2075" s="69"/>
      <c r="N2075" s="69"/>
      <c r="O2075" s="69"/>
      <c r="P2075" s="69"/>
      <c r="Q2075" s="69"/>
      <c r="R2075" s="69"/>
      <c r="S2075" s="69"/>
      <c r="T2075" s="69"/>
      <c r="U2075" s="69"/>
      <c r="V2075" s="69"/>
      <c r="W2075" s="69"/>
      <c r="X2075" s="69"/>
      <c r="Y2075" s="69"/>
      <c r="Z2075" s="69"/>
    </row>
    <row r="2076">
      <c r="A2076" s="93"/>
      <c r="B2076" s="94"/>
      <c r="C2076" s="95"/>
      <c r="D2076" s="93"/>
      <c r="E2076" s="96"/>
      <c r="F2076" s="69"/>
      <c r="G2076" s="69"/>
      <c r="H2076" s="69"/>
      <c r="I2076" s="69"/>
      <c r="J2076" s="69"/>
      <c r="K2076" s="69"/>
      <c r="L2076" s="69"/>
      <c r="M2076" s="69"/>
      <c r="N2076" s="69"/>
      <c r="O2076" s="69"/>
      <c r="P2076" s="69"/>
      <c r="Q2076" s="69"/>
      <c r="R2076" s="69"/>
      <c r="S2076" s="69"/>
      <c r="T2076" s="69"/>
      <c r="U2076" s="69"/>
      <c r="V2076" s="69"/>
      <c r="W2076" s="69"/>
      <c r="X2076" s="69"/>
      <c r="Y2076" s="69"/>
      <c r="Z2076" s="69"/>
    </row>
    <row r="2077">
      <c r="A2077" s="93"/>
      <c r="B2077" s="94"/>
      <c r="C2077" s="95"/>
      <c r="D2077" s="93"/>
      <c r="E2077" s="96"/>
      <c r="F2077" s="69"/>
      <c r="G2077" s="69"/>
      <c r="H2077" s="69"/>
      <c r="I2077" s="69"/>
      <c r="J2077" s="69"/>
      <c r="K2077" s="69"/>
      <c r="L2077" s="69"/>
      <c r="M2077" s="69"/>
      <c r="N2077" s="69"/>
      <c r="O2077" s="69"/>
      <c r="P2077" s="69"/>
      <c r="Q2077" s="69"/>
      <c r="R2077" s="69"/>
      <c r="S2077" s="69"/>
      <c r="T2077" s="69"/>
      <c r="U2077" s="69"/>
      <c r="V2077" s="69"/>
      <c r="W2077" s="69"/>
      <c r="X2077" s="69"/>
      <c r="Y2077" s="69"/>
      <c r="Z2077" s="69"/>
    </row>
    <row r="2078">
      <c r="A2078" s="93"/>
      <c r="B2078" s="94"/>
      <c r="C2078" s="95"/>
      <c r="D2078" s="93"/>
      <c r="E2078" s="96"/>
      <c r="F2078" s="69"/>
      <c r="G2078" s="69"/>
      <c r="H2078" s="69"/>
      <c r="I2078" s="69"/>
      <c r="J2078" s="69"/>
      <c r="K2078" s="69"/>
      <c r="L2078" s="69"/>
      <c r="M2078" s="69"/>
      <c r="N2078" s="69"/>
      <c r="O2078" s="69"/>
      <c r="P2078" s="69"/>
      <c r="Q2078" s="69"/>
      <c r="R2078" s="69"/>
      <c r="S2078" s="69"/>
      <c r="T2078" s="69"/>
      <c r="U2078" s="69"/>
      <c r="V2078" s="69"/>
      <c r="W2078" s="69"/>
      <c r="X2078" s="69"/>
      <c r="Y2078" s="69"/>
      <c r="Z2078" s="69"/>
    </row>
    <row r="2079">
      <c r="A2079" s="93"/>
      <c r="B2079" s="94"/>
      <c r="C2079" s="95"/>
      <c r="D2079" s="93"/>
      <c r="E2079" s="96"/>
      <c r="F2079" s="69"/>
      <c r="G2079" s="69"/>
      <c r="H2079" s="69"/>
      <c r="I2079" s="69"/>
      <c r="J2079" s="69"/>
      <c r="K2079" s="69"/>
      <c r="L2079" s="69"/>
      <c r="M2079" s="69"/>
      <c r="N2079" s="69"/>
      <c r="O2079" s="69"/>
      <c r="P2079" s="69"/>
      <c r="Q2079" s="69"/>
      <c r="R2079" s="69"/>
      <c r="S2079" s="69"/>
      <c r="T2079" s="69"/>
      <c r="U2079" s="69"/>
      <c r="V2079" s="69"/>
      <c r="W2079" s="69"/>
      <c r="X2079" s="69"/>
      <c r="Y2079" s="69"/>
      <c r="Z2079" s="69"/>
    </row>
    <row r="2080">
      <c r="A2080" s="93"/>
      <c r="B2080" s="94"/>
      <c r="C2080" s="95"/>
      <c r="D2080" s="93"/>
      <c r="E2080" s="96"/>
      <c r="F2080" s="69"/>
      <c r="G2080" s="69"/>
      <c r="H2080" s="69"/>
      <c r="I2080" s="69"/>
      <c r="J2080" s="69"/>
      <c r="K2080" s="69"/>
      <c r="L2080" s="69"/>
      <c r="M2080" s="69"/>
      <c r="N2080" s="69"/>
      <c r="O2080" s="69"/>
      <c r="P2080" s="69"/>
      <c r="Q2080" s="69"/>
      <c r="R2080" s="69"/>
      <c r="S2080" s="69"/>
      <c r="T2080" s="69"/>
      <c r="U2080" s="69"/>
      <c r="V2080" s="69"/>
      <c r="W2080" s="69"/>
      <c r="X2080" s="69"/>
      <c r="Y2080" s="69"/>
      <c r="Z2080" s="69"/>
    </row>
    <row r="2081">
      <c r="A2081" s="93"/>
      <c r="B2081" s="94"/>
      <c r="C2081" s="95"/>
      <c r="D2081" s="93"/>
      <c r="E2081" s="96"/>
      <c r="F2081" s="69"/>
      <c r="G2081" s="69"/>
      <c r="H2081" s="69"/>
      <c r="I2081" s="69"/>
      <c r="J2081" s="69"/>
      <c r="K2081" s="69"/>
      <c r="L2081" s="69"/>
      <c r="M2081" s="69"/>
      <c r="N2081" s="69"/>
      <c r="O2081" s="69"/>
      <c r="P2081" s="69"/>
      <c r="Q2081" s="69"/>
      <c r="R2081" s="69"/>
      <c r="S2081" s="69"/>
      <c r="T2081" s="69"/>
      <c r="U2081" s="69"/>
      <c r="V2081" s="69"/>
      <c r="W2081" s="69"/>
      <c r="X2081" s="69"/>
      <c r="Y2081" s="69"/>
      <c r="Z2081" s="69"/>
    </row>
    <row r="2082">
      <c r="A2082" s="93"/>
      <c r="B2082" s="94"/>
      <c r="C2082" s="95"/>
      <c r="D2082" s="93"/>
      <c r="E2082" s="96"/>
      <c r="F2082" s="69"/>
      <c r="G2082" s="69"/>
      <c r="H2082" s="69"/>
      <c r="I2082" s="69"/>
      <c r="J2082" s="69"/>
      <c r="K2082" s="69"/>
      <c r="L2082" s="69"/>
      <c r="M2082" s="69"/>
      <c r="N2082" s="69"/>
      <c r="O2082" s="69"/>
      <c r="P2082" s="69"/>
      <c r="Q2082" s="69"/>
      <c r="R2082" s="69"/>
      <c r="S2082" s="69"/>
      <c r="T2082" s="69"/>
      <c r="U2082" s="69"/>
      <c r="V2082" s="69"/>
      <c r="W2082" s="69"/>
      <c r="X2082" s="69"/>
      <c r="Y2082" s="69"/>
      <c r="Z2082" s="69"/>
    </row>
    <row r="2083">
      <c r="A2083" s="93"/>
      <c r="B2083" s="94"/>
      <c r="C2083" s="95"/>
      <c r="D2083" s="93"/>
      <c r="E2083" s="96"/>
      <c r="F2083" s="69"/>
      <c r="G2083" s="69"/>
      <c r="H2083" s="69"/>
      <c r="I2083" s="69"/>
      <c r="J2083" s="69"/>
      <c r="K2083" s="69"/>
      <c r="L2083" s="69"/>
      <c r="M2083" s="69"/>
      <c r="N2083" s="69"/>
      <c r="O2083" s="69"/>
      <c r="P2083" s="69"/>
      <c r="Q2083" s="69"/>
      <c r="R2083" s="69"/>
      <c r="S2083" s="69"/>
      <c r="T2083" s="69"/>
      <c r="U2083" s="69"/>
      <c r="V2083" s="69"/>
      <c r="W2083" s="69"/>
      <c r="X2083" s="69"/>
      <c r="Y2083" s="69"/>
      <c r="Z2083" s="69"/>
    </row>
    <row r="2084">
      <c r="A2084" s="93"/>
      <c r="B2084" s="94"/>
      <c r="C2084" s="95"/>
      <c r="D2084" s="93"/>
      <c r="E2084" s="96"/>
      <c r="F2084" s="69"/>
      <c r="G2084" s="69"/>
      <c r="H2084" s="69"/>
      <c r="I2084" s="69"/>
      <c r="J2084" s="69"/>
      <c r="K2084" s="69"/>
      <c r="L2084" s="69"/>
      <c r="M2084" s="69"/>
      <c r="N2084" s="69"/>
      <c r="O2084" s="69"/>
      <c r="P2084" s="69"/>
      <c r="Q2084" s="69"/>
      <c r="R2084" s="69"/>
      <c r="S2084" s="69"/>
      <c r="T2084" s="69"/>
      <c r="U2084" s="69"/>
      <c r="V2084" s="69"/>
      <c r="W2084" s="69"/>
      <c r="X2084" s="69"/>
      <c r="Y2084" s="69"/>
      <c r="Z2084" s="69"/>
    </row>
    <row r="2085">
      <c r="A2085" s="93"/>
      <c r="B2085" s="94"/>
      <c r="C2085" s="95"/>
      <c r="D2085" s="93"/>
      <c r="E2085" s="96"/>
      <c r="F2085" s="69"/>
      <c r="G2085" s="69"/>
      <c r="H2085" s="69"/>
      <c r="I2085" s="69"/>
      <c r="J2085" s="69"/>
      <c r="K2085" s="69"/>
      <c r="L2085" s="69"/>
      <c r="M2085" s="69"/>
      <c r="N2085" s="69"/>
      <c r="O2085" s="69"/>
      <c r="P2085" s="69"/>
      <c r="Q2085" s="69"/>
      <c r="R2085" s="69"/>
      <c r="S2085" s="69"/>
      <c r="T2085" s="69"/>
      <c r="U2085" s="69"/>
      <c r="V2085" s="69"/>
      <c r="W2085" s="69"/>
      <c r="X2085" s="69"/>
      <c r="Y2085" s="69"/>
      <c r="Z2085" s="69"/>
    </row>
    <row r="2086">
      <c r="A2086" s="93"/>
      <c r="B2086" s="94"/>
      <c r="C2086" s="95"/>
      <c r="D2086" s="93"/>
      <c r="E2086" s="96"/>
      <c r="F2086" s="69"/>
      <c r="G2086" s="69"/>
      <c r="H2086" s="69"/>
      <c r="I2086" s="69"/>
      <c r="J2086" s="69"/>
      <c r="K2086" s="69"/>
      <c r="L2086" s="69"/>
      <c r="M2086" s="69"/>
      <c r="N2086" s="69"/>
      <c r="O2086" s="69"/>
      <c r="P2086" s="69"/>
      <c r="Q2086" s="69"/>
      <c r="R2086" s="69"/>
      <c r="S2086" s="69"/>
      <c r="T2086" s="69"/>
      <c r="U2086" s="69"/>
      <c r="V2086" s="69"/>
      <c r="W2086" s="69"/>
      <c r="X2086" s="69"/>
      <c r="Y2086" s="69"/>
      <c r="Z2086" s="69"/>
    </row>
    <row r="2087">
      <c r="A2087" s="93"/>
      <c r="B2087" s="94"/>
      <c r="C2087" s="95"/>
      <c r="D2087" s="93"/>
      <c r="E2087" s="96"/>
      <c r="F2087" s="69"/>
      <c r="G2087" s="69"/>
      <c r="H2087" s="69"/>
      <c r="I2087" s="69"/>
      <c r="J2087" s="69"/>
      <c r="K2087" s="69"/>
      <c r="L2087" s="69"/>
      <c r="M2087" s="69"/>
      <c r="N2087" s="69"/>
      <c r="O2087" s="69"/>
      <c r="P2087" s="69"/>
      <c r="Q2087" s="69"/>
      <c r="R2087" s="69"/>
      <c r="S2087" s="69"/>
      <c r="T2087" s="69"/>
      <c r="U2087" s="69"/>
      <c r="V2087" s="69"/>
      <c r="W2087" s="69"/>
      <c r="X2087" s="69"/>
      <c r="Y2087" s="69"/>
      <c r="Z2087" s="69"/>
    </row>
    <row r="2088">
      <c r="A2088" s="93"/>
      <c r="B2088" s="94"/>
      <c r="C2088" s="95"/>
      <c r="D2088" s="93"/>
      <c r="E2088" s="96"/>
      <c r="F2088" s="69"/>
      <c r="G2088" s="69"/>
      <c r="H2088" s="69"/>
      <c r="I2088" s="69"/>
      <c r="J2088" s="69"/>
      <c r="K2088" s="69"/>
      <c r="L2088" s="69"/>
      <c r="M2088" s="69"/>
      <c r="N2088" s="69"/>
      <c r="O2088" s="69"/>
      <c r="P2088" s="69"/>
      <c r="Q2088" s="69"/>
      <c r="R2088" s="69"/>
      <c r="S2088" s="69"/>
      <c r="T2088" s="69"/>
      <c r="U2088" s="69"/>
      <c r="V2088" s="69"/>
      <c r="W2088" s="69"/>
      <c r="X2088" s="69"/>
      <c r="Y2088" s="69"/>
      <c r="Z2088" s="69"/>
    </row>
    <row r="2089">
      <c r="A2089" s="93"/>
      <c r="B2089" s="94"/>
      <c r="C2089" s="95"/>
      <c r="D2089" s="93"/>
      <c r="E2089" s="96"/>
      <c r="F2089" s="69"/>
      <c r="G2089" s="69"/>
      <c r="H2089" s="69"/>
      <c r="I2089" s="69"/>
      <c r="J2089" s="69"/>
      <c r="K2089" s="69"/>
      <c r="L2089" s="69"/>
      <c r="M2089" s="69"/>
      <c r="N2089" s="69"/>
      <c r="O2089" s="69"/>
      <c r="P2089" s="69"/>
      <c r="Q2089" s="69"/>
      <c r="R2089" s="69"/>
      <c r="S2089" s="69"/>
      <c r="T2089" s="69"/>
      <c r="U2089" s="69"/>
      <c r="V2089" s="69"/>
      <c r="W2089" s="69"/>
      <c r="X2089" s="69"/>
      <c r="Y2089" s="69"/>
      <c r="Z2089" s="69"/>
    </row>
    <row r="2090">
      <c r="A2090" s="93"/>
      <c r="B2090" s="94"/>
      <c r="C2090" s="95"/>
      <c r="D2090" s="93"/>
      <c r="E2090" s="96"/>
      <c r="F2090" s="69"/>
      <c r="G2090" s="69"/>
      <c r="H2090" s="69"/>
      <c r="I2090" s="69"/>
      <c r="J2090" s="69"/>
      <c r="K2090" s="69"/>
      <c r="L2090" s="69"/>
      <c r="M2090" s="69"/>
      <c r="N2090" s="69"/>
      <c r="O2090" s="69"/>
      <c r="P2090" s="69"/>
      <c r="Q2090" s="69"/>
      <c r="R2090" s="69"/>
      <c r="S2090" s="69"/>
      <c r="T2090" s="69"/>
      <c r="U2090" s="69"/>
      <c r="V2090" s="69"/>
      <c r="W2090" s="69"/>
      <c r="X2090" s="69"/>
      <c r="Y2090" s="69"/>
      <c r="Z2090" s="69"/>
    </row>
    <row r="2091">
      <c r="A2091" s="93"/>
      <c r="B2091" s="94"/>
      <c r="C2091" s="95"/>
      <c r="D2091" s="93"/>
      <c r="E2091" s="96"/>
      <c r="F2091" s="69"/>
      <c r="G2091" s="69"/>
      <c r="H2091" s="69"/>
      <c r="I2091" s="69"/>
      <c r="J2091" s="69"/>
      <c r="K2091" s="69"/>
      <c r="L2091" s="69"/>
      <c r="M2091" s="69"/>
      <c r="N2091" s="69"/>
      <c r="O2091" s="69"/>
      <c r="P2091" s="69"/>
      <c r="Q2091" s="69"/>
      <c r="R2091" s="69"/>
      <c r="S2091" s="69"/>
      <c r="T2091" s="69"/>
      <c r="U2091" s="69"/>
      <c r="V2091" s="69"/>
      <c r="W2091" s="69"/>
      <c r="X2091" s="69"/>
      <c r="Y2091" s="69"/>
      <c r="Z2091" s="69"/>
    </row>
    <row r="2092">
      <c r="A2092" s="93"/>
      <c r="B2092" s="94"/>
      <c r="C2092" s="95"/>
      <c r="D2092" s="93"/>
      <c r="E2092" s="96"/>
      <c r="F2092" s="69"/>
      <c r="G2092" s="69"/>
      <c r="H2092" s="69"/>
      <c r="I2092" s="69"/>
      <c r="J2092" s="69"/>
      <c r="K2092" s="69"/>
      <c r="L2092" s="69"/>
      <c r="M2092" s="69"/>
      <c r="N2092" s="69"/>
      <c r="O2092" s="69"/>
      <c r="P2092" s="69"/>
      <c r="Q2092" s="69"/>
      <c r="R2092" s="69"/>
      <c r="S2092" s="69"/>
      <c r="T2092" s="69"/>
      <c r="U2092" s="69"/>
      <c r="V2092" s="69"/>
      <c r="W2092" s="69"/>
      <c r="X2092" s="69"/>
      <c r="Y2092" s="69"/>
      <c r="Z2092" s="69"/>
    </row>
    <row r="2093">
      <c r="A2093" s="93"/>
      <c r="B2093" s="94"/>
      <c r="C2093" s="95"/>
      <c r="D2093" s="93"/>
      <c r="E2093" s="96"/>
      <c r="F2093" s="69"/>
      <c r="G2093" s="69"/>
      <c r="H2093" s="69"/>
      <c r="I2093" s="69"/>
      <c r="J2093" s="69"/>
      <c r="K2093" s="69"/>
      <c r="L2093" s="69"/>
      <c r="M2093" s="69"/>
      <c r="N2093" s="69"/>
      <c r="O2093" s="69"/>
      <c r="P2093" s="69"/>
      <c r="Q2093" s="69"/>
      <c r="R2093" s="69"/>
      <c r="S2093" s="69"/>
      <c r="T2093" s="69"/>
      <c r="U2093" s="69"/>
      <c r="V2093" s="69"/>
      <c r="W2093" s="69"/>
      <c r="X2093" s="69"/>
      <c r="Y2093" s="69"/>
      <c r="Z2093" s="69"/>
    </row>
    <row r="2094">
      <c r="A2094" s="93"/>
      <c r="B2094" s="94"/>
      <c r="C2094" s="95"/>
      <c r="D2094" s="93"/>
      <c r="E2094" s="96"/>
      <c r="F2094" s="69"/>
      <c r="G2094" s="69"/>
      <c r="H2094" s="69"/>
      <c r="I2094" s="69"/>
      <c r="J2094" s="69"/>
      <c r="K2094" s="69"/>
      <c r="L2094" s="69"/>
      <c r="M2094" s="69"/>
      <c r="N2094" s="69"/>
      <c r="O2094" s="69"/>
      <c r="P2094" s="69"/>
      <c r="Q2094" s="69"/>
      <c r="R2094" s="69"/>
      <c r="S2094" s="69"/>
      <c r="T2094" s="69"/>
      <c r="U2094" s="69"/>
      <c r="V2094" s="69"/>
      <c r="W2094" s="69"/>
      <c r="X2094" s="69"/>
      <c r="Y2094" s="69"/>
      <c r="Z2094" s="69"/>
    </row>
    <row r="2095">
      <c r="A2095" s="93"/>
      <c r="B2095" s="94"/>
      <c r="C2095" s="95"/>
      <c r="D2095" s="93"/>
      <c r="E2095" s="96"/>
      <c r="F2095" s="69"/>
      <c r="G2095" s="69"/>
      <c r="H2095" s="69"/>
      <c r="I2095" s="69"/>
      <c r="J2095" s="69"/>
      <c r="K2095" s="69"/>
      <c r="L2095" s="69"/>
      <c r="M2095" s="69"/>
      <c r="N2095" s="69"/>
      <c r="O2095" s="69"/>
      <c r="P2095" s="69"/>
      <c r="Q2095" s="69"/>
      <c r="R2095" s="69"/>
      <c r="S2095" s="69"/>
      <c r="T2095" s="69"/>
      <c r="U2095" s="69"/>
      <c r="V2095" s="69"/>
      <c r="W2095" s="69"/>
      <c r="X2095" s="69"/>
      <c r="Y2095" s="69"/>
      <c r="Z2095" s="69"/>
    </row>
    <row r="2096">
      <c r="A2096" s="93"/>
      <c r="B2096" s="94"/>
      <c r="C2096" s="95"/>
      <c r="D2096" s="93"/>
      <c r="E2096" s="96"/>
      <c r="F2096" s="69"/>
      <c r="G2096" s="69"/>
      <c r="H2096" s="69"/>
      <c r="I2096" s="69"/>
      <c r="J2096" s="69"/>
      <c r="K2096" s="69"/>
      <c r="L2096" s="69"/>
      <c r="M2096" s="69"/>
      <c r="N2096" s="69"/>
      <c r="O2096" s="69"/>
      <c r="P2096" s="69"/>
      <c r="Q2096" s="69"/>
      <c r="R2096" s="69"/>
      <c r="S2096" s="69"/>
      <c r="T2096" s="69"/>
      <c r="U2096" s="69"/>
      <c r="V2096" s="69"/>
      <c r="W2096" s="69"/>
      <c r="X2096" s="69"/>
      <c r="Y2096" s="69"/>
      <c r="Z2096" s="69"/>
    </row>
    <row r="2097">
      <c r="A2097" s="93"/>
      <c r="B2097" s="94"/>
      <c r="C2097" s="95"/>
      <c r="D2097" s="93"/>
      <c r="E2097" s="96"/>
      <c r="F2097" s="69"/>
      <c r="G2097" s="69"/>
      <c r="H2097" s="69"/>
      <c r="I2097" s="69"/>
      <c r="J2097" s="69"/>
      <c r="K2097" s="69"/>
      <c r="L2097" s="69"/>
      <c r="M2097" s="69"/>
      <c r="N2097" s="69"/>
      <c r="O2097" s="69"/>
      <c r="P2097" s="69"/>
      <c r="Q2097" s="69"/>
      <c r="R2097" s="69"/>
      <c r="S2097" s="69"/>
      <c r="T2097" s="69"/>
      <c r="U2097" s="69"/>
      <c r="V2097" s="69"/>
      <c r="W2097" s="69"/>
      <c r="X2097" s="69"/>
      <c r="Y2097" s="69"/>
      <c r="Z2097" s="69"/>
    </row>
    <row r="2098">
      <c r="A2098" s="93"/>
      <c r="B2098" s="94"/>
      <c r="C2098" s="95"/>
      <c r="D2098" s="93"/>
      <c r="E2098" s="96"/>
      <c r="F2098" s="69"/>
      <c r="G2098" s="69"/>
      <c r="H2098" s="69"/>
      <c r="I2098" s="69"/>
      <c r="J2098" s="69"/>
      <c r="K2098" s="69"/>
      <c r="L2098" s="69"/>
      <c r="M2098" s="69"/>
      <c r="N2098" s="69"/>
      <c r="O2098" s="69"/>
      <c r="P2098" s="69"/>
      <c r="Q2098" s="69"/>
      <c r="R2098" s="69"/>
      <c r="S2098" s="69"/>
      <c r="T2098" s="69"/>
      <c r="U2098" s="69"/>
      <c r="V2098" s="69"/>
      <c r="W2098" s="69"/>
      <c r="X2098" s="69"/>
      <c r="Y2098" s="69"/>
      <c r="Z2098" s="69"/>
    </row>
    <row r="2099">
      <c r="A2099" s="93"/>
      <c r="B2099" s="94"/>
      <c r="C2099" s="95"/>
      <c r="D2099" s="93"/>
      <c r="E2099" s="96"/>
      <c r="F2099" s="69"/>
      <c r="G2099" s="69"/>
      <c r="H2099" s="69"/>
      <c r="I2099" s="69"/>
      <c r="J2099" s="69"/>
      <c r="K2099" s="69"/>
      <c r="L2099" s="69"/>
      <c r="M2099" s="69"/>
      <c r="N2099" s="69"/>
      <c r="O2099" s="69"/>
      <c r="P2099" s="69"/>
      <c r="Q2099" s="69"/>
      <c r="R2099" s="69"/>
      <c r="S2099" s="69"/>
      <c r="T2099" s="69"/>
      <c r="U2099" s="69"/>
      <c r="V2099" s="69"/>
      <c r="W2099" s="69"/>
      <c r="X2099" s="69"/>
      <c r="Y2099" s="69"/>
      <c r="Z2099" s="69"/>
    </row>
    <row r="2100">
      <c r="A2100" s="93"/>
      <c r="B2100" s="94"/>
      <c r="C2100" s="95"/>
      <c r="D2100" s="93"/>
      <c r="E2100" s="96"/>
      <c r="F2100" s="69"/>
      <c r="G2100" s="69"/>
      <c r="H2100" s="69"/>
      <c r="I2100" s="69"/>
      <c r="J2100" s="69"/>
      <c r="K2100" s="69"/>
      <c r="L2100" s="69"/>
      <c r="M2100" s="69"/>
      <c r="N2100" s="69"/>
      <c r="O2100" s="69"/>
      <c r="P2100" s="69"/>
      <c r="Q2100" s="69"/>
      <c r="R2100" s="69"/>
      <c r="S2100" s="69"/>
      <c r="T2100" s="69"/>
      <c r="U2100" s="69"/>
      <c r="V2100" s="69"/>
      <c r="W2100" s="69"/>
      <c r="X2100" s="69"/>
      <c r="Y2100" s="69"/>
      <c r="Z2100" s="69"/>
    </row>
    <row r="2101">
      <c r="A2101" s="93"/>
      <c r="B2101" s="94"/>
      <c r="C2101" s="95"/>
      <c r="D2101" s="93"/>
      <c r="E2101" s="96"/>
      <c r="F2101" s="69"/>
      <c r="G2101" s="69"/>
      <c r="H2101" s="69"/>
      <c r="I2101" s="69"/>
      <c r="J2101" s="69"/>
      <c r="K2101" s="69"/>
      <c r="L2101" s="69"/>
      <c r="M2101" s="69"/>
      <c r="N2101" s="69"/>
      <c r="O2101" s="69"/>
      <c r="P2101" s="69"/>
      <c r="Q2101" s="69"/>
      <c r="R2101" s="69"/>
      <c r="S2101" s="69"/>
      <c r="T2101" s="69"/>
      <c r="U2101" s="69"/>
      <c r="V2101" s="69"/>
      <c r="W2101" s="69"/>
      <c r="X2101" s="69"/>
      <c r="Y2101" s="69"/>
      <c r="Z2101" s="69"/>
    </row>
    <row r="2102">
      <c r="A2102" s="93"/>
      <c r="B2102" s="94"/>
      <c r="C2102" s="95"/>
      <c r="D2102" s="93"/>
      <c r="E2102" s="96"/>
      <c r="F2102" s="69"/>
      <c r="G2102" s="69"/>
      <c r="H2102" s="69"/>
      <c r="I2102" s="69"/>
      <c r="J2102" s="69"/>
      <c r="K2102" s="69"/>
      <c r="L2102" s="69"/>
      <c r="M2102" s="69"/>
      <c r="N2102" s="69"/>
      <c r="O2102" s="69"/>
      <c r="P2102" s="69"/>
      <c r="Q2102" s="69"/>
      <c r="R2102" s="69"/>
      <c r="S2102" s="69"/>
      <c r="T2102" s="69"/>
      <c r="U2102" s="69"/>
      <c r="V2102" s="69"/>
      <c r="W2102" s="69"/>
      <c r="X2102" s="69"/>
      <c r="Y2102" s="69"/>
      <c r="Z2102" s="69"/>
    </row>
    <row r="2103">
      <c r="A2103" s="93"/>
      <c r="B2103" s="94"/>
      <c r="C2103" s="95"/>
      <c r="D2103" s="93"/>
      <c r="E2103" s="96"/>
      <c r="F2103" s="69"/>
      <c r="G2103" s="69"/>
      <c r="H2103" s="69"/>
      <c r="I2103" s="69"/>
      <c r="J2103" s="69"/>
      <c r="K2103" s="69"/>
      <c r="L2103" s="69"/>
      <c r="M2103" s="69"/>
      <c r="N2103" s="69"/>
      <c r="O2103" s="69"/>
      <c r="P2103" s="69"/>
      <c r="Q2103" s="69"/>
      <c r="R2103" s="69"/>
      <c r="S2103" s="69"/>
      <c r="T2103" s="69"/>
      <c r="U2103" s="69"/>
      <c r="V2103" s="69"/>
      <c r="W2103" s="69"/>
      <c r="X2103" s="69"/>
      <c r="Y2103" s="69"/>
      <c r="Z2103" s="69"/>
    </row>
    <row r="2104">
      <c r="A2104" s="93"/>
      <c r="B2104" s="94"/>
      <c r="C2104" s="95"/>
      <c r="D2104" s="93"/>
      <c r="E2104" s="96"/>
      <c r="F2104" s="69"/>
      <c r="G2104" s="69"/>
      <c r="H2104" s="69"/>
      <c r="I2104" s="69"/>
      <c r="J2104" s="69"/>
      <c r="K2104" s="69"/>
      <c r="L2104" s="69"/>
      <c r="M2104" s="69"/>
      <c r="N2104" s="69"/>
      <c r="O2104" s="69"/>
      <c r="P2104" s="69"/>
      <c r="Q2104" s="69"/>
      <c r="R2104" s="69"/>
      <c r="S2104" s="69"/>
      <c r="T2104" s="69"/>
      <c r="U2104" s="69"/>
      <c r="V2104" s="69"/>
      <c r="W2104" s="69"/>
      <c r="X2104" s="69"/>
      <c r="Y2104" s="69"/>
      <c r="Z2104" s="69"/>
    </row>
    <row r="2105">
      <c r="A2105" s="93"/>
      <c r="B2105" s="94"/>
      <c r="C2105" s="95"/>
      <c r="D2105" s="93"/>
      <c r="E2105" s="96"/>
      <c r="F2105" s="69"/>
      <c r="G2105" s="69"/>
      <c r="H2105" s="69"/>
      <c r="I2105" s="69"/>
      <c r="J2105" s="69"/>
      <c r="K2105" s="69"/>
      <c r="L2105" s="69"/>
      <c r="M2105" s="69"/>
      <c r="N2105" s="69"/>
      <c r="O2105" s="69"/>
      <c r="P2105" s="69"/>
      <c r="Q2105" s="69"/>
      <c r="R2105" s="69"/>
      <c r="S2105" s="69"/>
      <c r="T2105" s="69"/>
      <c r="U2105" s="69"/>
      <c r="V2105" s="69"/>
      <c r="W2105" s="69"/>
      <c r="X2105" s="69"/>
      <c r="Y2105" s="69"/>
      <c r="Z2105" s="69"/>
    </row>
    <row r="2106">
      <c r="A2106" s="93"/>
      <c r="B2106" s="94"/>
      <c r="C2106" s="95"/>
      <c r="D2106" s="93"/>
      <c r="E2106" s="96"/>
      <c r="F2106" s="69"/>
      <c r="G2106" s="69"/>
      <c r="H2106" s="69"/>
      <c r="I2106" s="69"/>
      <c r="J2106" s="69"/>
      <c r="K2106" s="69"/>
      <c r="L2106" s="69"/>
      <c r="M2106" s="69"/>
      <c r="N2106" s="69"/>
      <c r="O2106" s="69"/>
      <c r="P2106" s="69"/>
      <c r="Q2106" s="69"/>
      <c r="R2106" s="69"/>
      <c r="S2106" s="69"/>
      <c r="T2106" s="69"/>
      <c r="U2106" s="69"/>
      <c r="V2106" s="69"/>
      <c r="W2106" s="69"/>
      <c r="X2106" s="69"/>
      <c r="Y2106" s="69"/>
      <c r="Z2106" s="69"/>
    </row>
    <row r="2107">
      <c r="A2107" s="93"/>
      <c r="B2107" s="94"/>
      <c r="C2107" s="95"/>
      <c r="D2107" s="93"/>
      <c r="E2107" s="96"/>
      <c r="F2107" s="69"/>
      <c r="G2107" s="69"/>
      <c r="H2107" s="69"/>
      <c r="I2107" s="69"/>
      <c r="J2107" s="69"/>
      <c r="K2107" s="69"/>
      <c r="L2107" s="69"/>
      <c r="M2107" s="69"/>
      <c r="N2107" s="69"/>
      <c r="O2107" s="69"/>
      <c r="P2107" s="69"/>
      <c r="Q2107" s="69"/>
      <c r="R2107" s="69"/>
      <c r="S2107" s="69"/>
      <c r="T2107" s="69"/>
      <c r="U2107" s="69"/>
      <c r="V2107" s="69"/>
      <c r="W2107" s="69"/>
      <c r="X2107" s="69"/>
      <c r="Y2107" s="69"/>
      <c r="Z2107" s="69"/>
    </row>
    <row r="2108">
      <c r="A2108" s="93"/>
      <c r="B2108" s="94"/>
      <c r="C2108" s="95"/>
      <c r="D2108" s="93"/>
      <c r="E2108" s="96"/>
      <c r="F2108" s="69"/>
      <c r="G2108" s="69"/>
      <c r="H2108" s="69"/>
      <c r="I2108" s="69"/>
      <c r="J2108" s="69"/>
      <c r="K2108" s="69"/>
      <c r="L2108" s="69"/>
      <c r="M2108" s="69"/>
      <c r="N2108" s="69"/>
      <c r="O2108" s="69"/>
      <c r="P2108" s="69"/>
      <c r="Q2108" s="69"/>
      <c r="R2108" s="69"/>
      <c r="S2108" s="69"/>
      <c r="T2108" s="69"/>
      <c r="U2108" s="69"/>
      <c r="V2108" s="69"/>
      <c r="W2108" s="69"/>
      <c r="X2108" s="69"/>
      <c r="Y2108" s="69"/>
      <c r="Z2108" s="69"/>
    </row>
    <row r="2109">
      <c r="A2109" s="93"/>
      <c r="B2109" s="94"/>
      <c r="C2109" s="95"/>
      <c r="D2109" s="93"/>
      <c r="E2109" s="96"/>
      <c r="F2109" s="69"/>
      <c r="G2109" s="69"/>
      <c r="H2109" s="69"/>
      <c r="I2109" s="69"/>
      <c r="J2109" s="69"/>
      <c r="K2109" s="69"/>
      <c r="L2109" s="69"/>
      <c r="M2109" s="69"/>
      <c r="N2109" s="69"/>
      <c r="O2109" s="69"/>
      <c r="P2109" s="69"/>
      <c r="Q2109" s="69"/>
      <c r="R2109" s="69"/>
      <c r="S2109" s="69"/>
      <c r="T2109" s="69"/>
      <c r="U2109" s="69"/>
      <c r="V2109" s="69"/>
      <c r="W2109" s="69"/>
      <c r="X2109" s="69"/>
      <c r="Y2109" s="69"/>
      <c r="Z2109" s="69"/>
    </row>
    <row r="2110">
      <c r="A2110" s="93"/>
      <c r="B2110" s="94"/>
      <c r="C2110" s="95"/>
      <c r="D2110" s="93"/>
      <c r="E2110" s="96"/>
      <c r="F2110" s="69"/>
      <c r="G2110" s="69"/>
      <c r="H2110" s="69"/>
      <c r="I2110" s="69"/>
      <c r="J2110" s="69"/>
      <c r="K2110" s="69"/>
      <c r="L2110" s="69"/>
      <c r="M2110" s="69"/>
      <c r="N2110" s="69"/>
      <c r="O2110" s="69"/>
      <c r="P2110" s="69"/>
      <c r="Q2110" s="69"/>
      <c r="R2110" s="69"/>
      <c r="S2110" s="69"/>
      <c r="T2110" s="69"/>
      <c r="U2110" s="69"/>
      <c r="V2110" s="69"/>
      <c r="W2110" s="69"/>
      <c r="X2110" s="69"/>
      <c r="Y2110" s="69"/>
      <c r="Z2110" s="69"/>
    </row>
    <row r="2111">
      <c r="A2111" s="93"/>
      <c r="B2111" s="94"/>
      <c r="C2111" s="95"/>
      <c r="D2111" s="93"/>
      <c r="E2111" s="96"/>
      <c r="F2111" s="69"/>
      <c r="G2111" s="69"/>
      <c r="H2111" s="69"/>
      <c r="I2111" s="69"/>
      <c r="J2111" s="69"/>
      <c r="K2111" s="69"/>
      <c r="L2111" s="69"/>
      <c r="M2111" s="69"/>
      <c r="N2111" s="69"/>
      <c r="O2111" s="69"/>
      <c r="P2111" s="69"/>
      <c r="Q2111" s="69"/>
      <c r="R2111" s="69"/>
      <c r="S2111" s="69"/>
      <c r="T2111" s="69"/>
      <c r="U2111" s="69"/>
      <c r="V2111" s="69"/>
      <c r="W2111" s="69"/>
      <c r="X2111" s="69"/>
      <c r="Y2111" s="69"/>
      <c r="Z2111" s="69"/>
    </row>
    <row r="2112">
      <c r="A2112" s="93"/>
      <c r="B2112" s="94"/>
      <c r="C2112" s="95"/>
      <c r="D2112" s="93"/>
      <c r="E2112" s="96"/>
      <c r="F2112" s="69"/>
      <c r="G2112" s="69"/>
      <c r="H2112" s="69"/>
      <c r="I2112" s="69"/>
      <c r="J2112" s="69"/>
      <c r="K2112" s="69"/>
      <c r="L2112" s="69"/>
      <c r="M2112" s="69"/>
      <c r="N2112" s="69"/>
      <c r="O2112" s="69"/>
      <c r="P2112" s="69"/>
      <c r="Q2112" s="69"/>
      <c r="R2112" s="69"/>
      <c r="S2112" s="69"/>
      <c r="T2112" s="69"/>
      <c r="U2112" s="69"/>
      <c r="V2112" s="69"/>
      <c r="W2112" s="69"/>
      <c r="X2112" s="69"/>
      <c r="Y2112" s="69"/>
      <c r="Z2112" s="69"/>
    </row>
    <row r="2113">
      <c r="A2113" s="93"/>
      <c r="B2113" s="94"/>
      <c r="C2113" s="95"/>
      <c r="D2113" s="93"/>
      <c r="E2113" s="96"/>
      <c r="F2113" s="69"/>
      <c r="G2113" s="69"/>
      <c r="H2113" s="69"/>
      <c r="I2113" s="69"/>
      <c r="J2113" s="69"/>
      <c r="K2113" s="69"/>
      <c r="L2113" s="69"/>
      <c r="M2113" s="69"/>
      <c r="N2113" s="69"/>
      <c r="O2113" s="69"/>
      <c r="P2113" s="69"/>
      <c r="Q2113" s="69"/>
      <c r="R2113" s="69"/>
      <c r="S2113" s="69"/>
      <c r="T2113" s="69"/>
      <c r="U2113" s="69"/>
      <c r="V2113" s="69"/>
      <c r="W2113" s="69"/>
      <c r="X2113" s="69"/>
      <c r="Y2113" s="69"/>
      <c r="Z2113" s="69"/>
    </row>
    <row r="2114">
      <c r="A2114" s="93"/>
      <c r="B2114" s="94"/>
      <c r="C2114" s="95"/>
      <c r="D2114" s="93"/>
      <c r="E2114" s="96"/>
      <c r="F2114" s="69"/>
      <c r="G2114" s="69"/>
      <c r="H2114" s="69"/>
      <c r="I2114" s="69"/>
      <c r="J2114" s="69"/>
      <c r="K2114" s="69"/>
      <c r="L2114" s="69"/>
      <c r="M2114" s="69"/>
      <c r="N2114" s="69"/>
      <c r="O2114" s="69"/>
      <c r="P2114" s="69"/>
      <c r="Q2114" s="69"/>
      <c r="R2114" s="69"/>
      <c r="S2114" s="69"/>
      <c r="T2114" s="69"/>
      <c r="U2114" s="69"/>
      <c r="V2114" s="69"/>
      <c r="W2114" s="69"/>
      <c r="X2114" s="69"/>
      <c r="Y2114" s="69"/>
      <c r="Z2114" s="69"/>
    </row>
    <row r="2115">
      <c r="A2115" s="93"/>
      <c r="B2115" s="94"/>
      <c r="C2115" s="95"/>
      <c r="D2115" s="93"/>
      <c r="E2115" s="96"/>
      <c r="F2115" s="69"/>
      <c r="G2115" s="69"/>
      <c r="H2115" s="69"/>
      <c r="I2115" s="69"/>
      <c r="J2115" s="69"/>
      <c r="K2115" s="69"/>
      <c r="L2115" s="69"/>
      <c r="M2115" s="69"/>
      <c r="N2115" s="69"/>
      <c r="O2115" s="69"/>
      <c r="P2115" s="69"/>
      <c r="Q2115" s="69"/>
      <c r="R2115" s="69"/>
      <c r="S2115" s="69"/>
      <c r="T2115" s="69"/>
      <c r="U2115" s="69"/>
      <c r="V2115" s="69"/>
      <c r="W2115" s="69"/>
      <c r="X2115" s="69"/>
      <c r="Y2115" s="69"/>
      <c r="Z2115" s="69"/>
    </row>
    <row r="2116">
      <c r="A2116" s="93"/>
      <c r="B2116" s="94"/>
      <c r="C2116" s="95"/>
      <c r="D2116" s="93"/>
      <c r="E2116" s="96"/>
      <c r="F2116" s="69"/>
      <c r="G2116" s="69"/>
      <c r="H2116" s="69"/>
      <c r="I2116" s="69"/>
      <c r="J2116" s="69"/>
      <c r="K2116" s="69"/>
      <c r="L2116" s="69"/>
      <c r="M2116" s="69"/>
      <c r="N2116" s="69"/>
      <c r="O2116" s="69"/>
      <c r="P2116" s="69"/>
      <c r="Q2116" s="69"/>
      <c r="R2116" s="69"/>
      <c r="S2116" s="69"/>
      <c r="T2116" s="69"/>
      <c r="U2116" s="69"/>
      <c r="V2116" s="69"/>
      <c r="W2116" s="69"/>
      <c r="X2116" s="69"/>
      <c r="Y2116" s="69"/>
      <c r="Z2116" s="69"/>
    </row>
    <row r="2117">
      <c r="A2117" s="93"/>
      <c r="B2117" s="94"/>
      <c r="C2117" s="95"/>
      <c r="D2117" s="93"/>
      <c r="E2117" s="96"/>
      <c r="F2117" s="69"/>
      <c r="G2117" s="69"/>
      <c r="H2117" s="69"/>
      <c r="I2117" s="69"/>
      <c r="J2117" s="69"/>
      <c r="K2117" s="69"/>
      <c r="L2117" s="69"/>
      <c r="M2117" s="69"/>
      <c r="N2117" s="69"/>
      <c r="O2117" s="69"/>
      <c r="P2117" s="69"/>
      <c r="Q2117" s="69"/>
      <c r="R2117" s="69"/>
      <c r="S2117" s="69"/>
      <c r="T2117" s="69"/>
      <c r="U2117" s="69"/>
      <c r="V2117" s="69"/>
      <c r="W2117" s="69"/>
      <c r="X2117" s="69"/>
      <c r="Y2117" s="69"/>
      <c r="Z2117" s="69"/>
    </row>
    <row r="2118">
      <c r="A2118" s="93"/>
      <c r="B2118" s="94"/>
      <c r="C2118" s="95"/>
      <c r="D2118" s="93"/>
      <c r="E2118" s="96"/>
      <c r="F2118" s="69"/>
      <c r="G2118" s="69"/>
      <c r="H2118" s="69"/>
      <c r="I2118" s="69"/>
      <c r="J2118" s="69"/>
      <c r="K2118" s="69"/>
      <c r="L2118" s="69"/>
      <c r="M2118" s="69"/>
      <c r="N2118" s="69"/>
      <c r="O2118" s="69"/>
      <c r="P2118" s="69"/>
      <c r="Q2118" s="69"/>
      <c r="R2118" s="69"/>
      <c r="S2118" s="69"/>
      <c r="T2118" s="69"/>
      <c r="U2118" s="69"/>
      <c r="V2118" s="69"/>
      <c r="W2118" s="69"/>
      <c r="X2118" s="69"/>
      <c r="Y2118" s="69"/>
      <c r="Z2118" s="69"/>
    </row>
    <row r="2119">
      <c r="A2119" s="93"/>
      <c r="B2119" s="94"/>
      <c r="C2119" s="95"/>
      <c r="D2119" s="93"/>
      <c r="E2119" s="96"/>
      <c r="F2119" s="69"/>
      <c r="G2119" s="69"/>
      <c r="H2119" s="69"/>
      <c r="I2119" s="69"/>
      <c r="J2119" s="69"/>
      <c r="K2119" s="69"/>
      <c r="L2119" s="69"/>
      <c r="M2119" s="69"/>
      <c r="N2119" s="69"/>
      <c r="O2119" s="69"/>
      <c r="P2119" s="69"/>
      <c r="Q2119" s="69"/>
      <c r="R2119" s="69"/>
      <c r="S2119" s="69"/>
      <c r="T2119" s="69"/>
      <c r="U2119" s="69"/>
      <c r="V2119" s="69"/>
      <c r="W2119" s="69"/>
      <c r="X2119" s="69"/>
      <c r="Y2119" s="69"/>
      <c r="Z2119" s="69"/>
    </row>
    <row r="2120">
      <c r="A2120" s="93"/>
      <c r="B2120" s="94"/>
      <c r="C2120" s="95"/>
      <c r="D2120" s="93"/>
      <c r="E2120" s="96"/>
      <c r="F2120" s="69"/>
      <c r="G2120" s="69"/>
      <c r="H2120" s="69"/>
      <c r="I2120" s="69"/>
      <c r="J2120" s="69"/>
      <c r="K2120" s="69"/>
      <c r="L2120" s="69"/>
      <c r="M2120" s="69"/>
      <c r="N2120" s="69"/>
      <c r="O2120" s="69"/>
      <c r="P2120" s="69"/>
      <c r="Q2120" s="69"/>
      <c r="R2120" s="69"/>
      <c r="S2120" s="69"/>
      <c r="T2120" s="69"/>
      <c r="U2120" s="69"/>
      <c r="V2120" s="69"/>
      <c r="W2120" s="69"/>
      <c r="X2120" s="69"/>
      <c r="Y2120" s="69"/>
      <c r="Z2120" s="69"/>
    </row>
    <row r="2121">
      <c r="A2121" s="93"/>
      <c r="B2121" s="94"/>
      <c r="C2121" s="95"/>
      <c r="D2121" s="93"/>
      <c r="E2121" s="96"/>
      <c r="F2121" s="69"/>
      <c r="G2121" s="69"/>
      <c r="H2121" s="69"/>
      <c r="I2121" s="69"/>
      <c r="J2121" s="69"/>
      <c r="K2121" s="69"/>
      <c r="L2121" s="69"/>
      <c r="M2121" s="69"/>
      <c r="N2121" s="69"/>
      <c r="O2121" s="69"/>
      <c r="P2121" s="69"/>
      <c r="Q2121" s="69"/>
      <c r="R2121" s="69"/>
      <c r="S2121" s="69"/>
      <c r="T2121" s="69"/>
      <c r="U2121" s="69"/>
      <c r="V2121" s="69"/>
      <c r="W2121" s="69"/>
      <c r="X2121" s="69"/>
      <c r="Y2121" s="69"/>
      <c r="Z2121" s="69"/>
    </row>
    <row r="2122">
      <c r="A2122" s="93"/>
      <c r="B2122" s="94"/>
      <c r="C2122" s="95"/>
      <c r="D2122" s="93"/>
      <c r="E2122" s="96"/>
      <c r="F2122" s="69"/>
      <c r="G2122" s="69"/>
      <c r="H2122" s="69"/>
      <c r="I2122" s="69"/>
      <c r="J2122" s="69"/>
      <c r="K2122" s="69"/>
      <c r="L2122" s="69"/>
      <c r="M2122" s="69"/>
      <c r="N2122" s="69"/>
      <c r="O2122" s="69"/>
      <c r="P2122" s="69"/>
      <c r="Q2122" s="69"/>
      <c r="R2122" s="69"/>
      <c r="S2122" s="69"/>
      <c r="T2122" s="69"/>
      <c r="U2122" s="69"/>
      <c r="V2122" s="69"/>
      <c r="W2122" s="69"/>
      <c r="X2122" s="69"/>
      <c r="Y2122" s="69"/>
      <c r="Z2122" s="69"/>
    </row>
    <row r="2123">
      <c r="A2123" s="93"/>
      <c r="B2123" s="94"/>
      <c r="C2123" s="95"/>
      <c r="D2123" s="93"/>
      <c r="E2123" s="96"/>
      <c r="F2123" s="69"/>
      <c r="G2123" s="69"/>
      <c r="H2123" s="69"/>
      <c r="I2123" s="69"/>
      <c r="J2123" s="69"/>
      <c r="K2123" s="69"/>
      <c r="L2123" s="69"/>
      <c r="M2123" s="69"/>
      <c r="N2123" s="69"/>
      <c r="O2123" s="69"/>
      <c r="P2123" s="69"/>
      <c r="Q2123" s="69"/>
      <c r="R2123" s="69"/>
      <c r="S2123" s="69"/>
      <c r="T2123" s="69"/>
      <c r="U2123" s="69"/>
      <c r="V2123" s="69"/>
      <c r="W2123" s="69"/>
      <c r="X2123" s="69"/>
      <c r="Y2123" s="69"/>
      <c r="Z2123" s="69"/>
    </row>
    <row r="2124">
      <c r="A2124" s="93"/>
      <c r="B2124" s="94"/>
      <c r="C2124" s="95"/>
      <c r="D2124" s="93"/>
      <c r="E2124" s="96"/>
      <c r="F2124" s="69"/>
      <c r="G2124" s="69"/>
      <c r="H2124" s="69"/>
      <c r="I2124" s="69"/>
      <c r="J2124" s="69"/>
      <c r="K2124" s="69"/>
      <c r="L2124" s="69"/>
      <c r="M2124" s="69"/>
      <c r="N2124" s="69"/>
      <c r="O2124" s="69"/>
      <c r="P2124" s="69"/>
      <c r="Q2124" s="69"/>
      <c r="R2124" s="69"/>
      <c r="S2124" s="69"/>
      <c r="T2124" s="69"/>
      <c r="U2124" s="69"/>
      <c r="V2124" s="69"/>
      <c r="W2124" s="69"/>
      <c r="X2124" s="69"/>
      <c r="Y2124" s="69"/>
      <c r="Z2124" s="69"/>
    </row>
    <row r="2125">
      <c r="A2125" s="93"/>
      <c r="B2125" s="94"/>
      <c r="C2125" s="95"/>
      <c r="D2125" s="93"/>
      <c r="E2125" s="96"/>
      <c r="F2125" s="69"/>
      <c r="G2125" s="69"/>
      <c r="H2125" s="69"/>
      <c r="I2125" s="69"/>
      <c r="J2125" s="69"/>
      <c r="K2125" s="69"/>
      <c r="L2125" s="69"/>
      <c r="M2125" s="69"/>
      <c r="N2125" s="69"/>
      <c r="O2125" s="69"/>
      <c r="P2125" s="69"/>
      <c r="Q2125" s="69"/>
      <c r="R2125" s="69"/>
      <c r="S2125" s="69"/>
      <c r="T2125" s="69"/>
      <c r="U2125" s="69"/>
      <c r="V2125" s="69"/>
      <c r="W2125" s="69"/>
      <c r="X2125" s="69"/>
      <c r="Y2125" s="69"/>
      <c r="Z2125" s="69"/>
    </row>
    <row r="2126">
      <c r="A2126" s="93"/>
      <c r="B2126" s="94"/>
      <c r="C2126" s="95"/>
      <c r="D2126" s="93"/>
      <c r="E2126" s="96"/>
      <c r="F2126" s="69"/>
      <c r="G2126" s="69"/>
      <c r="H2126" s="69"/>
      <c r="I2126" s="69"/>
      <c r="J2126" s="69"/>
      <c r="K2126" s="69"/>
      <c r="L2126" s="69"/>
      <c r="M2126" s="69"/>
      <c r="N2126" s="69"/>
      <c r="O2126" s="69"/>
      <c r="P2126" s="69"/>
      <c r="Q2126" s="69"/>
      <c r="R2126" s="69"/>
      <c r="S2126" s="69"/>
      <c r="T2126" s="69"/>
      <c r="U2126" s="69"/>
      <c r="V2126" s="69"/>
      <c r="W2126" s="69"/>
      <c r="X2126" s="69"/>
      <c r="Y2126" s="69"/>
      <c r="Z2126" s="69"/>
    </row>
    <row r="2127">
      <c r="A2127" s="93"/>
      <c r="B2127" s="94"/>
      <c r="C2127" s="95"/>
      <c r="D2127" s="93"/>
      <c r="E2127" s="96"/>
      <c r="F2127" s="69"/>
      <c r="G2127" s="69"/>
      <c r="H2127" s="69"/>
      <c r="I2127" s="69"/>
      <c r="J2127" s="69"/>
      <c r="K2127" s="69"/>
      <c r="L2127" s="69"/>
      <c r="M2127" s="69"/>
      <c r="N2127" s="69"/>
      <c r="O2127" s="69"/>
      <c r="P2127" s="69"/>
      <c r="Q2127" s="69"/>
      <c r="R2127" s="69"/>
      <c r="S2127" s="69"/>
      <c r="T2127" s="69"/>
      <c r="U2127" s="69"/>
      <c r="V2127" s="69"/>
      <c r="W2127" s="69"/>
      <c r="X2127" s="69"/>
      <c r="Y2127" s="69"/>
      <c r="Z2127" s="69"/>
    </row>
    <row r="2128">
      <c r="A2128" s="93"/>
      <c r="B2128" s="94"/>
      <c r="C2128" s="95"/>
      <c r="D2128" s="93"/>
      <c r="E2128" s="96"/>
      <c r="F2128" s="69"/>
      <c r="G2128" s="69"/>
      <c r="H2128" s="69"/>
      <c r="I2128" s="69"/>
      <c r="J2128" s="69"/>
      <c r="K2128" s="69"/>
      <c r="L2128" s="69"/>
      <c r="M2128" s="69"/>
      <c r="N2128" s="69"/>
      <c r="O2128" s="69"/>
      <c r="P2128" s="69"/>
      <c r="Q2128" s="69"/>
      <c r="R2128" s="69"/>
      <c r="S2128" s="69"/>
      <c r="T2128" s="69"/>
      <c r="U2128" s="69"/>
      <c r="V2128" s="69"/>
      <c r="W2128" s="69"/>
      <c r="X2128" s="69"/>
      <c r="Y2128" s="69"/>
      <c r="Z2128" s="69"/>
    </row>
    <row r="2129">
      <c r="A2129" s="93"/>
      <c r="B2129" s="94"/>
      <c r="C2129" s="95"/>
      <c r="D2129" s="93"/>
      <c r="E2129" s="96"/>
      <c r="F2129" s="69"/>
      <c r="G2129" s="69"/>
      <c r="H2129" s="69"/>
      <c r="I2129" s="69"/>
      <c r="J2129" s="69"/>
      <c r="K2129" s="69"/>
      <c r="L2129" s="69"/>
      <c r="M2129" s="69"/>
      <c r="N2129" s="69"/>
      <c r="O2129" s="69"/>
      <c r="P2129" s="69"/>
      <c r="Q2129" s="69"/>
      <c r="R2129" s="69"/>
      <c r="S2129" s="69"/>
      <c r="T2129" s="69"/>
      <c r="U2129" s="69"/>
      <c r="V2129" s="69"/>
      <c r="W2129" s="69"/>
      <c r="X2129" s="69"/>
      <c r="Y2129" s="69"/>
      <c r="Z2129" s="69"/>
    </row>
    <row r="2130">
      <c r="A2130" s="93"/>
      <c r="B2130" s="94"/>
      <c r="C2130" s="95"/>
      <c r="D2130" s="93"/>
      <c r="E2130" s="96"/>
      <c r="F2130" s="69"/>
      <c r="G2130" s="69"/>
      <c r="H2130" s="69"/>
      <c r="I2130" s="69"/>
      <c r="J2130" s="69"/>
      <c r="K2130" s="69"/>
      <c r="L2130" s="69"/>
      <c r="M2130" s="69"/>
      <c r="N2130" s="69"/>
      <c r="O2130" s="69"/>
      <c r="P2130" s="69"/>
      <c r="Q2130" s="69"/>
      <c r="R2130" s="69"/>
      <c r="S2130" s="69"/>
      <c r="T2130" s="69"/>
      <c r="U2130" s="69"/>
      <c r="V2130" s="69"/>
      <c r="W2130" s="69"/>
      <c r="X2130" s="69"/>
      <c r="Y2130" s="69"/>
      <c r="Z2130" s="69"/>
    </row>
    <row r="2131">
      <c r="A2131" s="93"/>
      <c r="B2131" s="94"/>
      <c r="C2131" s="95"/>
      <c r="D2131" s="93"/>
      <c r="E2131" s="96"/>
      <c r="F2131" s="69"/>
      <c r="G2131" s="69"/>
      <c r="H2131" s="69"/>
      <c r="I2131" s="69"/>
      <c r="J2131" s="69"/>
      <c r="K2131" s="69"/>
      <c r="L2131" s="69"/>
      <c r="M2131" s="69"/>
      <c r="N2131" s="69"/>
      <c r="O2131" s="69"/>
      <c r="P2131" s="69"/>
      <c r="Q2131" s="69"/>
      <c r="R2131" s="69"/>
      <c r="S2131" s="69"/>
      <c r="T2131" s="69"/>
      <c r="U2131" s="69"/>
      <c r="V2131" s="69"/>
      <c r="W2131" s="69"/>
      <c r="X2131" s="69"/>
      <c r="Y2131" s="69"/>
      <c r="Z2131" s="69"/>
    </row>
    <row r="2132">
      <c r="A2132" s="93"/>
      <c r="B2132" s="94"/>
      <c r="C2132" s="95"/>
      <c r="D2132" s="93"/>
      <c r="E2132" s="96"/>
      <c r="F2132" s="69"/>
      <c r="G2132" s="69"/>
      <c r="H2132" s="69"/>
      <c r="I2132" s="69"/>
      <c r="J2132" s="69"/>
      <c r="K2132" s="69"/>
      <c r="L2132" s="69"/>
      <c r="M2132" s="69"/>
      <c r="N2132" s="69"/>
      <c r="O2132" s="69"/>
      <c r="P2132" s="69"/>
      <c r="Q2132" s="69"/>
      <c r="R2132" s="69"/>
      <c r="S2132" s="69"/>
      <c r="T2132" s="69"/>
      <c r="U2132" s="69"/>
      <c r="V2132" s="69"/>
      <c r="W2132" s="69"/>
      <c r="X2132" s="69"/>
      <c r="Y2132" s="69"/>
      <c r="Z2132" s="69"/>
    </row>
    <row r="2133">
      <c r="A2133" s="93"/>
      <c r="B2133" s="94"/>
      <c r="C2133" s="95"/>
      <c r="D2133" s="93"/>
      <c r="E2133" s="96"/>
      <c r="F2133" s="69"/>
      <c r="G2133" s="69"/>
      <c r="H2133" s="69"/>
      <c r="I2133" s="69"/>
      <c r="J2133" s="69"/>
      <c r="K2133" s="69"/>
      <c r="L2133" s="69"/>
      <c r="M2133" s="69"/>
      <c r="N2133" s="69"/>
      <c r="O2133" s="69"/>
      <c r="P2133" s="69"/>
      <c r="Q2133" s="69"/>
      <c r="R2133" s="69"/>
      <c r="S2133" s="69"/>
      <c r="T2133" s="69"/>
      <c r="U2133" s="69"/>
      <c r="V2133" s="69"/>
      <c r="W2133" s="69"/>
      <c r="X2133" s="69"/>
      <c r="Y2133" s="69"/>
      <c r="Z2133" s="69"/>
    </row>
    <row r="2134">
      <c r="A2134" s="93"/>
      <c r="B2134" s="94"/>
      <c r="C2134" s="95"/>
      <c r="D2134" s="93"/>
      <c r="E2134" s="96"/>
      <c r="F2134" s="69"/>
      <c r="G2134" s="69"/>
      <c r="H2134" s="69"/>
      <c r="I2134" s="69"/>
      <c r="J2134" s="69"/>
      <c r="K2134" s="69"/>
      <c r="L2134" s="69"/>
      <c r="M2134" s="69"/>
      <c r="N2134" s="69"/>
      <c r="O2134" s="69"/>
      <c r="P2134" s="69"/>
      <c r="Q2134" s="69"/>
      <c r="R2134" s="69"/>
      <c r="S2134" s="69"/>
      <c r="T2134" s="69"/>
      <c r="U2134" s="69"/>
      <c r="V2134" s="69"/>
      <c r="W2134" s="69"/>
      <c r="X2134" s="69"/>
      <c r="Y2134" s="69"/>
      <c r="Z2134" s="69"/>
    </row>
    <row r="2135">
      <c r="A2135" s="93"/>
      <c r="B2135" s="94"/>
      <c r="C2135" s="95"/>
      <c r="D2135" s="93"/>
      <c r="E2135" s="96"/>
      <c r="F2135" s="69"/>
      <c r="G2135" s="69"/>
      <c r="H2135" s="69"/>
      <c r="I2135" s="69"/>
      <c r="J2135" s="69"/>
      <c r="K2135" s="69"/>
      <c r="L2135" s="69"/>
      <c r="M2135" s="69"/>
      <c r="N2135" s="69"/>
      <c r="O2135" s="69"/>
      <c r="P2135" s="69"/>
      <c r="Q2135" s="69"/>
      <c r="R2135" s="69"/>
      <c r="S2135" s="69"/>
      <c r="T2135" s="69"/>
      <c r="U2135" s="69"/>
      <c r="V2135" s="69"/>
      <c r="W2135" s="69"/>
      <c r="X2135" s="69"/>
      <c r="Y2135" s="69"/>
      <c r="Z2135" s="69"/>
    </row>
    <row r="2136">
      <c r="A2136" s="93"/>
      <c r="B2136" s="94"/>
      <c r="C2136" s="95"/>
      <c r="D2136" s="93"/>
      <c r="E2136" s="96"/>
      <c r="F2136" s="69"/>
      <c r="G2136" s="69"/>
      <c r="H2136" s="69"/>
      <c r="I2136" s="69"/>
      <c r="J2136" s="69"/>
      <c r="K2136" s="69"/>
      <c r="L2136" s="69"/>
      <c r="M2136" s="69"/>
      <c r="N2136" s="69"/>
      <c r="O2136" s="69"/>
      <c r="P2136" s="69"/>
      <c r="Q2136" s="69"/>
      <c r="R2136" s="69"/>
      <c r="S2136" s="69"/>
      <c r="T2136" s="69"/>
      <c r="U2136" s="69"/>
      <c r="V2136" s="69"/>
      <c r="W2136" s="69"/>
      <c r="X2136" s="69"/>
      <c r="Y2136" s="69"/>
      <c r="Z2136" s="69"/>
    </row>
    <row r="2137">
      <c r="A2137" s="93"/>
      <c r="B2137" s="94"/>
      <c r="C2137" s="95"/>
      <c r="D2137" s="93"/>
      <c r="E2137" s="96"/>
      <c r="F2137" s="69"/>
      <c r="G2137" s="69"/>
      <c r="H2137" s="69"/>
      <c r="I2137" s="69"/>
      <c r="J2137" s="69"/>
      <c r="K2137" s="69"/>
      <c r="L2137" s="69"/>
      <c r="M2137" s="69"/>
      <c r="N2137" s="69"/>
      <c r="O2137" s="69"/>
      <c r="P2137" s="69"/>
      <c r="Q2137" s="69"/>
      <c r="R2137" s="69"/>
      <c r="S2137" s="69"/>
      <c r="T2137" s="69"/>
      <c r="U2137" s="69"/>
      <c r="V2137" s="69"/>
      <c r="W2137" s="69"/>
      <c r="X2137" s="69"/>
      <c r="Y2137" s="69"/>
      <c r="Z2137" s="69"/>
    </row>
    <row r="2138">
      <c r="A2138" s="93"/>
      <c r="B2138" s="94"/>
      <c r="C2138" s="95"/>
      <c r="D2138" s="93"/>
      <c r="E2138" s="96"/>
      <c r="F2138" s="69"/>
      <c r="G2138" s="69"/>
      <c r="H2138" s="69"/>
      <c r="I2138" s="69"/>
      <c r="J2138" s="69"/>
      <c r="K2138" s="69"/>
      <c r="L2138" s="69"/>
      <c r="M2138" s="69"/>
      <c r="N2138" s="69"/>
      <c r="O2138" s="69"/>
      <c r="P2138" s="69"/>
      <c r="Q2138" s="69"/>
      <c r="R2138" s="69"/>
      <c r="S2138" s="69"/>
      <c r="T2138" s="69"/>
      <c r="U2138" s="69"/>
      <c r="V2138" s="69"/>
      <c r="W2138" s="69"/>
      <c r="X2138" s="69"/>
      <c r="Y2138" s="69"/>
      <c r="Z2138" s="69"/>
    </row>
    <row r="2139">
      <c r="A2139" s="93"/>
      <c r="B2139" s="94"/>
      <c r="C2139" s="95"/>
      <c r="D2139" s="93"/>
      <c r="E2139" s="96"/>
      <c r="F2139" s="69"/>
      <c r="G2139" s="69"/>
      <c r="H2139" s="69"/>
      <c r="I2139" s="69"/>
      <c r="J2139" s="69"/>
      <c r="K2139" s="69"/>
      <c r="L2139" s="69"/>
      <c r="M2139" s="69"/>
      <c r="N2139" s="69"/>
      <c r="O2139" s="69"/>
      <c r="P2139" s="69"/>
      <c r="Q2139" s="69"/>
      <c r="R2139" s="69"/>
      <c r="S2139" s="69"/>
      <c r="T2139" s="69"/>
      <c r="U2139" s="69"/>
      <c r="V2139" s="69"/>
      <c r="W2139" s="69"/>
      <c r="X2139" s="69"/>
      <c r="Y2139" s="69"/>
      <c r="Z2139" s="69"/>
    </row>
    <row r="2140">
      <c r="A2140" s="93"/>
      <c r="B2140" s="94"/>
      <c r="C2140" s="95"/>
      <c r="D2140" s="93"/>
      <c r="E2140" s="96"/>
      <c r="F2140" s="69"/>
      <c r="G2140" s="69"/>
      <c r="H2140" s="69"/>
      <c r="I2140" s="69"/>
      <c r="J2140" s="69"/>
      <c r="K2140" s="69"/>
      <c r="L2140" s="69"/>
      <c r="M2140" s="69"/>
      <c r="N2140" s="69"/>
      <c r="O2140" s="69"/>
      <c r="P2140" s="69"/>
      <c r="Q2140" s="69"/>
      <c r="R2140" s="69"/>
      <c r="S2140" s="69"/>
      <c r="T2140" s="69"/>
      <c r="U2140" s="69"/>
      <c r="V2140" s="69"/>
      <c r="W2140" s="69"/>
      <c r="X2140" s="69"/>
      <c r="Y2140" s="69"/>
      <c r="Z2140" s="69"/>
    </row>
    <row r="2141">
      <c r="A2141" s="93"/>
      <c r="B2141" s="94"/>
      <c r="C2141" s="95"/>
      <c r="D2141" s="93"/>
      <c r="E2141" s="96"/>
      <c r="F2141" s="69"/>
      <c r="G2141" s="69"/>
      <c r="H2141" s="69"/>
      <c r="I2141" s="69"/>
      <c r="J2141" s="69"/>
      <c r="K2141" s="69"/>
      <c r="L2141" s="69"/>
      <c r="M2141" s="69"/>
      <c r="N2141" s="69"/>
      <c r="O2141" s="69"/>
      <c r="P2141" s="69"/>
      <c r="Q2141" s="69"/>
      <c r="R2141" s="69"/>
      <c r="S2141" s="69"/>
      <c r="T2141" s="69"/>
      <c r="U2141" s="69"/>
      <c r="V2141" s="69"/>
      <c r="W2141" s="69"/>
      <c r="X2141" s="69"/>
      <c r="Y2141" s="69"/>
      <c r="Z2141" s="69"/>
    </row>
    <row r="2142">
      <c r="A2142" s="93"/>
      <c r="B2142" s="94"/>
      <c r="C2142" s="95"/>
      <c r="D2142" s="93"/>
      <c r="E2142" s="96"/>
      <c r="F2142" s="69"/>
      <c r="G2142" s="69"/>
      <c r="H2142" s="69"/>
      <c r="I2142" s="69"/>
      <c r="J2142" s="69"/>
      <c r="K2142" s="69"/>
      <c r="L2142" s="69"/>
      <c r="M2142" s="69"/>
      <c r="N2142" s="69"/>
      <c r="O2142" s="69"/>
      <c r="P2142" s="69"/>
      <c r="Q2142" s="69"/>
      <c r="R2142" s="69"/>
      <c r="S2142" s="69"/>
      <c r="T2142" s="69"/>
      <c r="U2142" s="69"/>
      <c r="V2142" s="69"/>
      <c r="W2142" s="69"/>
      <c r="X2142" s="69"/>
      <c r="Y2142" s="69"/>
      <c r="Z2142" s="69"/>
    </row>
    <row r="2143">
      <c r="A2143" s="93"/>
      <c r="B2143" s="94"/>
      <c r="C2143" s="95"/>
      <c r="D2143" s="93"/>
      <c r="E2143" s="96"/>
      <c r="F2143" s="69"/>
      <c r="G2143" s="69"/>
      <c r="H2143" s="69"/>
      <c r="I2143" s="69"/>
      <c r="J2143" s="69"/>
      <c r="K2143" s="69"/>
      <c r="L2143" s="69"/>
      <c r="M2143" s="69"/>
      <c r="N2143" s="69"/>
      <c r="O2143" s="69"/>
      <c r="P2143" s="69"/>
      <c r="Q2143" s="69"/>
      <c r="R2143" s="69"/>
      <c r="S2143" s="69"/>
      <c r="T2143" s="69"/>
      <c r="U2143" s="69"/>
      <c r="V2143" s="69"/>
      <c r="W2143" s="69"/>
      <c r="X2143" s="69"/>
      <c r="Y2143" s="69"/>
      <c r="Z2143" s="69"/>
    </row>
    <row r="2144">
      <c r="A2144" s="93"/>
      <c r="B2144" s="94"/>
      <c r="C2144" s="95"/>
      <c r="D2144" s="93"/>
      <c r="E2144" s="96"/>
      <c r="F2144" s="69"/>
      <c r="G2144" s="69"/>
      <c r="H2144" s="69"/>
      <c r="I2144" s="69"/>
      <c r="J2144" s="69"/>
      <c r="K2144" s="69"/>
      <c r="L2144" s="69"/>
      <c r="M2144" s="69"/>
      <c r="N2144" s="69"/>
      <c r="O2144" s="69"/>
      <c r="P2144" s="69"/>
      <c r="Q2144" s="69"/>
      <c r="R2144" s="69"/>
      <c r="S2144" s="69"/>
      <c r="T2144" s="69"/>
      <c r="U2144" s="69"/>
      <c r="V2144" s="69"/>
      <c r="W2144" s="69"/>
      <c r="X2144" s="69"/>
      <c r="Y2144" s="69"/>
      <c r="Z2144" s="69"/>
    </row>
    <row r="2145">
      <c r="A2145" s="93"/>
      <c r="B2145" s="94"/>
      <c r="C2145" s="95"/>
      <c r="D2145" s="93"/>
      <c r="E2145" s="96"/>
      <c r="F2145" s="69"/>
      <c r="G2145" s="69"/>
      <c r="H2145" s="69"/>
      <c r="I2145" s="69"/>
      <c r="J2145" s="69"/>
      <c r="K2145" s="69"/>
      <c r="L2145" s="69"/>
      <c r="M2145" s="69"/>
      <c r="N2145" s="69"/>
      <c r="O2145" s="69"/>
      <c r="P2145" s="69"/>
      <c r="Q2145" s="69"/>
      <c r="R2145" s="69"/>
      <c r="S2145" s="69"/>
      <c r="T2145" s="69"/>
      <c r="U2145" s="69"/>
      <c r="V2145" s="69"/>
      <c r="W2145" s="69"/>
      <c r="X2145" s="69"/>
      <c r="Y2145" s="69"/>
      <c r="Z2145" s="69"/>
    </row>
    <row r="2146">
      <c r="A2146" s="93"/>
      <c r="B2146" s="94"/>
      <c r="C2146" s="95"/>
      <c r="D2146" s="93"/>
      <c r="E2146" s="96"/>
      <c r="F2146" s="69"/>
      <c r="G2146" s="69"/>
      <c r="H2146" s="69"/>
      <c r="I2146" s="69"/>
      <c r="J2146" s="69"/>
      <c r="K2146" s="69"/>
      <c r="L2146" s="69"/>
      <c r="M2146" s="69"/>
      <c r="N2146" s="69"/>
      <c r="O2146" s="69"/>
      <c r="P2146" s="69"/>
      <c r="Q2146" s="69"/>
      <c r="R2146" s="69"/>
      <c r="S2146" s="69"/>
      <c r="T2146" s="69"/>
      <c r="U2146" s="69"/>
      <c r="V2146" s="69"/>
      <c r="W2146" s="69"/>
      <c r="X2146" s="69"/>
      <c r="Y2146" s="69"/>
      <c r="Z2146" s="69"/>
    </row>
    <row r="2147">
      <c r="A2147" s="93"/>
      <c r="B2147" s="94"/>
      <c r="C2147" s="95"/>
      <c r="D2147" s="93"/>
      <c r="E2147" s="96"/>
      <c r="F2147" s="69"/>
      <c r="G2147" s="69"/>
      <c r="H2147" s="69"/>
      <c r="I2147" s="69"/>
      <c r="J2147" s="69"/>
      <c r="K2147" s="69"/>
      <c r="L2147" s="69"/>
      <c r="M2147" s="69"/>
      <c r="N2147" s="69"/>
      <c r="O2147" s="69"/>
      <c r="P2147" s="69"/>
      <c r="Q2147" s="69"/>
      <c r="R2147" s="69"/>
      <c r="S2147" s="69"/>
      <c r="T2147" s="69"/>
      <c r="U2147" s="69"/>
      <c r="V2147" s="69"/>
      <c r="W2147" s="69"/>
      <c r="X2147" s="69"/>
      <c r="Y2147" s="69"/>
      <c r="Z2147" s="69"/>
    </row>
    <row r="2148">
      <c r="A2148" s="93"/>
      <c r="B2148" s="94"/>
      <c r="C2148" s="95"/>
      <c r="D2148" s="93"/>
      <c r="E2148" s="96"/>
      <c r="F2148" s="69"/>
      <c r="G2148" s="69"/>
      <c r="H2148" s="69"/>
      <c r="I2148" s="69"/>
      <c r="J2148" s="69"/>
      <c r="K2148" s="69"/>
      <c r="L2148" s="69"/>
      <c r="M2148" s="69"/>
      <c r="N2148" s="69"/>
      <c r="O2148" s="69"/>
      <c r="P2148" s="69"/>
      <c r="Q2148" s="69"/>
      <c r="R2148" s="69"/>
      <c r="S2148" s="69"/>
      <c r="T2148" s="69"/>
      <c r="U2148" s="69"/>
      <c r="V2148" s="69"/>
      <c r="W2148" s="69"/>
      <c r="X2148" s="69"/>
      <c r="Y2148" s="69"/>
      <c r="Z2148" s="69"/>
    </row>
    <row r="2149">
      <c r="A2149" s="93"/>
      <c r="B2149" s="94"/>
      <c r="C2149" s="95"/>
      <c r="D2149" s="93"/>
      <c r="E2149" s="96"/>
      <c r="F2149" s="69"/>
      <c r="G2149" s="69"/>
      <c r="H2149" s="69"/>
      <c r="I2149" s="69"/>
      <c r="J2149" s="69"/>
      <c r="K2149" s="69"/>
      <c r="L2149" s="69"/>
      <c r="M2149" s="69"/>
      <c r="N2149" s="69"/>
      <c r="O2149" s="69"/>
      <c r="P2149" s="69"/>
      <c r="Q2149" s="69"/>
      <c r="R2149" s="69"/>
      <c r="S2149" s="69"/>
      <c r="T2149" s="69"/>
      <c r="U2149" s="69"/>
      <c r="V2149" s="69"/>
      <c r="W2149" s="69"/>
      <c r="X2149" s="69"/>
      <c r="Y2149" s="69"/>
      <c r="Z2149" s="69"/>
    </row>
    <row r="2150">
      <c r="A2150" s="93"/>
      <c r="B2150" s="94"/>
      <c r="C2150" s="95"/>
      <c r="D2150" s="93"/>
      <c r="E2150" s="96"/>
      <c r="F2150" s="69"/>
      <c r="G2150" s="69"/>
      <c r="H2150" s="69"/>
      <c r="I2150" s="69"/>
      <c r="J2150" s="69"/>
      <c r="K2150" s="69"/>
      <c r="L2150" s="69"/>
      <c r="M2150" s="69"/>
      <c r="N2150" s="69"/>
      <c r="O2150" s="69"/>
      <c r="P2150" s="69"/>
      <c r="Q2150" s="69"/>
      <c r="R2150" s="69"/>
      <c r="S2150" s="69"/>
      <c r="T2150" s="69"/>
      <c r="U2150" s="69"/>
      <c r="V2150" s="69"/>
      <c r="W2150" s="69"/>
      <c r="X2150" s="69"/>
      <c r="Y2150" s="69"/>
      <c r="Z2150" s="69"/>
    </row>
    <row r="2151">
      <c r="A2151" s="93"/>
      <c r="B2151" s="94"/>
      <c r="C2151" s="95"/>
      <c r="D2151" s="93"/>
      <c r="E2151" s="96"/>
      <c r="F2151" s="69"/>
      <c r="G2151" s="69"/>
      <c r="H2151" s="69"/>
      <c r="I2151" s="69"/>
      <c r="J2151" s="69"/>
      <c r="K2151" s="69"/>
      <c r="L2151" s="69"/>
      <c r="M2151" s="69"/>
      <c r="N2151" s="69"/>
      <c r="O2151" s="69"/>
      <c r="P2151" s="69"/>
      <c r="Q2151" s="69"/>
      <c r="R2151" s="69"/>
      <c r="S2151" s="69"/>
      <c r="T2151" s="69"/>
      <c r="U2151" s="69"/>
      <c r="V2151" s="69"/>
      <c r="W2151" s="69"/>
      <c r="X2151" s="69"/>
      <c r="Y2151" s="69"/>
      <c r="Z2151" s="69"/>
    </row>
    <row r="2152">
      <c r="A2152" s="93"/>
      <c r="B2152" s="94"/>
      <c r="C2152" s="95"/>
      <c r="D2152" s="93"/>
      <c r="E2152" s="96"/>
      <c r="F2152" s="69"/>
      <c r="G2152" s="69"/>
      <c r="H2152" s="69"/>
      <c r="I2152" s="69"/>
      <c r="J2152" s="69"/>
      <c r="K2152" s="69"/>
      <c r="L2152" s="69"/>
      <c r="M2152" s="69"/>
      <c r="N2152" s="69"/>
      <c r="O2152" s="69"/>
      <c r="P2152" s="69"/>
      <c r="Q2152" s="69"/>
      <c r="R2152" s="69"/>
      <c r="S2152" s="69"/>
      <c r="T2152" s="69"/>
      <c r="U2152" s="69"/>
      <c r="V2152" s="69"/>
      <c r="W2152" s="69"/>
      <c r="X2152" s="69"/>
      <c r="Y2152" s="69"/>
      <c r="Z2152" s="69"/>
    </row>
    <row r="2153">
      <c r="A2153" s="93"/>
      <c r="B2153" s="94"/>
      <c r="C2153" s="95"/>
      <c r="D2153" s="93"/>
      <c r="E2153" s="96"/>
      <c r="F2153" s="69"/>
      <c r="G2153" s="69"/>
      <c r="H2153" s="69"/>
      <c r="I2153" s="69"/>
      <c r="J2153" s="69"/>
      <c r="K2153" s="69"/>
      <c r="L2153" s="69"/>
      <c r="M2153" s="69"/>
      <c r="N2153" s="69"/>
      <c r="O2153" s="69"/>
      <c r="P2153" s="69"/>
      <c r="Q2153" s="69"/>
      <c r="R2153" s="69"/>
      <c r="S2153" s="69"/>
      <c r="T2153" s="69"/>
      <c r="U2153" s="69"/>
      <c r="V2153" s="69"/>
      <c r="W2153" s="69"/>
      <c r="X2153" s="69"/>
      <c r="Y2153" s="69"/>
      <c r="Z2153" s="69"/>
    </row>
    <row r="2154">
      <c r="A2154" s="93"/>
      <c r="B2154" s="94"/>
      <c r="C2154" s="95"/>
      <c r="D2154" s="93"/>
      <c r="E2154" s="96"/>
      <c r="F2154" s="69"/>
      <c r="G2154" s="69"/>
      <c r="H2154" s="69"/>
      <c r="I2154" s="69"/>
      <c r="J2154" s="69"/>
      <c r="K2154" s="69"/>
      <c r="L2154" s="69"/>
      <c r="M2154" s="69"/>
      <c r="N2154" s="69"/>
      <c r="O2154" s="69"/>
      <c r="P2154" s="69"/>
      <c r="Q2154" s="69"/>
      <c r="R2154" s="69"/>
      <c r="S2154" s="69"/>
      <c r="T2154" s="69"/>
      <c r="U2154" s="69"/>
      <c r="V2154" s="69"/>
      <c r="W2154" s="69"/>
      <c r="X2154" s="69"/>
      <c r="Y2154" s="69"/>
      <c r="Z2154" s="69"/>
    </row>
    <row r="2155">
      <c r="A2155" s="93"/>
      <c r="B2155" s="94"/>
      <c r="C2155" s="95"/>
      <c r="D2155" s="93"/>
      <c r="E2155" s="96"/>
      <c r="F2155" s="69"/>
      <c r="G2155" s="69"/>
      <c r="H2155" s="69"/>
      <c r="I2155" s="69"/>
      <c r="J2155" s="69"/>
      <c r="K2155" s="69"/>
      <c r="L2155" s="69"/>
      <c r="M2155" s="69"/>
      <c r="N2155" s="69"/>
      <c r="O2155" s="69"/>
      <c r="P2155" s="69"/>
      <c r="Q2155" s="69"/>
      <c r="R2155" s="69"/>
      <c r="S2155" s="69"/>
      <c r="T2155" s="69"/>
      <c r="U2155" s="69"/>
      <c r="V2155" s="69"/>
      <c r="W2155" s="69"/>
      <c r="X2155" s="69"/>
      <c r="Y2155" s="69"/>
      <c r="Z2155" s="69"/>
    </row>
    <row r="2156">
      <c r="A2156" s="93"/>
      <c r="B2156" s="94"/>
      <c r="C2156" s="95"/>
      <c r="D2156" s="93"/>
      <c r="E2156" s="96"/>
      <c r="F2156" s="69"/>
      <c r="G2156" s="69"/>
      <c r="H2156" s="69"/>
      <c r="I2156" s="69"/>
      <c r="J2156" s="69"/>
      <c r="K2156" s="69"/>
      <c r="L2156" s="69"/>
      <c r="M2156" s="69"/>
      <c r="N2156" s="69"/>
      <c r="O2156" s="69"/>
      <c r="P2156" s="69"/>
      <c r="Q2156" s="69"/>
      <c r="R2156" s="69"/>
      <c r="S2156" s="69"/>
      <c r="T2156" s="69"/>
      <c r="U2156" s="69"/>
      <c r="V2156" s="69"/>
      <c r="W2156" s="69"/>
      <c r="X2156" s="69"/>
      <c r="Y2156" s="69"/>
      <c r="Z2156" s="69"/>
    </row>
    <row r="2157">
      <c r="A2157" s="93"/>
      <c r="B2157" s="94"/>
      <c r="C2157" s="95"/>
      <c r="D2157" s="93"/>
      <c r="E2157" s="96"/>
      <c r="F2157" s="69"/>
      <c r="G2157" s="69"/>
      <c r="H2157" s="69"/>
      <c r="I2157" s="69"/>
      <c r="J2157" s="69"/>
      <c r="K2157" s="69"/>
      <c r="L2157" s="69"/>
      <c r="M2157" s="69"/>
      <c r="N2157" s="69"/>
      <c r="O2157" s="69"/>
      <c r="P2157" s="69"/>
      <c r="Q2157" s="69"/>
      <c r="R2157" s="69"/>
      <c r="S2157" s="69"/>
      <c r="T2157" s="69"/>
      <c r="U2157" s="69"/>
      <c r="V2157" s="69"/>
      <c r="W2157" s="69"/>
      <c r="X2157" s="69"/>
      <c r="Y2157" s="69"/>
      <c r="Z2157" s="69"/>
    </row>
    <row r="2158">
      <c r="A2158" s="93"/>
      <c r="B2158" s="94"/>
      <c r="C2158" s="95"/>
      <c r="D2158" s="93"/>
      <c r="E2158" s="96"/>
      <c r="F2158" s="69"/>
      <c r="G2158" s="69"/>
      <c r="H2158" s="69"/>
      <c r="I2158" s="69"/>
      <c r="J2158" s="69"/>
      <c r="K2158" s="69"/>
      <c r="L2158" s="69"/>
      <c r="M2158" s="69"/>
      <c r="N2158" s="69"/>
      <c r="O2158" s="69"/>
      <c r="P2158" s="69"/>
      <c r="Q2158" s="69"/>
      <c r="R2158" s="69"/>
      <c r="S2158" s="69"/>
      <c r="T2158" s="69"/>
      <c r="U2158" s="69"/>
      <c r="V2158" s="69"/>
      <c r="W2158" s="69"/>
      <c r="X2158" s="69"/>
      <c r="Y2158" s="69"/>
      <c r="Z2158" s="69"/>
    </row>
    <row r="2159">
      <c r="A2159" s="93"/>
      <c r="B2159" s="94"/>
      <c r="C2159" s="95"/>
      <c r="D2159" s="93"/>
      <c r="E2159" s="96"/>
      <c r="F2159" s="69"/>
      <c r="G2159" s="69"/>
      <c r="H2159" s="69"/>
      <c r="I2159" s="69"/>
      <c r="J2159" s="69"/>
      <c r="K2159" s="69"/>
      <c r="L2159" s="69"/>
      <c r="M2159" s="69"/>
      <c r="N2159" s="69"/>
      <c r="O2159" s="69"/>
      <c r="P2159" s="69"/>
      <c r="Q2159" s="69"/>
      <c r="R2159" s="69"/>
      <c r="S2159" s="69"/>
      <c r="T2159" s="69"/>
      <c r="U2159" s="69"/>
      <c r="V2159" s="69"/>
      <c r="W2159" s="69"/>
      <c r="X2159" s="69"/>
      <c r="Y2159" s="69"/>
      <c r="Z2159" s="69"/>
    </row>
    <row r="2160">
      <c r="A2160" s="93"/>
      <c r="B2160" s="94"/>
      <c r="C2160" s="95"/>
      <c r="D2160" s="93"/>
      <c r="E2160" s="96"/>
      <c r="F2160" s="69"/>
      <c r="G2160" s="69"/>
      <c r="H2160" s="69"/>
      <c r="I2160" s="69"/>
      <c r="J2160" s="69"/>
      <c r="K2160" s="69"/>
      <c r="L2160" s="69"/>
      <c r="M2160" s="69"/>
      <c r="N2160" s="69"/>
      <c r="O2160" s="69"/>
      <c r="P2160" s="69"/>
      <c r="Q2160" s="69"/>
      <c r="R2160" s="69"/>
      <c r="S2160" s="69"/>
      <c r="T2160" s="69"/>
      <c r="U2160" s="69"/>
      <c r="V2160" s="69"/>
      <c r="W2160" s="69"/>
      <c r="X2160" s="69"/>
      <c r="Y2160" s="69"/>
      <c r="Z2160" s="69"/>
    </row>
    <row r="2161">
      <c r="A2161" s="93"/>
      <c r="B2161" s="94"/>
      <c r="C2161" s="95"/>
      <c r="D2161" s="93"/>
      <c r="E2161" s="96"/>
      <c r="F2161" s="69"/>
      <c r="G2161" s="69"/>
      <c r="H2161" s="69"/>
      <c r="I2161" s="69"/>
      <c r="J2161" s="69"/>
      <c r="K2161" s="69"/>
      <c r="L2161" s="69"/>
      <c r="M2161" s="69"/>
      <c r="N2161" s="69"/>
      <c r="O2161" s="69"/>
      <c r="P2161" s="69"/>
      <c r="Q2161" s="69"/>
      <c r="R2161" s="69"/>
      <c r="S2161" s="69"/>
      <c r="T2161" s="69"/>
      <c r="U2161" s="69"/>
      <c r="V2161" s="69"/>
      <c r="W2161" s="69"/>
      <c r="X2161" s="69"/>
      <c r="Y2161" s="69"/>
      <c r="Z2161" s="69"/>
    </row>
    <row r="2162">
      <c r="A2162" s="93"/>
      <c r="B2162" s="94"/>
      <c r="C2162" s="95"/>
      <c r="D2162" s="93"/>
      <c r="E2162" s="96"/>
      <c r="F2162" s="69"/>
      <c r="G2162" s="69"/>
      <c r="H2162" s="69"/>
      <c r="I2162" s="69"/>
      <c r="J2162" s="69"/>
      <c r="K2162" s="69"/>
      <c r="L2162" s="69"/>
      <c r="M2162" s="69"/>
      <c r="N2162" s="69"/>
      <c r="O2162" s="69"/>
      <c r="P2162" s="69"/>
      <c r="Q2162" s="69"/>
      <c r="R2162" s="69"/>
      <c r="S2162" s="69"/>
      <c r="T2162" s="69"/>
      <c r="U2162" s="69"/>
      <c r="V2162" s="69"/>
      <c r="W2162" s="69"/>
      <c r="X2162" s="69"/>
      <c r="Y2162" s="69"/>
      <c r="Z2162" s="69"/>
    </row>
    <row r="2163">
      <c r="A2163" s="93"/>
      <c r="B2163" s="94"/>
      <c r="C2163" s="95"/>
      <c r="D2163" s="93"/>
      <c r="E2163" s="96"/>
      <c r="F2163" s="69"/>
      <c r="G2163" s="69"/>
      <c r="H2163" s="69"/>
      <c r="I2163" s="69"/>
      <c r="J2163" s="69"/>
      <c r="K2163" s="69"/>
      <c r="L2163" s="69"/>
      <c r="M2163" s="69"/>
      <c r="N2163" s="69"/>
      <c r="O2163" s="69"/>
      <c r="P2163" s="69"/>
      <c r="Q2163" s="69"/>
      <c r="R2163" s="69"/>
      <c r="S2163" s="69"/>
      <c r="T2163" s="69"/>
      <c r="U2163" s="69"/>
      <c r="V2163" s="69"/>
      <c r="W2163" s="69"/>
      <c r="X2163" s="69"/>
      <c r="Y2163" s="69"/>
      <c r="Z2163" s="69"/>
    </row>
    <row r="2164">
      <c r="A2164" s="93"/>
      <c r="B2164" s="94"/>
      <c r="C2164" s="95"/>
      <c r="D2164" s="93"/>
      <c r="E2164" s="96"/>
      <c r="F2164" s="69"/>
      <c r="G2164" s="69"/>
      <c r="H2164" s="69"/>
      <c r="I2164" s="69"/>
      <c r="J2164" s="69"/>
      <c r="K2164" s="69"/>
      <c r="L2164" s="69"/>
      <c r="M2164" s="69"/>
      <c r="N2164" s="69"/>
      <c r="O2164" s="69"/>
      <c r="P2164" s="69"/>
      <c r="Q2164" s="69"/>
      <c r="R2164" s="69"/>
      <c r="S2164" s="69"/>
      <c r="T2164" s="69"/>
      <c r="U2164" s="69"/>
      <c r="V2164" s="69"/>
      <c r="W2164" s="69"/>
      <c r="X2164" s="69"/>
      <c r="Y2164" s="69"/>
      <c r="Z2164" s="69"/>
    </row>
    <row r="2165">
      <c r="A2165" s="93"/>
      <c r="B2165" s="94"/>
      <c r="C2165" s="95"/>
      <c r="D2165" s="93"/>
      <c r="E2165" s="96"/>
      <c r="F2165" s="69"/>
      <c r="G2165" s="69"/>
      <c r="H2165" s="69"/>
      <c r="I2165" s="69"/>
      <c r="J2165" s="69"/>
      <c r="K2165" s="69"/>
      <c r="L2165" s="69"/>
      <c r="M2165" s="69"/>
      <c r="N2165" s="69"/>
      <c r="O2165" s="69"/>
      <c r="P2165" s="69"/>
      <c r="Q2165" s="69"/>
      <c r="R2165" s="69"/>
      <c r="S2165" s="69"/>
      <c r="T2165" s="69"/>
      <c r="U2165" s="69"/>
      <c r="V2165" s="69"/>
      <c r="W2165" s="69"/>
      <c r="X2165" s="69"/>
      <c r="Y2165" s="69"/>
      <c r="Z2165" s="69"/>
    </row>
    <row r="2166">
      <c r="A2166" s="93"/>
      <c r="B2166" s="94"/>
      <c r="C2166" s="95"/>
      <c r="D2166" s="93"/>
      <c r="E2166" s="96"/>
      <c r="F2166" s="69"/>
      <c r="G2166" s="69"/>
      <c r="H2166" s="69"/>
      <c r="I2166" s="69"/>
      <c r="J2166" s="69"/>
      <c r="K2166" s="69"/>
      <c r="L2166" s="69"/>
      <c r="M2166" s="69"/>
      <c r="N2166" s="69"/>
      <c r="O2166" s="69"/>
      <c r="P2166" s="69"/>
      <c r="Q2166" s="69"/>
      <c r="R2166" s="69"/>
      <c r="S2166" s="69"/>
      <c r="T2166" s="69"/>
      <c r="U2166" s="69"/>
      <c r="V2166" s="69"/>
      <c r="W2166" s="69"/>
      <c r="X2166" s="69"/>
      <c r="Y2166" s="69"/>
      <c r="Z2166" s="69"/>
    </row>
    <row r="2167">
      <c r="A2167" s="93"/>
      <c r="B2167" s="94"/>
      <c r="C2167" s="95"/>
      <c r="D2167" s="93"/>
      <c r="E2167" s="96"/>
      <c r="F2167" s="69"/>
      <c r="G2167" s="69"/>
      <c r="H2167" s="69"/>
      <c r="I2167" s="69"/>
      <c r="J2167" s="69"/>
      <c r="K2167" s="69"/>
      <c r="L2167" s="69"/>
      <c r="M2167" s="69"/>
      <c r="N2167" s="69"/>
      <c r="O2167" s="69"/>
      <c r="P2167" s="69"/>
      <c r="Q2167" s="69"/>
      <c r="R2167" s="69"/>
      <c r="S2167" s="69"/>
      <c r="T2167" s="69"/>
      <c r="U2167" s="69"/>
      <c r="V2167" s="69"/>
      <c r="W2167" s="69"/>
      <c r="X2167" s="69"/>
      <c r="Y2167" s="69"/>
      <c r="Z2167" s="69"/>
    </row>
    <row r="2168">
      <c r="A2168" s="93"/>
      <c r="B2168" s="94"/>
      <c r="C2168" s="95"/>
      <c r="D2168" s="93"/>
      <c r="E2168" s="96"/>
      <c r="F2168" s="69"/>
      <c r="G2168" s="69"/>
      <c r="H2168" s="69"/>
      <c r="I2168" s="69"/>
      <c r="J2168" s="69"/>
      <c r="K2168" s="69"/>
      <c r="L2168" s="69"/>
      <c r="M2168" s="69"/>
      <c r="N2168" s="69"/>
      <c r="O2168" s="69"/>
      <c r="P2168" s="69"/>
      <c r="Q2168" s="69"/>
      <c r="R2168" s="69"/>
      <c r="S2168" s="69"/>
      <c r="T2168" s="69"/>
      <c r="U2168" s="69"/>
      <c r="V2168" s="69"/>
      <c r="W2168" s="69"/>
      <c r="X2168" s="69"/>
      <c r="Y2168" s="69"/>
      <c r="Z2168" s="69"/>
    </row>
    <row r="2169">
      <c r="A2169" s="93"/>
      <c r="B2169" s="94"/>
      <c r="C2169" s="95"/>
      <c r="D2169" s="93"/>
      <c r="E2169" s="96"/>
      <c r="F2169" s="69"/>
      <c r="G2169" s="69"/>
      <c r="H2169" s="69"/>
      <c r="I2169" s="69"/>
      <c r="J2169" s="69"/>
      <c r="K2169" s="69"/>
      <c r="L2169" s="69"/>
      <c r="M2169" s="69"/>
      <c r="N2169" s="69"/>
      <c r="O2169" s="69"/>
      <c r="P2169" s="69"/>
      <c r="Q2169" s="69"/>
      <c r="R2169" s="69"/>
      <c r="S2169" s="69"/>
      <c r="T2169" s="69"/>
      <c r="U2169" s="69"/>
      <c r="V2169" s="69"/>
      <c r="W2169" s="69"/>
      <c r="X2169" s="69"/>
      <c r="Y2169" s="69"/>
      <c r="Z2169" s="69"/>
    </row>
    <row r="2170">
      <c r="A2170" s="93"/>
      <c r="B2170" s="94"/>
      <c r="C2170" s="95"/>
      <c r="D2170" s="93"/>
      <c r="E2170" s="96"/>
      <c r="F2170" s="69"/>
      <c r="G2170" s="69"/>
      <c r="H2170" s="69"/>
      <c r="I2170" s="69"/>
      <c r="J2170" s="69"/>
      <c r="K2170" s="69"/>
      <c r="L2170" s="69"/>
      <c r="M2170" s="69"/>
      <c r="N2170" s="69"/>
      <c r="O2170" s="69"/>
      <c r="P2170" s="69"/>
      <c r="Q2170" s="69"/>
      <c r="R2170" s="69"/>
      <c r="S2170" s="69"/>
      <c r="T2170" s="69"/>
      <c r="U2170" s="69"/>
      <c r="V2170" s="69"/>
      <c r="W2170" s="69"/>
      <c r="X2170" s="69"/>
      <c r="Y2170" s="69"/>
      <c r="Z2170" s="69"/>
    </row>
    <row r="2171">
      <c r="A2171" s="93"/>
      <c r="B2171" s="94"/>
      <c r="C2171" s="95"/>
      <c r="D2171" s="93"/>
      <c r="E2171" s="96"/>
      <c r="F2171" s="69"/>
      <c r="G2171" s="69"/>
      <c r="H2171" s="69"/>
      <c r="I2171" s="69"/>
      <c r="J2171" s="69"/>
      <c r="K2171" s="69"/>
      <c r="L2171" s="69"/>
      <c r="M2171" s="69"/>
      <c r="N2171" s="69"/>
      <c r="O2171" s="69"/>
      <c r="P2171" s="69"/>
      <c r="Q2171" s="69"/>
      <c r="R2171" s="69"/>
      <c r="S2171" s="69"/>
      <c r="T2171" s="69"/>
      <c r="U2171" s="69"/>
      <c r="V2171" s="69"/>
      <c r="W2171" s="69"/>
      <c r="X2171" s="69"/>
      <c r="Y2171" s="69"/>
      <c r="Z2171" s="69"/>
    </row>
    <row r="2172">
      <c r="A2172" s="93"/>
      <c r="B2172" s="94"/>
      <c r="C2172" s="95"/>
      <c r="D2172" s="93"/>
      <c r="E2172" s="96"/>
      <c r="F2172" s="69"/>
      <c r="G2172" s="69"/>
      <c r="H2172" s="69"/>
      <c r="I2172" s="69"/>
      <c r="J2172" s="69"/>
      <c r="K2172" s="69"/>
      <c r="L2172" s="69"/>
      <c r="M2172" s="69"/>
      <c r="N2172" s="69"/>
      <c r="O2172" s="69"/>
      <c r="P2172" s="69"/>
      <c r="Q2172" s="69"/>
      <c r="R2172" s="69"/>
      <c r="S2172" s="69"/>
      <c r="T2172" s="69"/>
      <c r="U2172" s="69"/>
      <c r="V2172" s="69"/>
      <c r="W2172" s="69"/>
      <c r="X2172" s="69"/>
      <c r="Y2172" s="69"/>
      <c r="Z2172" s="69"/>
    </row>
    <row r="2173">
      <c r="A2173" s="93"/>
      <c r="B2173" s="94"/>
      <c r="C2173" s="95"/>
      <c r="D2173" s="93"/>
      <c r="E2173" s="96"/>
      <c r="F2173" s="69"/>
      <c r="G2173" s="69"/>
      <c r="H2173" s="69"/>
      <c r="I2173" s="69"/>
      <c r="J2173" s="69"/>
      <c r="K2173" s="69"/>
      <c r="L2173" s="69"/>
      <c r="M2173" s="69"/>
      <c r="N2173" s="69"/>
      <c r="O2173" s="69"/>
      <c r="P2173" s="69"/>
      <c r="Q2173" s="69"/>
      <c r="R2173" s="69"/>
      <c r="S2173" s="69"/>
      <c r="T2173" s="69"/>
      <c r="U2173" s="69"/>
      <c r="V2173" s="69"/>
      <c r="W2173" s="69"/>
      <c r="X2173" s="69"/>
      <c r="Y2173" s="69"/>
      <c r="Z2173" s="69"/>
    </row>
    <row r="2174">
      <c r="A2174" s="93"/>
      <c r="B2174" s="94"/>
      <c r="C2174" s="95"/>
      <c r="D2174" s="93"/>
      <c r="E2174" s="96"/>
      <c r="F2174" s="69"/>
      <c r="G2174" s="69"/>
      <c r="H2174" s="69"/>
      <c r="I2174" s="69"/>
      <c r="J2174" s="69"/>
      <c r="K2174" s="69"/>
      <c r="L2174" s="69"/>
      <c r="M2174" s="69"/>
      <c r="N2174" s="69"/>
      <c r="O2174" s="69"/>
      <c r="P2174" s="69"/>
      <c r="Q2174" s="69"/>
      <c r="R2174" s="69"/>
      <c r="S2174" s="69"/>
      <c r="T2174" s="69"/>
      <c r="U2174" s="69"/>
      <c r="V2174" s="69"/>
      <c r="W2174" s="69"/>
      <c r="X2174" s="69"/>
      <c r="Y2174" s="69"/>
      <c r="Z2174" s="69"/>
    </row>
    <row r="2175">
      <c r="A2175" s="93"/>
      <c r="B2175" s="94"/>
      <c r="C2175" s="95"/>
      <c r="D2175" s="93"/>
      <c r="E2175" s="96"/>
      <c r="F2175" s="69"/>
      <c r="G2175" s="69"/>
      <c r="H2175" s="69"/>
      <c r="I2175" s="69"/>
      <c r="J2175" s="69"/>
      <c r="K2175" s="69"/>
      <c r="L2175" s="69"/>
      <c r="M2175" s="69"/>
      <c r="N2175" s="69"/>
      <c r="O2175" s="69"/>
      <c r="P2175" s="69"/>
      <c r="Q2175" s="69"/>
      <c r="R2175" s="69"/>
      <c r="S2175" s="69"/>
      <c r="T2175" s="69"/>
      <c r="U2175" s="69"/>
      <c r="V2175" s="69"/>
      <c r="W2175" s="69"/>
      <c r="X2175" s="69"/>
      <c r="Y2175" s="69"/>
      <c r="Z2175" s="69"/>
    </row>
    <row r="2176">
      <c r="A2176" s="93"/>
      <c r="B2176" s="94"/>
      <c r="C2176" s="95"/>
      <c r="D2176" s="93"/>
      <c r="E2176" s="96"/>
      <c r="F2176" s="69"/>
      <c r="G2176" s="69"/>
      <c r="H2176" s="69"/>
      <c r="I2176" s="69"/>
      <c r="J2176" s="69"/>
      <c r="K2176" s="69"/>
      <c r="L2176" s="69"/>
      <c r="M2176" s="69"/>
      <c r="N2176" s="69"/>
      <c r="O2176" s="69"/>
      <c r="P2176" s="69"/>
      <c r="Q2176" s="69"/>
      <c r="R2176" s="69"/>
      <c r="S2176" s="69"/>
      <c r="T2176" s="69"/>
      <c r="U2176" s="69"/>
      <c r="V2176" s="69"/>
      <c r="W2176" s="69"/>
      <c r="X2176" s="69"/>
      <c r="Y2176" s="69"/>
      <c r="Z2176" s="69"/>
    </row>
    <row r="2177">
      <c r="A2177" s="93"/>
      <c r="B2177" s="94"/>
      <c r="C2177" s="95"/>
      <c r="D2177" s="93"/>
      <c r="E2177" s="96"/>
      <c r="F2177" s="69"/>
      <c r="G2177" s="69"/>
      <c r="H2177" s="69"/>
      <c r="I2177" s="69"/>
      <c r="J2177" s="69"/>
      <c r="K2177" s="69"/>
      <c r="L2177" s="69"/>
      <c r="M2177" s="69"/>
      <c r="N2177" s="69"/>
      <c r="O2177" s="69"/>
      <c r="P2177" s="69"/>
      <c r="Q2177" s="69"/>
      <c r="R2177" s="69"/>
      <c r="S2177" s="69"/>
      <c r="T2177" s="69"/>
      <c r="U2177" s="69"/>
      <c r="V2177" s="69"/>
      <c r="W2177" s="69"/>
      <c r="X2177" s="69"/>
      <c r="Y2177" s="69"/>
      <c r="Z2177" s="69"/>
    </row>
    <row r="2178">
      <c r="A2178" s="93"/>
      <c r="B2178" s="94"/>
      <c r="C2178" s="95"/>
      <c r="D2178" s="93"/>
      <c r="E2178" s="96"/>
      <c r="F2178" s="69"/>
      <c r="G2178" s="69"/>
      <c r="H2178" s="69"/>
      <c r="I2178" s="69"/>
      <c r="J2178" s="69"/>
      <c r="K2178" s="69"/>
      <c r="L2178" s="69"/>
      <c r="M2178" s="69"/>
      <c r="N2178" s="69"/>
      <c r="O2178" s="69"/>
      <c r="P2178" s="69"/>
      <c r="Q2178" s="69"/>
      <c r="R2178" s="69"/>
      <c r="S2178" s="69"/>
      <c r="T2178" s="69"/>
      <c r="U2178" s="69"/>
      <c r="V2178" s="69"/>
      <c r="W2178" s="69"/>
      <c r="X2178" s="69"/>
      <c r="Y2178" s="69"/>
      <c r="Z2178" s="69"/>
    </row>
    <row r="2179">
      <c r="A2179" s="93"/>
      <c r="B2179" s="94"/>
      <c r="C2179" s="95"/>
      <c r="D2179" s="93"/>
      <c r="E2179" s="96"/>
      <c r="F2179" s="69"/>
      <c r="G2179" s="69"/>
      <c r="H2179" s="69"/>
      <c r="I2179" s="69"/>
      <c r="J2179" s="69"/>
      <c r="K2179" s="69"/>
      <c r="L2179" s="69"/>
      <c r="M2179" s="69"/>
      <c r="N2179" s="69"/>
      <c r="O2179" s="69"/>
      <c r="P2179" s="69"/>
      <c r="Q2179" s="69"/>
      <c r="R2179" s="69"/>
      <c r="S2179" s="69"/>
      <c r="T2179" s="69"/>
      <c r="U2179" s="69"/>
      <c r="V2179" s="69"/>
      <c r="W2179" s="69"/>
      <c r="X2179" s="69"/>
      <c r="Y2179" s="69"/>
      <c r="Z2179" s="69"/>
    </row>
    <row r="2180">
      <c r="A2180" s="93"/>
      <c r="B2180" s="94"/>
      <c r="C2180" s="95"/>
      <c r="D2180" s="93"/>
      <c r="E2180" s="96"/>
      <c r="F2180" s="69"/>
      <c r="G2180" s="69"/>
      <c r="H2180" s="69"/>
      <c r="I2180" s="69"/>
      <c r="J2180" s="69"/>
      <c r="K2180" s="69"/>
      <c r="L2180" s="69"/>
      <c r="M2180" s="69"/>
      <c r="N2180" s="69"/>
      <c r="O2180" s="69"/>
      <c r="P2180" s="69"/>
      <c r="Q2180" s="69"/>
      <c r="R2180" s="69"/>
      <c r="S2180" s="69"/>
      <c r="T2180" s="69"/>
      <c r="U2180" s="69"/>
      <c r="V2180" s="69"/>
      <c r="W2180" s="69"/>
      <c r="X2180" s="69"/>
      <c r="Y2180" s="69"/>
      <c r="Z2180" s="69"/>
    </row>
    <row r="2181">
      <c r="A2181" s="93"/>
      <c r="B2181" s="94"/>
      <c r="C2181" s="95"/>
      <c r="D2181" s="93"/>
      <c r="E2181" s="96"/>
      <c r="F2181" s="69"/>
      <c r="G2181" s="69"/>
      <c r="H2181" s="69"/>
      <c r="I2181" s="69"/>
      <c r="J2181" s="69"/>
      <c r="K2181" s="69"/>
      <c r="L2181" s="69"/>
      <c r="M2181" s="69"/>
      <c r="N2181" s="69"/>
      <c r="O2181" s="69"/>
      <c r="P2181" s="69"/>
      <c r="Q2181" s="69"/>
      <c r="R2181" s="69"/>
      <c r="S2181" s="69"/>
      <c r="T2181" s="69"/>
      <c r="U2181" s="69"/>
      <c r="V2181" s="69"/>
      <c r="W2181" s="69"/>
      <c r="X2181" s="69"/>
      <c r="Y2181" s="69"/>
      <c r="Z2181" s="69"/>
    </row>
    <row r="2182">
      <c r="A2182" s="93"/>
      <c r="B2182" s="94"/>
      <c r="C2182" s="95"/>
      <c r="D2182" s="93"/>
      <c r="E2182" s="96"/>
      <c r="F2182" s="69"/>
      <c r="G2182" s="69"/>
      <c r="H2182" s="69"/>
      <c r="I2182" s="69"/>
      <c r="J2182" s="69"/>
      <c r="K2182" s="69"/>
      <c r="L2182" s="69"/>
      <c r="M2182" s="69"/>
      <c r="N2182" s="69"/>
      <c r="O2182" s="69"/>
      <c r="P2182" s="69"/>
      <c r="Q2182" s="69"/>
      <c r="R2182" s="69"/>
      <c r="S2182" s="69"/>
      <c r="T2182" s="69"/>
      <c r="U2182" s="69"/>
      <c r="V2182" s="69"/>
      <c r="W2182" s="69"/>
      <c r="X2182" s="69"/>
      <c r="Y2182" s="69"/>
      <c r="Z2182" s="69"/>
    </row>
    <row r="2183">
      <c r="A2183" s="93"/>
      <c r="B2183" s="94"/>
      <c r="C2183" s="95"/>
      <c r="D2183" s="93"/>
      <c r="E2183" s="96"/>
      <c r="F2183" s="69"/>
      <c r="G2183" s="69"/>
      <c r="H2183" s="69"/>
      <c r="I2183" s="69"/>
      <c r="J2183" s="69"/>
      <c r="K2183" s="69"/>
      <c r="L2183" s="69"/>
      <c r="M2183" s="69"/>
      <c r="N2183" s="69"/>
      <c r="O2183" s="69"/>
      <c r="P2183" s="69"/>
      <c r="Q2183" s="69"/>
      <c r="R2183" s="69"/>
      <c r="S2183" s="69"/>
      <c r="T2183" s="69"/>
      <c r="U2183" s="69"/>
      <c r="V2183" s="69"/>
      <c r="W2183" s="69"/>
      <c r="X2183" s="69"/>
      <c r="Y2183" s="69"/>
      <c r="Z2183" s="69"/>
    </row>
    <row r="2184">
      <c r="A2184" s="93"/>
      <c r="B2184" s="94"/>
      <c r="C2184" s="95"/>
      <c r="D2184" s="93"/>
      <c r="E2184" s="96"/>
      <c r="F2184" s="69"/>
      <c r="G2184" s="69"/>
      <c r="H2184" s="69"/>
      <c r="I2184" s="69"/>
      <c r="J2184" s="69"/>
      <c r="K2184" s="69"/>
      <c r="L2184" s="69"/>
      <c r="M2184" s="69"/>
      <c r="N2184" s="69"/>
      <c r="O2184" s="69"/>
      <c r="P2184" s="69"/>
      <c r="Q2184" s="69"/>
      <c r="R2184" s="69"/>
      <c r="S2184" s="69"/>
      <c r="T2184" s="69"/>
      <c r="U2184" s="69"/>
      <c r="V2184" s="69"/>
      <c r="W2184" s="69"/>
      <c r="X2184" s="69"/>
      <c r="Y2184" s="69"/>
      <c r="Z2184" s="69"/>
    </row>
    <row r="2185">
      <c r="A2185" s="93"/>
      <c r="B2185" s="94"/>
      <c r="C2185" s="95"/>
      <c r="D2185" s="93"/>
      <c r="E2185" s="96"/>
      <c r="F2185" s="69"/>
      <c r="G2185" s="69"/>
      <c r="H2185" s="69"/>
      <c r="I2185" s="69"/>
      <c r="J2185" s="69"/>
      <c r="K2185" s="69"/>
      <c r="L2185" s="69"/>
      <c r="M2185" s="69"/>
      <c r="N2185" s="69"/>
      <c r="O2185" s="69"/>
      <c r="P2185" s="69"/>
      <c r="Q2185" s="69"/>
      <c r="R2185" s="69"/>
      <c r="S2185" s="69"/>
      <c r="T2185" s="69"/>
      <c r="U2185" s="69"/>
      <c r="V2185" s="69"/>
      <c r="W2185" s="69"/>
      <c r="X2185" s="69"/>
      <c r="Y2185" s="69"/>
      <c r="Z2185" s="69"/>
    </row>
    <row r="2186">
      <c r="A2186" s="93"/>
      <c r="B2186" s="94"/>
      <c r="C2186" s="95"/>
      <c r="D2186" s="93"/>
      <c r="E2186" s="96"/>
      <c r="F2186" s="69"/>
      <c r="G2186" s="69"/>
      <c r="H2186" s="69"/>
      <c r="I2186" s="69"/>
      <c r="J2186" s="69"/>
      <c r="K2186" s="69"/>
      <c r="L2186" s="69"/>
      <c r="M2186" s="69"/>
      <c r="N2186" s="69"/>
      <c r="O2186" s="69"/>
      <c r="P2186" s="69"/>
      <c r="Q2186" s="69"/>
      <c r="R2186" s="69"/>
      <c r="S2186" s="69"/>
      <c r="T2186" s="69"/>
      <c r="U2186" s="69"/>
      <c r="V2186" s="69"/>
      <c r="W2186" s="69"/>
      <c r="X2186" s="69"/>
      <c r="Y2186" s="69"/>
      <c r="Z2186" s="69"/>
    </row>
    <row r="2187">
      <c r="A2187" s="93"/>
      <c r="B2187" s="94"/>
      <c r="C2187" s="95"/>
      <c r="D2187" s="93"/>
      <c r="E2187" s="96"/>
      <c r="F2187" s="69"/>
      <c r="G2187" s="69"/>
      <c r="H2187" s="69"/>
      <c r="I2187" s="69"/>
      <c r="J2187" s="69"/>
      <c r="K2187" s="69"/>
      <c r="L2187" s="69"/>
      <c r="M2187" s="69"/>
      <c r="N2187" s="69"/>
      <c r="O2187" s="69"/>
      <c r="P2187" s="69"/>
      <c r="Q2187" s="69"/>
      <c r="R2187" s="69"/>
      <c r="S2187" s="69"/>
      <c r="T2187" s="69"/>
      <c r="U2187" s="69"/>
      <c r="V2187" s="69"/>
      <c r="W2187" s="69"/>
      <c r="X2187" s="69"/>
      <c r="Y2187" s="69"/>
      <c r="Z2187" s="69"/>
    </row>
    <row r="2188">
      <c r="A2188" s="93"/>
      <c r="B2188" s="94"/>
      <c r="C2188" s="95"/>
      <c r="D2188" s="93"/>
      <c r="E2188" s="96"/>
      <c r="F2188" s="69"/>
      <c r="G2188" s="69"/>
      <c r="H2188" s="69"/>
      <c r="I2188" s="69"/>
      <c r="J2188" s="69"/>
      <c r="K2188" s="69"/>
      <c r="L2188" s="69"/>
      <c r="M2188" s="69"/>
      <c r="N2188" s="69"/>
      <c r="O2188" s="69"/>
      <c r="P2188" s="69"/>
      <c r="Q2188" s="69"/>
      <c r="R2188" s="69"/>
      <c r="S2188" s="69"/>
      <c r="T2188" s="69"/>
      <c r="U2188" s="69"/>
      <c r="V2188" s="69"/>
      <c r="W2188" s="69"/>
      <c r="X2188" s="69"/>
      <c r="Y2188" s="69"/>
      <c r="Z2188" s="69"/>
    </row>
    <row r="2189">
      <c r="A2189" s="93"/>
      <c r="B2189" s="94"/>
      <c r="C2189" s="95"/>
      <c r="D2189" s="93"/>
      <c r="E2189" s="96"/>
      <c r="F2189" s="69"/>
      <c r="G2189" s="69"/>
      <c r="H2189" s="69"/>
      <c r="I2189" s="69"/>
      <c r="J2189" s="69"/>
      <c r="K2189" s="69"/>
      <c r="L2189" s="69"/>
      <c r="M2189" s="69"/>
      <c r="N2189" s="69"/>
      <c r="O2189" s="69"/>
      <c r="P2189" s="69"/>
      <c r="Q2189" s="69"/>
      <c r="R2189" s="69"/>
      <c r="S2189" s="69"/>
      <c r="T2189" s="69"/>
      <c r="U2189" s="69"/>
      <c r="V2189" s="69"/>
      <c r="W2189" s="69"/>
      <c r="X2189" s="69"/>
      <c r="Y2189" s="69"/>
      <c r="Z2189" s="69"/>
    </row>
    <row r="2190">
      <c r="A2190" s="93"/>
      <c r="B2190" s="94"/>
      <c r="C2190" s="95"/>
      <c r="D2190" s="93"/>
      <c r="E2190" s="96"/>
      <c r="F2190" s="69"/>
      <c r="G2190" s="69"/>
      <c r="H2190" s="69"/>
      <c r="I2190" s="69"/>
      <c r="J2190" s="69"/>
      <c r="K2190" s="69"/>
      <c r="L2190" s="69"/>
      <c r="M2190" s="69"/>
      <c r="N2190" s="69"/>
      <c r="O2190" s="69"/>
      <c r="P2190" s="69"/>
      <c r="Q2190" s="69"/>
      <c r="R2190" s="69"/>
      <c r="S2190" s="69"/>
      <c r="T2190" s="69"/>
      <c r="U2190" s="69"/>
      <c r="V2190" s="69"/>
      <c r="W2190" s="69"/>
      <c r="X2190" s="69"/>
      <c r="Y2190" s="69"/>
      <c r="Z2190" s="69"/>
    </row>
    <row r="2191">
      <c r="A2191" s="93"/>
      <c r="B2191" s="94"/>
      <c r="C2191" s="95"/>
      <c r="D2191" s="93"/>
      <c r="E2191" s="96"/>
      <c r="F2191" s="69"/>
      <c r="G2191" s="69"/>
      <c r="H2191" s="69"/>
      <c r="I2191" s="69"/>
      <c r="J2191" s="69"/>
      <c r="K2191" s="69"/>
      <c r="L2191" s="69"/>
      <c r="M2191" s="69"/>
      <c r="N2191" s="69"/>
      <c r="O2191" s="69"/>
      <c r="P2191" s="69"/>
      <c r="Q2191" s="69"/>
      <c r="R2191" s="69"/>
      <c r="S2191" s="69"/>
      <c r="T2191" s="69"/>
      <c r="U2191" s="69"/>
      <c r="V2191" s="69"/>
      <c r="W2191" s="69"/>
      <c r="X2191" s="69"/>
      <c r="Y2191" s="69"/>
      <c r="Z2191" s="69"/>
    </row>
    <row r="2192">
      <c r="A2192" s="93"/>
      <c r="B2192" s="94"/>
      <c r="C2192" s="95"/>
      <c r="D2192" s="93"/>
      <c r="E2192" s="96"/>
      <c r="F2192" s="69"/>
      <c r="G2192" s="69"/>
      <c r="H2192" s="69"/>
      <c r="I2192" s="69"/>
      <c r="J2192" s="69"/>
      <c r="K2192" s="69"/>
      <c r="L2192" s="69"/>
      <c r="M2192" s="69"/>
      <c r="N2192" s="69"/>
      <c r="O2192" s="69"/>
      <c r="P2192" s="69"/>
      <c r="Q2192" s="69"/>
      <c r="R2192" s="69"/>
      <c r="S2192" s="69"/>
      <c r="T2192" s="69"/>
      <c r="U2192" s="69"/>
      <c r="V2192" s="69"/>
      <c r="W2192" s="69"/>
      <c r="X2192" s="69"/>
      <c r="Y2192" s="69"/>
      <c r="Z2192" s="69"/>
    </row>
    <row r="2193">
      <c r="A2193" s="93"/>
      <c r="B2193" s="94"/>
      <c r="C2193" s="95"/>
      <c r="D2193" s="93"/>
      <c r="E2193" s="96"/>
      <c r="F2193" s="69"/>
      <c r="G2193" s="69"/>
      <c r="H2193" s="69"/>
      <c r="I2193" s="69"/>
      <c r="J2193" s="69"/>
      <c r="K2193" s="69"/>
      <c r="L2193" s="69"/>
      <c r="M2193" s="69"/>
      <c r="N2193" s="69"/>
      <c r="O2193" s="69"/>
      <c r="P2193" s="69"/>
      <c r="Q2193" s="69"/>
      <c r="R2193" s="69"/>
      <c r="S2193" s="69"/>
      <c r="T2193" s="69"/>
      <c r="U2193" s="69"/>
      <c r="V2193" s="69"/>
      <c r="W2193" s="69"/>
      <c r="X2193" s="69"/>
      <c r="Y2193" s="69"/>
      <c r="Z2193" s="69"/>
    </row>
    <row r="2194">
      <c r="A2194" s="93"/>
      <c r="B2194" s="94"/>
      <c r="C2194" s="95"/>
      <c r="D2194" s="93"/>
      <c r="E2194" s="96"/>
      <c r="F2194" s="69"/>
      <c r="G2194" s="69"/>
      <c r="H2194" s="69"/>
      <c r="I2194" s="69"/>
      <c r="J2194" s="69"/>
      <c r="K2194" s="69"/>
      <c r="L2194" s="69"/>
      <c r="M2194" s="69"/>
      <c r="N2194" s="69"/>
      <c r="O2194" s="69"/>
      <c r="P2194" s="69"/>
      <c r="Q2194" s="69"/>
      <c r="R2194" s="69"/>
      <c r="S2194" s="69"/>
      <c r="T2194" s="69"/>
      <c r="U2194" s="69"/>
      <c r="V2194" s="69"/>
      <c r="W2194" s="69"/>
      <c r="X2194" s="69"/>
      <c r="Y2194" s="69"/>
      <c r="Z2194" s="69"/>
    </row>
    <row r="2195">
      <c r="A2195" s="93"/>
      <c r="B2195" s="94"/>
      <c r="C2195" s="95"/>
      <c r="D2195" s="93"/>
      <c r="E2195" s="96"/>
      <c r="F2195" s="69"/>
      <c r="G2195" s="69"/>
      <c r="H2195" s="69"/>
      <c r="I2195" s="69"/>
      <c r="J2195" s="69"/>
      <c r="K2195" s="69"/>
      <c r="L2195" s="69"/>
      <c r="M2195" s="69"/>
      <c r="N2195" s="69"/>
      <c r="O2195" s="69"/>
      <c r="P2195" s="69"/>
      <c r="Q2195" s="69"/>
      <c r="R2195" s="69"/>
      <c r="S2195" s="69"/>
      <c r="T2195" s="69"/>
      <c r="U2195" s="69"/>
      <c r="V2195" s="69"/>
      <c r="W2195" s="69"/>
      <c r="X2195" s="69"/>
      <c r="Y2195" s="69"/>
      <c r="Z2195" s="69"/>
    </row>
    <row r="2196">
      <c r="A2196" s="93"/>
      <c r="B2196" s="94"/>
      <c r="C2196" s="95"/>
      <c r="D2196" s="93"/>
      <c r="E2196" s="96"/>
      <c r="F2196" s="69"/>
      <c r="G2196" s="69"/>
      <c r="H2196" s="69"/>
      <c r="I2196" s="69"/>
      <c r="J2196" s="69"/>
      <c r="K2196" s="69"/>
      <c r="L2196" s="69"/>
      <c r="M2196" s="69"/>
      <c r="N2196" s="69"/>
      <c r="O2196" s="69"/>
      <c r="P2196" s="69"/>
      <c r="Q2196" s="69"/>
      <c r="R2196" s="69"/>
      <c r="S2196" s="69"/>
      <c r="T2196" s="69"/>
      <c r="U2196" s="69"/>
      <c r="V2196" s="69"/>
      <c r="W2196" s="69"/>
      <c r="X2196" s="69"/>
      <c r="Y2196" s="69"/>
      <c r="Z2196" s="69"/>
    </row>
    <row r="2197">
      <c r="A2197" s="93"/>
      <c r="B2197" s="94"/>
      <c r="C2197" s="95"/>
      <c r="D2197" s="93"/>
      <c r="E2197" s="96"/>
      <c r="F2197" s="69"/>
      <c r="G2197" s="69"/>
      <c r="H2197" s="69"/>
      <c r="I2197" s="69"/>
      <c r="J2197" s="69"/>
      <c r="K2197" s="69"/>
      <c r="L2197" s="69"/>
      <c r="M2197" s="69"/>
      <c r="N2197" s="69"/>
      <c r="O2197" s="69"/>
      <c r="P2197" s="69"/>
      <c r="Q2197" s="69"/>
      <c r="R2197" s="69"/>
      <c r="S2197" s="69"/>
      <c r="T2197" s="69"/>
      <c r="U2197" s="69"/>
      <c r="V2197" s="69"/>
      <c r="W2197" s="69"/>
      <c r="X2197" s="69"/>
      <c r="Y2197" s="69"/>
      <c r="Z2197" s="69"/>
    </row>
    <row r="2198">
      <c r="A2198" s="93"/>
      <c r="B2198" s="94"/>
      <c r="C2198" s="95"/>
      <c r="D2198" s="93"/>
      <c r="E2198" s="96"/>
      <c r="F2198" s="69"/>
      <c r="G2198" s="69"/>
      <c r="H2198" s="69"/>
      <c r="I2198" s="69"/>
      <c r="J2198" s="69"/>
      <c r="K2198" s="69"/>
      <c r="L2198" s="69"/>
      <c r="M2198" s="69"/>
      <c r="N2198" s="69"/>
      <c r="O2198" s="69"/>
      <c r="P2198" s="69"/>
      <c r="Q2198" s="69"/>
      <c r="R2198" s="69"/>
      <c r="S2198" s="69"/>
      <c r="T2198" s="69"/>
      <c r="U2198" s="69"/>
      <c r="V2198" s="69"/>
      <c r="W2198" s="69"/>
      <c r="X2198" s="69"/>
      <c r="Y2198" s="69"/>
      <c r="Z2198" s="69"/>
    </row>
    <row r="2199">
      <c r="A2199" s="93"/>
      <c r="B2199" s="94"/>
      <c r="C2199" s="95"/>
      <c r="D2199" s="93"/>
      <c r="E2199" s="96"/>
      <c r="F2199" s="69"/>
      <c r="G2199" s="69"/>
      <c r="H2199" s="69"/>
      <c r="I2199" s="69"/>
      <c r="J2199" s="69"/>
      <c r="K2199" s="69"/>
      <c r="L2199" s="69"/>
      <c r="M2199" s="69"/>
      <c r="N2199" s="69"/>
      <c r="O2199" s="69"/>
      <c r="P2199" s="69"/>
      <c r="Q2199" s="69"/>
      <c r="R2199" s="69"/>
      <c r="S2199" s="69"/>
      <c r="T2199" s="69"/>
      <c r="U2199" s="69"/>
      <c r="V2199" s="69"/>
      <c r="W2199" s="69"/>
      <c r="X2199" s="69"/>
      <c r="Y2199" s="69"/>
      <c r="Z2199" s="69"/>
    </row>
    <row r="2200">
      <c r="A2200" s="93"/>
      <c r="B2200" s="94"/>
      <c r="C2200" s="95"/>
      <c r="D2200" s="93"/>
      <c r="E2200" s="96"/>
      <c r="F2200" s="69"/>
      <c r="G2200" s="69"/>
      <c r="H2200" s="69"/>
      <c r="I2200" s="69"/>
      <c r="J2200" s="69"/>
      <c r="K2200" s="69"/>
      <c r="L2200" s="69"/>
      <c r="M2200" s="69"/>
      <c r="N2200" s="69"/>
      <c r="O2200" s="69"/>
      <c r="P2200" s="69"/>
      <c r="Q2200" s="69"/>
      <c r="R2200" s="69"/>
      <c r="S2200" s="69"/>
      <c r="T2200" s="69"/>
      <c r="U2200" s="69"/>
      <c r="V2200" s="69"/>
      <c r="W2200" s="69"/>
      <c r="X2200" s="69"/>
      <c r="Y2200" s="69"/>
      <c r="Z2200" s="69"/>
    </row>
    <row r="2201">
      <c r="A2201" s="93"/>
      <c r="B2201" s="94"/>
      <c r="C2201" s="95"/>
      <c r="D2201" s="93"/>
      <c r="E2201" s="96"/>
      <c r="F2201" s="69"/>
      <c r="G2201" s="69"/>
      <c r="H2201" s="69"/>
      <c r="I2201" s="69"/>
      <c r="J2201" s="69"/>
      <c r="K2201" s="69"/>
      <c r="L2201" s="69"/>
      <c r="M2201" s="69"/>
      <c r="N2201" s="69"/>
      <c r="O2201" s="69"/>
      <c r="P2201" s="69"/>
      <c r="Q2201" s="69"/>
      <c r="R2201" s="69"/>
      <c r="S2201" s="69"/>
      <c r="T2201" s="69"/>
      <c r="U2201" s="69"/>
      <c r="V2201" s="69"/>
      <c r="W2201" s="69"/>
      <c r="X2201" s="69"/>
      <c r="Y2201" s="69"/>
      <c r="Z2201" s="69"/>
    </row>
    <row r="2202">
      <c r="A2202" s="93"/>
      <c r="B2202" s="94"/>
      <c r="C2202" s="95"/>
      <c r="D2202" s="93"/>
      <c r="E2202" s="96"/>
      <c r="F2202" s="69"/>
      <c r="G2202" s="69"/>
      <c r="H2202" s="69"/>
      <c r="I2202" s="69"/>
      <c r="J2202" s="69"/>
      <c r="K2202" s="69"/>
      <c r="L2202" s="69"/>
      <c r="M2202" s="69"/>
      <c r="N2202" s="69"/>
      <c r="O2202" s="69"/>
      <c r="P2202" s="69"/>
      <c r="Q2202" s="69"/>
      <c r="R2202" s="69"/>
      <c r="S2202" s="69"/>
      <c r="T2202" s="69"/>
      <c r="U2202" s="69"/>
      <c r="V2202" s="69"/>
      <c r="W2202" s="69"/>
      <c r="X2202" s="69"/>
      <c r="Y2202" s="69"/>
      <c r="Z2202" s="69"/>
    </row>
    <row r="2203">
      <c r="A2203" s="93"/>
      <c r="B2203" s="94"/>
      <c r="C2203" s="95"/>
      <c r="D2203" s="93"/>
      <c r="E2203" s="96"/>
      <c r="F2203" s="69"/>
      <c r="G2203" s="69"/>
      <c r="H2203" s="69"/>
      <c r="I2203" s="69"/>
      <c r="J2203" s="69"/>
      <c r="K2203" s="69"/>
      <c r="L2203" s="69"/>
      <c r="M2203" s="69"/>
      <c r="N2203" s="69"/>
      <c r="O2203" s="69"/>
      <c r="P2203" s="69"/>
      <c r="Q2203" s="69"/>
      <c r="R2203" s="69"/>
      <c r="S2203" s="69"/>
      <c r="T2203" s="69"/>
      <c r="U2203" s="69"/>
      <c r="V2203" s="69"/>
      <c r="W2203" s="69"/>
      <c r="X2203" s="69"/>
      <c r="Y2203" s="69"/>
      <c r="Z2203" s="69"/>
    </row>
    <row r="2204">
      <c r="A2204" s="93"/>
      <c r="B2204" s="94"/>
      <c r="C2204" s="95"/>
      <c r="D2204" s="93"/>
      <c r="E2204" s="96"/>
      <c r="F2204" s="69"/>
      <c r="G2204" s="69"/>
      <c r="H2204" s="69"/>
      <c r="I2204" s="69"/>
      <c r="J2204" s="69"/>
      <c r="K2204" s="69"/>
      <c r="L2204" s="69"/>
      <c r="M2204" s="69"/>
      <c r="N2204" s="69"/>
      <c r="O2204" s="69"/>
      <c r="P2204" s="69"/>
      <c r="Q2204" s="69"/>
      <c r="R2204" s="69"/>
      <c r="S2204" s="69"/>
      <c r="T2204" s="69"/>
      <c r="U2204" s="69"/>
      <c r="V2204" s="69"/>
      <c r="W2204" s="69"/>
      <c r="X2204" s="69"/>
      <c r="Y2204" s="69"/>
      <c r="Z2204" s="69"/>
    </row>
    <row r="2205">
      <c r="A2205" s="93"/>
      <c r="B2205" s="94"/>
      <c r="C2205" s="95"/>
      <c r="D2205" s="93"/>
      <c r="E2205" s="96"/>
      <c r="F2205" s="69"/>
      <c r="G2205" s="69"/>
      <c r="H2205" s="69"/>
      <c r="I2205" s="69"/>
      <c r="J2205" s="69"/>
      <c r="K2205" s="69"/>
      <c r="L2205" s="69"/>
      <c r="M2205" s="69"/>
      <c r="N2205" s="69"/>
      <c r="O2205" s="69"/>
      <c r="P2205" s="69"/>
      <c r="Q2205" s="69"/>
      <c r="R2205" s="69"/>
      <c r="S2205" s="69"/>
      <c r="T2205" s="69"/>
      <c r="U2205" s="69"/>
      <c r="V2205" s="69"/>
      <c r="W2205" s="69"/>
      <c r="X2205" s="69"/>
      <c r="Y2205" s="69"/>
      <c r="Z2205" s="69"/>
    </row>
    <row r="2206">
      <c r="A2206" s="93"/>
      <c r="B2206" s="94"/>
      <c r="C2206" s="95"/>
      <c r="D2206" s="93"/>
      <c r="E2206" s="96"/>
      <c r="F2206" s="69"/>
      <c r="G2206" s="69"/>
      <c r="H2206" s="69"/>
      <c r="I2206" s="69"/>
      <c r="J2206" s="69"/>
      <c r="K2206" s="69"/>
      <c r="L2206" s="69"/>
      <c r="M2206" s="69"/>
      <c r="N2206" s="69"/>
      <c r="O2206" s="69"/>
      <c r="P2206" s="69"/>
      <c r="Q2206" s="69"/>
      <c r="R2206" s="69"/>
      <c r="S2206" s="69"/>
      <c r="T2206" s="69"/>
      <c r="U2206" s="69"/>
      <c r="V2206" s="69"/>
      <c r="W2206" s="69"/>
      <c r="X2206" s="69"/>
      <c r="Y2206" s="69"/>
      <c r="Z2206" s="69"/>
    </row>
    <row r="2207">
      <c r="A2207" s="93"/>
      <c r="B2207" s="94"/>
      <c r="C2207" s="95"/>
      <c r="D2207" s="93"/>
      <c r="E2207" s="96"/>
      <c r="F2207" s="69"/>
      <c r="G2207" s="69"/>
      <c r="H2207" s="69"/>
      <c r="I2207" s="69"/>
      <c r="J2207" s="69"/>
      <c r="K2207" s="69"/>
      <c r="L2207" s="69"/>
      <c r="M2207" s="69"/>
      <c r="N2207" s="69"/>
      <c r="O2207" s="69"/>
      <c r="P2207" s="69"/>
      <c r="Q2207" s="69"/>
      <c r="R2207" s="69"/>
      <c r="S2207" s="69"/>
      <c r="T2207" s="69"/>
      <c r="U2207" s="69"/>
      <c r="V2207" s="69"/>
      <c r="W2207" s="69"/>
      <c r="X2207" s="69"/>
      <c r="Y2207" s="69"/>
      <c r="Z2207" s="69"/>
    </row>
    <row r="2208">
      <c r="A2208" s="93"/>
      <c r="B2208" s="94"/>
      <c r="C2208" s="95"/>
      <c r="D2208" s="93"/>
      <c r="E2208" s="96"/>
      <c r="F2208" s="69"/>
      <c r="G2208" s="69"/>
      <c r="H2208" s="69"/>
      <c r="I2208" s="69"/>
      <c r="J2208" s="69"/>
      <c r="K2208" s="69"/>
      <c r="L2208" s="69"/>
      <c r="M2208" s="69"/>
      <c r="N2208" s="69"/>
      <c r="O2208" s="69"/>
      <c r="P2208" s="69"/>
      <c r="Q2208" s="69"/>
      <c r="R2208" s="69"/>
      <c r="S2208" s="69"/>
      <c r="T2208" s="69"/>
      <c r="U2208" s="69"/>
      <c r="V2208" s="69"/>
      <c r="W2208" s="69"/>
      <c r="X2208" s="69"/>
      <c r="Y2208" s="69"/>
      <c r="Z2208" s="69"/>
    </row>
    <row r="2209">
      <c r="A2209" s="93"/>
      <c r="B2209" s="94"/>
      <c r="C2209" s="95"/>
      <c r="D2209" s="93"/>
      <c r="E2209" s="96"/>
      <c r="F2209" s="69"/>
      <c r="G2209" s="69"/>
      <c r="H2209" s="69"/>
      <c r="I2209" s="69"/>
      <c r="J2209" s="69"/>
      <c r="K2209" s="69"/>
      <c r="L2209" s="69"/>
      <c r="M2209" s="69"/>
      <c r="N2209" s="69"/>
      <c r="O2209" s="69"/>
      <c r="P2209" s="69"/>
      <c r="Q2209" s="69"/>
      <c r="R2209" s="69"/>
      <c r="S2209" s="69"/>
      <c r="T2209" s="69"/>
      <c r="U2209" s="69"/>
      <c r="V2209" s="69"/>
      <c r="W2209" s="69"/>
      <c r="X2209" s="69"/>
      <c r="Y2209" s="69"/>
      <c r="Z2209" s="69"/>
    </row>
    <row r="2210">
      <c r="A2210" s="93"/>
      <c r="B2210" s="94"/>
      <c r="C2210" s="95"/>
      <c r="D2210" s="93"/>
      <c r="E2210" s="96"/>
      <c r="F2210" s="69"/>
      <c r="G2210" s="69"/>
      <c r="H2210" s="69"/>
      <c r="I2210" s="69"/>
      <c r="J2210" s="69"/>
      <c r="K2210" s="69"/>
      <c r="L2210" s="69"/>
      <c r="M2210" s="69"/>
      <c r="N2210" s="69"/>
      <c r="O2210" s="69"/>
      <c r="P2210" s="69"/>
      <c r="Q2210" s="69"/>
      <c r="R2210" s="69"/>
      <c r="S2210" s="69"/>
      <c r="T2210" s="69"/>
      <c r="U2210" s="69"/>
      <c r="V2210" s="69"/>
      <c r="W2210" s="69"/>
      <c r="X2210" s="69"/>
      <c r="Y2210" s="69"/>
      <c r="Z2210" s="69"/>
    </row>
    <row r="2211">
      <c r="A2211" s="93"/>
      <c r="B2211" s="94"/>
      <c r="C2211" s="95"/>
      <c r="D2211" s="93"/>
      <c r="E2211" s="96"/>
      <c r="F2211" s="69"/>
      <c r="G2211" s="69"/>
      <c r="H2211" s="69"/>
      <c r="I2211" s="69"/>
      <c r="J2211" s="69"/>
      <c r="K2211" s="69"/>
      <c r="L2211" s="69"/>
      <c r="M2211" s="69"/>
      <c r="N2211" s="69"/>
      <c r="O2211" s="69"/>
      <c r="P2211" s="69"/>
      <c r="Q2211" s="69"/>
      <c r="R2211" s="69"/>
      <c r="S2211" s="69"/>
      <c r="T2211" s="69"/>
      <c r="U2211" s="69"/>
      <c r="V2211" s="69"/>
      <c r="W2211" s="69"/>
      <c r="X2211" s="69"/>
      <c r="Y2211" s="69"/>
      <c r="Z2211" s="69"/>
    </row>
    <row r="2212">
      <c r="A2212" s="93"/>
      <c r="B2212" s="94"/>
      <c r="C2212" s="95"/>
      <c r="D2212" s="93"/>
      <c r="E2212" s="96"/>
      <c r="F2212" s="69"/>
      <c r="G2212" s="69"/>
      <c r="H2212" s="69"/>
      <c r="I2212" s="69"/>
      <c r="J2212" s="69"/>
      <c r="K2212" s="69"/>
      <c r="L2212" s="69"/>
      <c r="M2212" s="69"/>
      <c r="N2212" s="69"/>
      <c r="O2212" s="69"/>
      <c r="P2212" s="69"/>
      <c r="Q2212" s="69"/>
      <c r="R2212" s="69"/>
      <c r="S2212" s="69"/>
      <c r="T2212" s="69"/>
      <c r="U2212" s="69"/>
      <c r="V2212" s="69"/>
      <c r="W2212" s="69"/>
      <c r="X2212" s="69"/>
      <c r="Y2212" s="69"/>
      <c r="Z2212" s="69"/>
    </row>
    <row r="2213">
      <c r="A2213" s="93"/>
      <c r="B2213" s="94"/>
      <c r="C2213" s="95"/>
      <c r="D2213" s="93"/>
      <c r="E2213" s="96"/>
      <c r="F2213" s="69"/>
      <c r="G2213" s="69"/>
      <c r="H2213" s="69"/>
      <c r="I2213" s="69"/>
      <c r="J2213" s="69"/>
      <c r="K2213" s="69"/>
      <c r="L2213" s="69"/>
      <c r="M2213" s="69"/>
      <c r="N2213" s="69"/>
      <c r="O2213" s="69"/>
      <c r="P2213" s="69"/>
      <c r="Q2213" s="69"/>
      <c r="R2213" s="69"/>
      <c r="S2213" s="69"/>
      <c r="T2213" s="69"/>
      <c r="U2213" s="69"/>
      <c r="V2213" s="69"/>
      <c r="W2213" s="69"/>
      <c r="X2213" s="69"/>
      <c r="Y2213" s="69"/>
      <c r="Z2213" s="69"/>
    </row>
    <row r="2214">
      <c r="A2214" s="93"/>
      <c r="B2214" s="94"/>
      <c r="C2214" s="95"/>
      <c r="D2214" s="93"/>
      <c r="E2214" s="96"/>
      <c r="F2214" s="69"/>
      <c r="G2214" s="69"/>
      <c r="H2214" s="69"/>
      <c r="I2214" s="69"/>
      <c r="J2214" s="69"/>
      <c r="K2214" s="69"/>
      <c r="L2214" s="69"/>
      <c r="M2214" s="69"/>
      <c r="N2214" s="69"/>
      <c r="O2214" s="69"/>
      <c r="P2214" s="69"/>
      <c r="Q2214" s="69"/>
      <c r="R2214" s="69"/>
      <c r="S2214" s="69"/>
      <c r="T2214" s="69"/>
      <c r="U2214" s="69"/>
      <c r="V2214" s="69"/>
      <c r="W2214" s="69"/>
      <c r="X2214" s="69"/>
      <c r="Y2214" s="69"/>
      <c r="Z2214" s="69"/>
    </row>
    <row r="2215">
      <c r="A2215" s="93"/>
      <c r="B2215" s="94"/>
      <c r="C2215" s="95"/>
      <c r="D2215" s="93"/>
      <c r="E2215" s="96"/>
      <c r="F2215" s="69"/>
      <c r="G2215" s="69"/>
      <c r="H2215" s="69"/>
      <c r="I2215" s="69"/>
      <c r="J2215" s="69"/>
      <c r="K2215" s="69"/>
      <c r="L2215" s="69"/>
      <c r="M2215" s="69"/>
      <c r="N2215" s="69"/>
      <c r="O2215" s="69"/>
      <c r="P2215" s="69"/>
      <c r="Q2215" s="69"/>
      <c r="R2215" s="69"/>
      <c r="S2215" s="69"/>
      <c r="T2215" s="69"/>
      <c r="U2215" s="69"/>
      <c r="V2215" s="69"/>
      <c r="W2215" s="69"/>
      <c r="X2215" s="69"/>
      <c r="Y2215" s="69"/>
      <c r="Z2215" s="69"/>
    </row>
    <row r="2216">
      <c r="A2216" s="93"/>
      <c r="B2216" s="94"/>
      <c r="C2216" s="95"/>
      <c r="D2216" s="93"/>
      <c r="E2216" s="96"/>
      <c r="F2216" s="69"/>
      <c r="G2216" s="69"/>
      <c r="H2216" s="69"/>
      <c r="I2216" s="69"/>
      <c r="J2216" s="69"/>
      <c r="K2216" s="69"/>
      <c r="L2216" s="69"/>
      <c r="M2216" s="69"/>
      <c r="N2216" s="69"/>
      <c r="O2216" s="69"/>
      <c r="P2216" s="69"/>
      <c r="Q2216" s="69"/>
      <c r="R2216" s="69"/>
      <c r="S2216" s="69"/>
      <c r="T2216" s="69"/>
      <c r="U2216" s="69"/>
      <c r="V2216" s="69"/>
      <c r="W2216" s="69"/>
      <c r="X2216" s="69"/>
      <c r="Y2216" s="69"/>
      <c r="Z2216" s="69"/>
    </row>
    <row r="2217">
      <c r="A2217" s="93"/>
      <c r="B2217" s="94"/>
      <c r="C2217" s="95"/>
      <c r="D2217" s="93"/>
      <c r="E2217" s="96"/>
      <c r="F2217" s="69"/>
      <c r="G2217" s="69"/>
      <c r="H2217" s="69"/>
      <c r="I2217" s="69"/>
      <c r="J2217" s="69"/>
      <c r="K2217" s="69"/>
      <c r="L2217" s="69"/>
      <c r="M2217" s="69"/>
      <c r="N2217" s="69"/>
      <c r="O2217" s="69"/>
      <c r="P2217" s="69"/>
      <c r="Q2217" s="69"/>
      <c r="R2217" s="69"/>
      <c r="S2217" s="69"/>
      <c r="T2217" s="69"/>
      <c r="U2217" s="69"/>
      <c r="V2217" s="69"/>
      <c r="W2217" s="69"/>
      <c r="X2217" s="69"/>
      <c r="Y2217" s="69"/>
      <c r="Z2217" s="69"/>
    </row>
    <row r="2218">
      <c r="A2218" s="93"/>
      <c r="B2218" s="94"/>
      <c r="C2218" s="95"/>
      <c r="D2218" s="93"/>
      <c r="E2218" s="96"/>
      <c r="F2218" s="69"/>
      <c r="G2218" s="69"/>
      <c r="H2218" s="69"/>
      <c r="I2218" s="69"/>
      <c r="J2218" s="69"/>
      <c r="K2218" s="69"/>
      <c r="L2218" s="69"/>
      <c r="M2218" s="69"/>
      <c r="N2218" s="69"/>
      <c r="O2218" s="69"/>
      <c r="P2218" s="69"/>
      <c r="Q2218" s="69"/>
      <c r="R2218" s="69"/>
      <c r="S2218" s="69"/>
      <c r="T2218" s="69"/>
      <c r="U2218" s="69"/>
      <c r="V2218" s="69"/>
      <c r="W2218" s="69"/>
      <c r="X2218" s="69"/>
      <c r="Y2218" s="69"/>
      <c r="Z2218" s="69"/>
    </row>
    <row r="2219">
      <c r="A2219" s="93"/>
      <c r="B2219" s="94"/>
      <c r="C2219" s="95"/>
      <c r="D2219" s="93"/>
      <c r="E2219" s="96"/>
      <c r="F2219" s="69"/>
      <c r="G2219" s="69"/>
      <c r="H2219" s="69"/>
      <c r="I2219" s="69"/>
      <c r="J2219" s="69"/>
      <c r="K2219" s="69"/>
      <c r="L2219" s="69"/>
      <c r="M2219" s="69"/>
      <c r="N2219" s="69"/>
      <c r="O2219" s="69"/>
      <c r="P2219" s="69"/>
      <c r="Q2219" s="69"/>
      <c r="R2219" s="69"/>
      <c r="S2219" s="69"/>
      <c r="T2219" s="69"/>
      <c r="U2219" s="69"/>
      <c r="V2219" s="69"/>
      <c r="W2219" s="69"/>
      <c r="X2219" s="69"/>
      <c r="Y2219" s="69"/>
      <c r="Z2219" s="69"/>
    </row>
    <row r="2220">
      <c r="A2220" s="93"/>
      <c r="B2220" s="94"/>
      <c r="C2220" s="95"/>
      <c r="D2220" s="93"/>
      <c r="E2220" s="96"/>
      <c r="F2220" s="69"/>
      <c r="G2220" s="69"/>
      <c r="H2220" s="69"/>
      <c r="I2220" s="69"/>
      <c r="J2220" s="69"/>
      <c r="K2220" s="69"/>
      <c r="L2220" s="69"/>
      <c r="M2220" s="69"/>
      <c r="N2220" s="69"/>
      <c r="O2220" s="69"/>
      <c r="P2220" s="69"/>
      <c r="Q2220" s="69"/>
      <c r="R2220" s="69"/>
      <c r="S2220" s="69"/>
      <c r="T2220" s="69"/>
      <c r="U2220" s="69"/>
      <c r="V2220" s="69"/>
      <c r="W2220" s="69"/>
      <c r="X2220" s="69"/>
      <c r="Y2220" s="69"/>
      <c r="Z2220" s="69"/>
    </row>
    <row r="2221">
      <c r="A2221" s="93"/>
      <c r="B2221" s="94"/>
      <c r="C2221" s="95"/>
      <c r="D2221" s="93"/>
      <c r="E2221" s="96"/>
      <c r="F2221" s="69"/>
      <c r="G2221" s="69"/>
      <c r="H2221" s="69"/>
      <c r="I2221" s="69"/>
      <c r="J2221" s="69"/>
      <c r="K2221" s="69"/>
      <c r="L2221" s="69"/>
      <c r="M2221" s="69"/>
      <c r="N2221" s="69"/>
      <c r="O2221" s="69"/>
      <c r="P2221" s="69"/>
      <c r="Q2221" s="69"/>
      <c r="R2221" s="69"/>
      <c r="S2221" s="69"/>
      <c r="T2221" s="69"/>
      <c r="U2221" s="69"/>
      <c r="V2221" s="69"/>
      <c r="W2221" s="69"/>
      <c r="X2221" s="69"/>
      <c r="Y2221" s="69"/>
      <c r="Z2221" s="69"/>
    </row>
    <row r="2222">
      <c r="A2222" s="93"/>
      <c r="B2222" s="94"/>
      <c r="C2222" s="95"/>
      <c r="D2222" s="93"/>
      <c r="E2222" s="96"/>
      <c r="F2222" s="69"/>
      <c r="G2222" s="69"/>
      <c r="H2222" s="69"/>
      <c r="I2222" s="69"/>
      <c r="J2222" s="69"/>
      <c r="K2222" s="69"/>
      <c r="L2222" s="69"/>
      <c r="M2222" s="69"/>
      <c r="N2222" s="69"/>
      <c r="O2222" s="69"/>
      <c r="P2222" s="69"/>
      <c r="Q2222" s="69"/>
      <c r="R2222" s="69"/>
      <c r="S2222" s="69"/>
      <c r="T2222" s="69"/>
      <c r="U2222" s="69"/>
      <c r="V2222" s="69"/>
      <c r="W2222" s="69"/>
      <c r="X2222" s="69"/>
      <c r="Y2222" s="69"/>
      <c r="Z2222" s="69"/>
    </row>
    <row r="2223">
      <c r="A2223" s="93"/>
      <c r="B2223" s="94"/>
      <c r="C2223" s="95"/>
      <c r="D2223" s="93"/>
      <c r="E2223" s="96"/>
      <c r="F2223" s="69"/>
      <c r="G2223" s="69"/>
      <c r="H2223" s="69"/>
      <c r="I2223" s="69"/>
      <c r="J2223" s="69"/>
      <c r="K2223" s="69"/>
      <c r="L2223" s="69"/>
      <c r="M2223" s="69"/>
      <c r="N2223" s="69"/>
      <c r="O2223" s="69"/>
      <c r="P2223" s="69"/>
      <c r="Q2223" s="69"/>
      <c r="R2223" s="69"/>
      <c r="S2223" s="69"/>
      <c r="T2223" s="69"/>
      <c r="U2223" s="69"/>
      <c r="V2223" s="69"/>
      <c r="W2223" s="69"/>
      <c r="X2223" s="69"/>
      <c r="Y2223" s="69"/>
      <c r="Z2223" s="69"/>
    </row>
    <row r="2224">
      <c r="A2224" s="93"/>
      <c r="B2224" s="94"/>
      <c r="C2224" s="95"/>
      <c r="D2224" s="93"/>
      <c r="E2224" s="96"/>
      <c r="F2224" s="69"/>
      <c r="G2224" s="69"/>
      <c r="H2224" s="69"/>
      <c r="I2224" s="69"/>
      <c r="J2224" s="69"/>
      <c r="K2224" s="69"/>
      <c r="L2224" s="69"/>
      <c r="M2224" s="69"/>
      <c r="N2224" s="69"/>
      <c r="O2224" s="69"/>
      <c r="P2224" s="69"/>
      <c r="Q2224" s="69"/>
      <c r="R2224" s="69"/>
      <c r="S2224" s="69"/>
      <c r="T2224" s="69"/>
      <c r="U2224" s="69"/>
      <c r="V2224" s="69"/>
      <c r="W2224" s="69"/>
      <c r="X2224" s="69"/>
      <c r="Y2224" s="69"/>
      <c r="Z2224" s="69"/>
    </row>
    <row r="2225">
      <c r="A2225" s="93"/>
      <c r="B2225" s="94"/>
      <c r="C2225" s="95"/>
      <c r="D2225" s="93"/>
      <c r="E2225" s="96"/>
      <c r="F2225" s="69"/>
      <c r="G2225" s="69"/>
      <c r="H2225" s="69"/>
      <c r="I2225" s="69"/>
      <c r="J2225" s="69"/>
      <c r="K2225" s="69"/>
      <c r="L2225" s="69"/>
      <c r="M2225" s="69"/>
      <c r="N2225" s="69"/>
      <c r="O2225" s="69"/>
      <c r="P2225" s="69"/>
      <c r="Q2225" s="69"/>
      <c r="R2225" s="69"/>
      <c r="S2225" s="69"/>
      <c r="T2225" s="69"/>
      <c r="U2225" s="69"/>
      <c r="V2225" s="69"/>
      <c r="W2225" s="69"/>
      <c r="X2225" s="69"/>
      <c r="Y2225" s="69"/>
      <c r="Z2225" s="69"/>
    </row>
    <row r="2226">
      <c r="A2226" s="93"/>
      <c r="B2226" s="94"/>
      <c r="C2226" s="95"/>
      <c r="D2226" s="93"/>
      <c r="E2226" s="96"/>
      <c r="F2226" s="69"/>
      <c r="G2226" s="69"/>
      <c r="H2226" s="69"/>
      <c r="I2226" s="69"/>
      <c r="J2226" s="69"/>
      <c r="K2226" s="69"/>
      <c r="L2226" s="69"/>
      <c r="M2226" s="69"/>
      <c r="N2226" s="69"/>
      <c r="O2226" s="69"/>
      <c r="P2226" s="69"/>
      <c r="Q2226" s="69"/>
      <c r="R2226" s="69"/>
      <c r="S2226" s="69"/>
      <c r="T2226" s="69"/>
      <c r="U2226" s="69"/>
      <c r="V2226" s="69"/>
      <c r="W2226" s="69"/>
      <c r="X2226" s="69"/>
      <c r="Y2226" s="69"/>
      <c r="Z2226" s="69"/>
    </row>
    <row r="2227">
      <c r="A2227" s="93"/>
      <c r="B2227" s="94"/>
      <c r="C2227" s="95"/>
      <c r="D2227" s="93"/>
      <c r="E2227" s="96"/>
      <c r="F2227" s="69"/>
      <c r="G2227" s="69"/>
      <c r="H2227" s="69"/>
      <c r="I2227" s="69"/>
      <c r="J2227" s="69"/>
      <c r="K2227" s="69"/>
      <c r="L2227" s="69"/>
      <c r="M2227" s="69"/>
      <c r="N2227" s="69"/>
      <c r="O2227" s="69"/>
      <c r="P2227" s="69"/>
      <c r="Q2227" s="69"/>
      <c r="R2227" s="69"/>
      <c r="S2227" s="69"/>
      <c r="T2227" s="69"/>
      <c r="U2227" s="69"/>
      <c r="V2227" s="69"/>
      <c r="W2227" s="69"/>
      <c r="X2227" s="69"/>
      <c r="Y2227" s="69"/>
      <c r="Z2227" s="69"/>
    </row>
    <row r="2228">
      <c r="A2228" s="93"/>
      <c r="B2228" s="94"/>
      <c r="C2228" s="95"/>
      <c r="D2228" s="93"/>
      <c r="E2228" s="96"/>
      <c r="F2228" s="69"/>
      <c r="G2228" s="69"/>
      <c r="H2228" s="69"/>
      <c r="I2228" s="69"/>
      <c r="J2228" s="69"/>
      <c r="K2228" s="69"/>
      <c r="L2228" s="69"/>
      <c r="M2228" s="69"/>
      <c r="N2228" s="69"/>
      <c r="O2228" s="69"/>
      <c r="P2228" s="69"/>
      <c r="Q2228" s="69"/>
      <c r="R2228" s="69"/>
      <c r="S2228" s="69"/>
      <c r="T2228" s="69"/>
      <c r="U2228" s="69"/>
      <c r="V2228" s="69"/>
      <c r="W2228" s="69"/>
      <c r="X2228" s="69"/>
      <c r="Y2228" s="69"/>
      <c r="Z2228" s="69"/>
    </row>
    <row r="2229">
      <c r="A2229" s="93"/>
      <c r="B2229" s="94"/>
      <c r="C2229" s="95"/>
      <c r="D2229" s="93"/>
      <c r="E2229" s="96"/>
      <c r="F2229" s="69"/>
      <c r="G2229" s="69"/>
      <c r="H2229" s="69"/>
      <c r="I2229" s="69"/>
      <c r="J2229" s="69"/>
      <c r="K2229" s="69"/>
      <c r="L2229" s="69"/>
      <c r="M2229" s="69"/>
      <c r="N2229" s="69"/>
      <c r="O2229" s="69"/>
      <c r="P2229" s="69"/>
      <c r="Q2229" s="69"/>
      <c r="R2229" s="69"/>
      <c r="S2229" s="69"/>
      <c r="T2229" s="69"/>
      <c r="U2229" s="69"/>
      <c r="V2229" s="69"/>
      <c r="W2229" s="69"/>
      <c r="X2229" s="69"/>
      <c r="Y2229" s="69"/>
      <c r="Z2229" s="69"/>
    </row>
    <row r="2230">
      <c r="A2230" s="93"/>
      <c r="B2230" s="94"/>
      <c r="C2230" s="95"/>
      <c r="D2230" s="93"/>
      <c r="E2230" s="96"/>
      <c r="F2230" s="69"/>
      <c r="G2230" s="69"/>
      <c r="H2230" s="69"/>
      <c r="I2230" s="69"/>
      <c r="J2230" s="69"/>
      <c r="K2230" s="69"/>
      <c r="L2230" s="69"/>
      <c r="M2230" s="69"/>
      <c r="N2230" s="69"/>
      <c r="O2230" s="69"/>
      <c r="P2230" s="69"/>
      <c r="Q2230" s="69"/>
      <c r="R2230" s="69"/>
      <c r="S2230" s="69"/>
      <c r="T2230" s="69"/>
      <c r="U2230" s="69"/>
      <c r="V2230" s="69"/>
      <c r="W2230" s="69"/>
      <c r="X2230" s="69"/>
      <c r="Y2230" s="69"/>
      <c r="Z2230" s="69"/>
    </row>
    <row r="2231">
      <c r="A2231" s="93"/>
      <c r="B2231" s="94"/>
      <c r="C2231" s="95"/>
      <c r="D2231" s="93"/>
      <c r="E2231" s="96"/>
      <c r="F2231" s="69"/>
      <c r="G2231" s="69"/>
      <c r="H2231" s="69"/>
      <c r="I2231" s="69"/>
      <c r="J2231" s="69"/>
      <c r="K2231" s="69"/>
      <c r="L2231" s="69"/>
      <c r="M2231" s="69"/>
      <c r="N2231" s="69"/>
      <c r="O2231" s="69"/>
      <c r="P2231" s="69"/>
      <c r="Q2231" s="69"/>
      <c r="R2231" s="69"/>
      <c r="S2231" s="69"/>
      <c r="T2231" s="69"/>
      <c r="U2231" s="69"/>
      <c r="V2231" s="69"/>
      <c r="W2231" s="69"/>
      <c r="X2231" s="69"/>
      <c r="Y2231" s="69"/>
      <c r="Z2231" s="69"/>
    </row>
    <row r="2232">
      <c r="A2232" s="93"/>
      <c r="B2232" s="94"/>
      <c r="C2232" s="95"/>
      <c r="D2232" s="93"/>
      <c r="E2232" s="96"/>
      <c r="F2232" s="69"/>
      <c r="G2232" s="69"/>
      <c r="H2232" s="69"/>
      <c r="I2232" s="69"/>
      <c r="J2232" s="69"/>
      <c r="K2232" s="69"/>
      <c r="L2232" s="69"/>
      <c r="M2232" s="69"/>
      <c r="N2232" s="69"/>
      <c r="O2232" s="69"/>
      <c r="P2232" s="69"/>
      <c r="Q2232" s="69"/>
      <c r="R2232" s="69"/>
      <c r="S2232" s="69"/>
      <c r="T2232" s="69"/>
      <c r="U2232" s="69"/>
      <c r="V2232" s="69"/>
      <c r="W2232" s="69"/>
      <c r="X2232" s="69"/>
      <c r="Y2232" s="69"/>
      <c r="Z2232" s="69"/>
    </row>
    <row r="2233">
      <c r="A2233" s="93"/>
      <c r="B2233" s="94"/>
      <c r="C2233" s="95"/>
      <c r="D2233" s="93"/>
      <c r="E2233" s="96"/>
      <c r="F2233" s="69"/>
      <c r="G2233" s="69"/>
      <c r="H2233" s="69"/>
      <c r="I2233" s="69"/>
      <c r="J2233" s="69"/>
      <c r="K2233" s="69"/>
      <c r="L2233" s="69"/>
      <c r="M2233" s="69"/>
      <c r="N2233" s="69"/>
      <c r="O2233" s="69"/>
      <c r="P2233" s="69"/>
      <c r="Q2233" s="69"/>
      <c r="R2233" s="69"/>
      <c r="S2233" s="69"/>
      <c r="T2233" s="69"/>
      <c r="U2233" s="69"/>
      <c r="V2233" s="69"/>
      <c r="W2233" s="69"/>
      <c r="X2233" s="69"/>
      <c r="Y2233" s="69"/>
      <c r="Z2233" s="69"/>
    </row>
    <row r="2234">
      <c r="A2234" s="93"/>
      <c r="B2234" s="94"/>
      <c r="C2234" s="95"/>
      <c r="D2234" s="93"/>
      <c r="E2234" s="96"/>
      <c r="F2234" s="69"/>
      <c r="G2234" s="69"/>
      <c r="H2234" s="69"/>
      <c r="I2234" s="69"/>
      <c r="J2234" s="69"/>
      <c r="K2234" s="69"/>
      <c r="L2234" s="69"/>
      <c r="M2234" s="69"/>
      <c r="N2234" s="69"/>
      <c r="O2234" s="69"/>
      <c r="P2234" s="69"/>
      <c r="Q2234" s="69"/>
      <c r="R2234" s="69"/>
      <c r="S2234" s="69"/>
      <c r="T2234" s="69"/>
      <c r="U2234" s="69"/>
      <c r="V2234" s="69"/>
      <c r="W2234" s="69"/>
      <c r="X2234" s="69"/>
      <c r="Y2234" s="69"/>
      <c r="Z2234" s="69"/>
    </row>
    <row r="2235">
      <c r="A2235" s="93"/>
      <c r="B2235" s="94"/>
      <c r="C2235" s="95"/>
      <c r="D2235" s="93"/>
      <c r="E2235" s="96"/>
      <c r="F2235" s="69"/>
      <c r="G2235" s="69"/>
      <c r="H2235" s="69"/>
      <c r="I2235" s="69"/>
      <c r="J2235" s="69"/>
      <c r="K2235" s="69"/>
      <c r="L2235" s="69"/>
      <c r="M2235" s="69"/>
      <c r="N2235" s="69"/>
      <c r="O2235" s="69"/>
      <c r="P2235" s="69"/>
      <c r="Q2235" s="69"/>
      <c r="R2235" s="69"/>
      <c r="S2235" s="69"/>
      <c r="T2235" s="69"/>
      <c r="U2235" s="69"/>
      <c r="V2235" s="69"/>
      <c r="W2235" s="69"/>
      <c r="X2235" s="69"/>
      <c r="Y2235" s="69"/>
      <c r="Z2235" s="69"/>
    </row>
    <row r="2236">
      <c r="A2236" s="93"/>
      <c r="B2236" s="94"/>
      <c r="C2236" s="95"/>
      <c r="D2236" s="93"/>
      <c r="E2236" s="96"/>
      <c r="F2236" s="69"/>
      <c r="G2236" s="69"/>
      <c r="H2236" s="69"/>
      <c r="I2236" s="69"/>
      <c r="J2236" s="69"/>
      <c r="K2236" s="69"/>
      <c r="L2236" s="69"/>
      <c r="M2236" s="69"/>
      <c r="N2236" s="69"/>
      <c r="O2236" s="69"/>
      <c r="P2236" s="69"/>
      <c r="Q2236" s="69"/>
      <c r="R2236" s="69"/>
      <c r="S2236" s="69"/>
      <c r="T2236" s="69"/>
      <c r="U2236" s="69"/>
      <c r="V2236" s="69"/>
      <c r="W2236" s="69"/>
      <c r="X2236" s="69"/>
      <c r="Y2236" s="69"/>
      <c r="Z2236" s="69"/>
    </row>
    <row r="2237">
      <c r="A2237" s="93"/>
      <c r="B2237" s="94"/>
      <c r="C2237" s="95"/>
      <c r="D2237" s="93"/>
      <c r="E2237" s="96"/>
      <c r="F2237" s="69"/>
      <c r="G2237" s="69"/>
      <c r="H2237" s="69"/>
      <c r="I2237" s="69"/>
      <c r="J2237" s="69"/>
      <c r="K2237" s="69"/>
      <c r="L2237" s="69"/>
      <c r="M2237" s="69"/>
      <c r="N2237" s="69"/>
      <c r="O2237" s="69"/>
      <c r="P2237" s="69"/>
      <c r="Q2237" s="69"/>
      <c r="R2237" s="69"/>
      <c r="S2237" s="69"/>
      <c r="T2237" s="69"/>
      <c r="U2237" s="69"/>
      <c r="V2237" s="69"/>
      <c r="W2237" s="69"/>
      <c r="X2237" s="69"/>
      <c r="Y2237" s="69"/>
      <c r="Z2237" s="69"/>
    </row>
    <row r="2238">
      <c r="A2238" s="93"/>
      <c r="B2238" s="94"/>
      <c r="C2238" s="95"/>
      <c r="D2238" s="93"/>
      <c r="E2238" s="96"/>
      <c r="F2238" s="69"/>
      <c r="G2238" s="69"/>
      <c r="H2238" s="69"/>
      <c r="I2238" s="69"/>
      <c r="J2238" s="69"/>
      <c r="K2238" s="69"/>
      <c r="L2238" s="69"/>
      <c r="M2238" s="69"/>
      <c r="N2238" s="69"/>
      <c r="O2238" s="69"/>
      <c r="P2238" s="69"/>
      <c r="Q2238" s="69"/>
      <c r="R2238" s="69"/>
      <c r="S2238" s="69"/>
      <c r="T2238" s="69"/>
      <c r="U2238" s="69"/>
      <c r="V2238" s="69"/>
      <c r="W2238" s="69"/>
      <c r="X2238" s="69"/>
      <c r="Y2238" s="69"/>
      <c r="Z2238" s="69"/>
    </row>
    <row r="2239">
      <c r="A2239" s="93"/>
      <c r="B2239" s="94"/>
      <c r="C2239" s="95"/>
      <c r="D2239" s="93"/>
      <c r="E2239" s="96"/>
      <c r="F2239" s="69"/>
      <c r="G2239" s="69"/>
      <c r="H2239" s="69"/>
      <c r="I2239" s="69"/>
      <c r="J2239" s="69"/>
      <c r="K2239" s="69"/>
      <c r="L2239" s="69"/>
      <c r="M2239" s="69"/>
      <c r="N2239" s="69"/>
      <c r="O2239" s="69"/>
      <c r="P2239" s="69"/>
      <c r="Q2239" s="69"/>
      <c r="R2239" s="69"/>
      <c r="S2239" s="69"/>
      <c r="T2239" s="69"/>
      <c r="U2239" s="69"/>
      <c r="V2239" s="69"/>
      <c r="W2239" s="69"/>
      <c r="X2239" s="69"/>
      <c r="Y2239" s="69"/>
      <c r="Z2239" s="69"/>
    </row>
    <row r="2240">
      <c r="A2240" s="93"/>
      <c r="B2240" s="94"/>
      <c r="C2240" s="95"/>
      <c r="D2240" s="93"/>
      <c r="E2240" s="96"/>
      <c r="F2240" s="69"/>
      <c r="G2240" s="69"/>
      <c r="H2240" s="69"/>
      <c r="I2240" s="69"/>
      <c r="J2240" s="69"/>
      <c r="K2240" s="69"/>
      <c r="L2240" s="69"/>
      <c r="M2240" s="69"/>
      <c r="N2240" s="69"/>
      <c r="O2240" s="69"/>
      <c r="P2240" s="69"/>
      <c r="Q2240" s="69"/>
      <c r="R2240" s="69"/>
      <c r="S2240" s="69"/>
      <c r="T2240" s="69"/>
      <c r="U2240" s="69"/>
      <c r="V2240" s="69"/>
      <c r="W2240" s="69"/>
      <c r="X2240" s="69"/>
      <c r="Y2240" s="69"/>
      <c r="Z2240" s="69"/>
    </row>
    <row r="2241">
      <c r="A2241" s="93"/>
      <c r="B2241" s="94"/>
      <c r="C2241" s="95"/>
      <c r="D2241" s="93"/>
      <c r="E2241" s="96"/>
      <c r="F2241" s="69"/>
      <c r="G2241" s="69"/>
      <c r="H2241" s="69"/>
      <c r="I2241" s="69"/>
      <c r="J2241" s="69"/>
      <c r="K2241" s="69"/>
      <c r="L2241" s="69"/>
      <c r="M2241" s="69"/>
      <c r="N2241" s="69"/>
      <c r="O2241" s="69"/>
      <c r="P2241" s="69"/>
      <c r="Q2241" s="69"/>
      <c r="R2241" s="69"/>
      <c r="S2241" s="69"/>
      <c r="T2241" s="69"/>
      <c r="U2241" s="69"/>
      <c r="V2241" s="69"/>
      <c r="W2241" s="69"/>
      <c r="X2241" s="69"/>
      <c r="Y2241" s="69"/>
      <c r="Z2241" s="69"/>
    </row>
    <row r="2242">
      <c r="A2242" s="93"/>
      <c r="B2242" s="94"/>
      <c r="C2242" s="95"/>
      <c r="D2242" s="93"/>
      <c r="E2242" s="96"/>
      <c r="F2242" s="69"/>
      <c r="G2242" s="69"/>
      <c r="H2242" s="69"/>
      <c r="I2242" s="69"/>
      <c r="J2242" s="69"/>
      <c r="K2242" s="69"/>
      <c r="L2242" s="69"/>
      <c r="M2242" s="69"/>
      <c r="N2242" s="69"/>
      <c r="O2242" s="69"/>
      <c r="P2242" s="69"/>
      <c r="Q2242" s="69"/>
      <c r="R2242" s="69"/>
      <c r="S2242" s="69"/>
      <c r="T2242" s="69"/>
      <c r="U2242" s="69"/>
      <c r="V2242" s="69"/>
      <c r="W2242" s="69"/>
      <c r="X2242" s="69"/>
      <c r="Y2242" s="69"/>
      <c r="Z2242" s="69"/>
    </row>
    <row r="2243">
      <c r="A2243" s="93"/>
      <c r="B2243" s="94"/>
      <c r="C2243" s="95"/>
      <c r="D2243" s="93"/>
      <c r="E2243" s="96"/>
      <c r="F2243" s="69"/>
      <c r="G2243" s="69"/>
      <c r="H2243" s="69"/>
      <c r="I2243" s="69"/>
      <c r="J2243" s="69"/>
      <c r="K2243" s="69"/>
      <c r="L2243" s="69"/>
      <c r="M2243" s="69"/>
      <c r="N2243" s="69"/>
      <c r="O2243" s="69"/>
      <c r="P2243" s="69"/>
      <c r="Q2243" s="69"/>
      <c r="R2243" s="69"/>
      <c r="S2243" s="69"/>
      <c r="T2243" s="69"/>
      <c r="U2243" s="69"/>
      <c r="V2243" s="69"/>
      <c r="W2243" s="69"/>
      <c r="X2243" s="69"/>
      <c r="Y2243" s="69"/>
      <c r="Z2243" s="69"/>
    </row>
    <row r="2244">
      <c r="A2244" s="93"/>
      <c r="B2244" s="94"/>
      <c r="C2244" s="95"/>
      <c r="D2244" s="93"/>
      <c r="E2244" s="96"/>
      <c r="F2244" s="69"/>
      <c r="G2244" s="69"/>
      <c r="H2244" s="69"/>
      <c r="I2244" s="69"/>
      <c r="J2244" s="69"/>
      <c r="K2244" s="69"/>
      <c r="L2244" s="69"/>
      <c r="M2244" s="69"/>
      <c r="N2244" s="69"/>
      <c r="O2244" s="69"/>
      <c r="P2244" s="69"/>
      <c r="Q2244" s="69"/>
      <c r="R2244" s="69"/>
      <c r="S2244" s="69"/>
      <c r="T2244" s="69"/>
      <c r="U2244" s="69"/>
      <c r="V2244" s="69"/>
      <c r="W2244" s="69"/>
      <c r="X2244" s="69"/>
      <c r="Y2244" s="69"/>
      <c r="Z2244" s="69"/>
    </row>
    <row r="2245">
      <c r="A2245" s="93"/>
      <c r="B2245" s="94"/>
      <c r="C2245" s="95"/>
      <c r="D2245" s="93"/>
      <c r="E2245" s="96"/>
      <c r="F2245" s="69"/>
      <c r="G2245" s="69"/>
      <c r="H2245" s="69"/>
      <c r="I2245" s="69"/>
      <c r="J2245" s="69"/>
      <c r="K2245" s="69"/>
      <c r="L2245" s="69"/>
      <c r="M2245" s="69"/>
      <c r="N2245" s="69"/>
      <c r="O2245" s="69"/>
      <c r="P2245" s="69"/>
      <c r="Q2245" s="69"/>
      <c r="R2245" s="69"/>
      <c r="S2245" s="69"/>
      <c r="T2245" s="69"/>
      <c r="U2245" s="69"/>
      <c r="V2245" s="69"/>
      <c r="W2245" s="69"/>
      <c r="X2245" s="69"/>
      <c r="Y2245" s="69"/>
      <c r="Z2245" s="69"/>
    </row>
    <row r="2246">
      <c r="A2246" s="93"/>
      <c r="B2246" s="94"/>
      <c r="C2246" s="95"/>
      <c r="D2246" s="93"/>
      <c r="E2246" s="96"/>
      <c r="F2246" s="69"/>
      <c r="G2246" s="69"/>
      <c r="H2246" s="69"/>
      <c r="I2246" s="69"/>
      <c r="J2246" s="69"/>
      <c r="K2246" s="69"/>
      <c r="L2246" s="69"/>
      <c r="M2246" s="69"/>
      <c r="N2246" s="69"/>
      <c r="O2246" s="69"/>
      <c r="P2246" s="69"/>
      <c r="Q2246" s="69"/>
      <c r="R2246" s="69"/>
      <c r="S2246" s="69"/>
      <c r="T2246" s="69"/>
      <c r="U2246" s="69"/>
      <c r="V2246" s="69"/>
      <c r="W2246" s="69"/>
      <c r="X2246" s="69"/>
      <c r="Y2246" s="69"/>
      <c r="Z2246" s="69"/>
    </row>
    <row r="2247">
      <c r="A2247" s="93"/>
      <c r="B2247" s="94"/>
      <c r="C2247" s="95"/>
      <c r="D2247" s="93"/>
      <c r="E2247" s="96"/>
      <c r="F2247" s="69"/>
      <c r="G2247" s="69"/>
      <c r="H2247" s="69"/>
      <c r="I2247" s="69"/>
      <c r="J2247" s="69"/>
      <c r="K2247" s="69"/>
      <c r="L2247" s="69"/>
      <c r="M2247" s="69"/>
      <c r="N2247" s="69"/>
      <c r="O2247" s="69"/>
      <c r="P2247" s="69"/>
      <c r="Q2247" s="69"/>
      <c r="R2247" s="69"/>
      <c r="S2247" s="69"/>
      <c r="T2247" s="69"/>
      <c r="U2247" s="69"/>
      <c r="V2247" s="69"/>
      <c r="W2247" s="69"/>
      <c r="X2247" s="69"/>
      <c r="Y2247" s="69"/>
      <c r="Z2247" s="69"/>
    </row>
    <row r="2248">
      <c r="A2248" s="93"/>
      <c r="B2248" s="94"/>
      <c r="C2248" s="95"/>
      <c r="D2248" s="93"/>
      <c r="E2248" s="96"/>
      <c r="F2248" s="69"/>
      <c r="G2248" s="69"/>
      <c r="H2248" s="69"/>
      <c r="I2248" s="69"/>
      <c r="J2248" s="69"/>
      <c r="K2248" s="69"/>
      <c r="L2248" s="69"/>
      <c r="M2248" s="69"/>
      <c r="N2248" s="69"/>
      <c r="O2248" s="69"/>
      <c r="P2248" s="69"/>
      <c r="Q2248" s="69"/>
      <c r="R2248" s="69"/>
      <c r="S2248" s="69"/>
      <c r="T2248" s="69"/>
      <c r="U2248" s="69"/>
      <c r="V2248" s="69"/>
      <c r="W2248" s="69"/>
      <c r="X2248" s="69"/>
      <c r="Y2248" s="69"/>
      <c r="Z2248" s="69"/>
    </row>
    <row r="2249">
      <c r="A2249" s="93"/>
      <c r="B2249" s="94"/>
      <c r="C2249" s="95"/>
      <c r="D2249" s="93"/>
      <c r="E2249" s="96"/>
      <c r="F2249" s="69"/>
      <c r="G2249" s="69"/>
      <c r="H2249" s="69"/>
      <c r="I2249" s="69"/>
      <c r="J2249" s="69"/>
      <c r="K2249" s="69"/>
      <c r="L2249" s="69"/>
      <c r="M2249" s="69"/>
      <c r="N2249" s="69"/>
      <c r="O2249" s="69"/>
      <c r="P2249" s="69"/>
      <c r="Q2249" s="69"/>
      <c r="R2249" s="69"/>
      <c r="S2249" s="69"/>
      <c r="T2249" s="69"/>
      <c r="U2249" s="69"/>
      <c r="V2249" s="69"/>
      <c r="W2249" s="69"/>
      <c r="X2249" s="69"/>
      <c r="Y2249" s="69"/>
      <c r="Z2249" s="69"/>
    </row>
    <row r="2250">
      <c r="A2250" s="93"/>
      <c r="B2250" s="94"/>
      <c r="C2250" s="95"/>
      <c r="D2250" s="93"/>
      <c r="E2250" s="96"/>
      <c r="F2250" s="69"/>
      <c r="G2250" s="69"/>
      <c r="H2250" s="69"/>
      <c r="I2250" s="69"/>
      <c r="J2250" s="69"/>
      <c r="K2250" s="69"/>
      <c r="L2250" s="69"/>
      <c r="M2250" s="69"/>
      <c r="N2250" s="69"/>
      <c r="O2250" s="69"/>
      <c r="P2250" s="69"/>
      <c r="Q2250" s="69"/>
      <c r="R2250" s="69"/>
      <c r="S2250" s="69"/>
      <c r="T2250" s="69"/>
      <c r="U2250" s="69"/>
      <c r="V2250" s="69"/>
      <c r="W2250" s="69"/>
      <c r="X2250" s="69"/>
      <c r="Y2250" s="69"/>
      <c r="Z2250" s="69"/>
    </row>
    <row r="2251">
      <c r="A2251" s="93"/>
      <c r="B2251" s="94"/>
      <c r="C2251" s="95"/>
      <c r="D2251" s="93"/>
      <c r="E2251" s="96"/>
      <c r="F2251" s="69"/>
      <c r="G2251" s="69"/>
      <c r="H2251" s="69"/>
      <c r="I2251" s="69"/>
      <c r="J2251" s="69"/>
      <c r="K2251" s="69"/>
      <c r="L2251" s="69"/>
      <c r="M2251" s="69"/>
      <c r="N2251" s="69"/>
      <c r="O2251" s="69"/>
      <c r="P2251" s="69"/>
      <c r="Q2251" s="69"/>
      <c r="R2251" s="69"/>
      <c r="S2251" s="69"/>
      <c r="T2251" s="69"/>
      <c r="U2251" s="69"/>
      <c r="V2251" s="69"/>
      <c r="W2251" s="69"/>
      <c r="X2251" s="69"/>
      <c r="Y2251" s="69"/>
      <c r="Z2251" s="69"/>
    </row>
    <row r="2252">
      <c r="A2252" s="93"/>
      <c r="B2252" s="94"/>
      <c r="C2252" s="95"/>
      <c r="D2252" s="93"/>
      <c r="E2252" s="96"/>
      <c r="F2252" s="69"/>
      <c r="G2252" s="69"/>
      <c r="H2252" s="69"/>
      <c r="I2252" s="69"/>
      <c r="J2252" s="69"/>
      <c r="K2252" s="69"/>
      <c r="L2252" s="69"/>
      <c r="M2252" s="69"/>
      <c r="N2252" s="69"/>
      <c r="O2252" s="69"/>
      <c r="P2252" s="69"/>
      <c r="Q2252" s="69"/>
      <c r="R2252" s="69"/>
      <c r="S2252" s="69"/>
      <c r="T2252" s="69"/>
      <c r="U2252" s="69"/>
      <c r="V2252" s="69"/>
      <c r="W2252" s="69"/>
      <c r="X2252" s="69"/>
      <c r="Y2252" s="69"/>
      <c r="Z2252" s="69"/>
    </row>
    <row r="2253">
      <c r="A2253" s="93"/>
      <c r="B2253" s="94"/>
      <c r="C2253" s="95"/>
      <c r="D2253" s="93"/>
      <c r="E2253" s="96"/>
      <c r="F2253" s="69"/>
      <c r="G2253" s="69"/>
      <c r="H2253" s="69"/>
      <c r="I2253" s="69"/>
      <c r="J2253" s="69"/>
      <c r="K2253" s="69"/>
      <c r="L2253" s="69"/>
      <c r="M2253" s="69"/>
      <c r="N2253" s="69"/>
      <c r="O2253" s="69"/>
      <c r="P2253" s="69"/>
      <c r="Q2253" s="69"/>
      <c r="R2253" s="69"/>
      <c r="S2253" s="69"/>
      <c r="T2253" s="69"/>
      <c r="U2253" s="69"/>
      <c r="V2253" s="69"/>
      <c r="W2253" s="69"/>
      <c r="X2253" s="69"/>
      <c r="Y2253" s="69"/>
      <c r="Z2253" s="69"/>
    </row>
    <row r="2254">
      <c r="A2254" s="93"/>
      <c r="B2254" s="94"/>
      <c r="C2254" s="95"/>
      <c r="D2254" s="93"/>
      <c r="E2254" s="96"/>
      <c r="F2254" s="69"/>
      <c r="G2254" s="69"/>
      <c r="H2254" s="69"/>
      <c r="I2254" s="69"/>
      <c r="J2254" s="69"/>
      <c r="K2254" s="69"/>
      <c r="L2254" s="69"/>
      <c r="M2254" s="69"/>
      <c r="N2254" s="69"/>
      <c r="O2254" s="69"/>
      <c r="P2254" s="69"/>
      <c r="Q2254" s="69"/>
      <c r="R2254" s="69"/>
      <c r="S2254" s="69"/>
      <c r="T2254" s="69"/>
      <c r="U2254" s="69"/>
      <c r="V2254" s="69"/>
      <c r="W2254" s="69"/>
      <c r="X2254" s="69"/>
      <c r="Y2254" s="69"/>
      <c r="Z2254" s="69"/>
    </row>
    <row r="2255">
      <c r="A2255" s="93"/>
      <c r="B2255" s="94"/>
      <c r="C2255" s="95"/>
      <c r="D2255" s="93"/>
      <c r="E2255" s="96"/>
      <c r="F2255" s="69"/>
      <c r="G2255" s="69"/>
      <c r="H2255" s="69"/>
      <c r="I2255" s="69"/>
      <c r="J2255" s="69"/>
      <c r="K2255" s="69"/>
      <c r="L2255" s="69"/>
      <c r="M2255" s="69"/>
      <c r="N2255" s="69"/>
      <c r="O2255" s="69"/>
      <c r="P2255" s="69"/>
      <c r="Q2255" s="69"/>
      <c r="R2255" s="69"/>
      <c r="S2255" s="69"/>
      <c r="T2255" s="69"/>
      <c r="U2255" s="69"/>
      <c r="V2255" s="69"/>
      <c r="W2255" s="69"/>
      <c r="X2255" s="69"/>
      <c r="Y2255" s="69"/>
      <c r="Z2255" s="69"/>
    </row>
    <row r="2256">
      <c r="A2256" s="93"/>
      <c r="B2256" s="94"/>
      <c r="C2256" s="95"/>
      <c r="D2256" s="93"/>
      <c r="E2256" s="96"/>
      <c r="F2256" s="69"/>
      <c r="G2256" s="69"/>
      <c r="H2256" s="69"/>
      <c r="I2256" s="69"/>
      <c r="J2256" s="69"/>
      <c r="K2256" s="69"/>
      <c r="L2256" s="69"/>
      <c r="M2256" s="69"/>
      <c r="N2256" s="69"/>
      <c r="O2256" s="69"/>
      <c r="P2256" s="69"/>
      <c r="Q2256" s="69"/>
      <c r="R2256" s="69"/>
      <c r="S2256" s="69"/>
      <c r="T2256" s="69"/>
      <c r="U2256" s="69"/>
      <c r="V2256" s="69"/>
      <c r="W2256" s="69"/>
      <c r="X2256" s="69"/>
      <c r="Y2256" s="69"/>
      <c r="Z2256" s="69"/>
    </row>
    <row r="2257">
      <c r="A2257" s="93"/>
      <c r="B2257" s="94"/>
      <c r="C2257" s="95"/>
      <c r="D2257" s="93"/>
      <c r="E2257" s="96"/>
      <c r="F2257" s="69"/>
      <c r="G2257" s="69"/>
      <c r="H2257" s="69"/>
      <c r="I2257" s="69"/>
      <c r="J2257" s="69"/>
      <c r="K2257" s="69"/>
      <c r="L2257" s="69"/>
      <c r="M2257" s="69"/>
      <c r="N2257" s="69"/>
      <c r="O2257" s="69"/>
      <c r="P2257" s="69"/>
      <c r="Q2257" s="69"/>
      <c r="R2257" s="69"/>
      <c r="S2257" s="69"/>
      <c r="T2257" s="69"/>
      <c r="U2257" s="69"/>
      <c r="V2257" s="69"/>
      <c r="W2257" s="69"/>
      <c r="X2257" s="69"/>
      <c r="Y2257" s="69"/>
      <c r="Z2257" s="69"/>
    </row>
    <row r="2258">
      <c r="A2258" s="93"/>
      <c r="B2258" s="94"/>
      <c r="C2258" s="95"/>
      <c r="D2258" s="93"/>
      <c r="E2258" s="96"/>
      <c r="F2258" s="69"/>
      <c r="G2258" s="69"/>
      <c r="H2258" s="69"/>
      <c r="I2258" s="69"/>
      <c r="J2258" s="69"/>
      <c r="K2258" s="69"/>
      <c r="L2258" s="69"/>
      <c r="M2258" s="69"/>
      <c r="N2258" s="69"/>
      <c r="O2258" s="69"/>
      <c r="P2258" s="69"/>
      <c r="Q2258" s="69"/>
      <c r="R2258" s="69"/>
      <c r="S2258" s="69"/>
      <c r="T2258" s="69"/>
      <c r="U2258" s="69"/>
      <c r="V2258" s="69"/>
      <c r="W2258" s="69"/>
      <c r="X2258" s="69"/>
      <c r="Y2258" s="69"/>
      <c r="Z2258" s="69"/>
    </row>
    <row r="2259">
      <c r="A2259" s="93"/>
      <c r="B2259" s="94"/>
      <c r="C2259" s="95"/>
      <c r="D2259" s="93"/>
      <c r="E2259" s="96"/>
      <c r="F2259" s="69"/>
      <c r="G2259" s="69"/>
      <c r="H2259" s="69"/>
      <c r="I2259" s="69"/>
      <c r="J2259" s="69"/>
      <c r="K2259" s="69"/>
      <c r="L2259" s="69"/>
      <c r="M2259" s="69"/>
      <c r="N2259" s="69"/>
      <c r="O2259" s="69"/>
      <c r="P2259" s="69"/>
      <c r="Q2259" s="69"/>
      <c r="R2259" s="69"/>
      <c r="S2259" s="69"/>
      <c r="T2259" s="69"/>
      <c r="U2259" s="69"/>
      <c r="V2259" s="69"/>
      <c r="W2259" s="69"/>
      <c r="X2259" s="69"/>
      <c r="Y2259" s="69"/>
      <c r="Z2259" s="69"/>
    </row>
    <row r="2260">
      <c r="A2260" s="93"/>
      <c r="B2260" s="94"/>
      <c r="C2260" s="95"/>
      <c r="D2260" s="93"/>
      <c r="E2260" s="96"/>
      <c r="F2260" s="69"/>
      <c r="G2260" s="69"/>
      <c r="H2260" s="69"/>
      <c r="I2260" s="69"/>
      <c r="J2260" s="69"/>
      <c r="K2260" s="69"/>
      <c r="L2260" s="69"/>
      <c r="M2260" s="69"/>
      <c r="N2260" s="69"/>
      <c r="O2260" s="69"/>
      <c r="P2260" s="69"/>
      <c r="Q2260" s="69"/>
      <c r="R2260" s="69"/>
      <c r="S2260" s="69"/>
      <c r="T2260" s="69"/>
      <c r="U2260" s="69"/>
      <c r="V2260" s="69"/>
      <c r="W2260" s="69"/>
      <c r="X2260" s="69"/>
      <c r="Y2260" s="69"/>
      <c r="Z2260" s="69"/>
    </row>
    <row r="2261">
      <c r="A2261" s="93"/>
      <c r="B2261" s="94"/>
      <c r="C2261" s="95"/>
      <c r="D2261" s="93"/>
      <c r="E2261" s="96"/>
      <c r="F2261" s="69"/>
      <c r="G2261" s="69"/>
      <c r="H2261" s="69"/>
      <c r="I2261" s="69"/>
      <c r="J2261" s="69"/>
      <c r="K2261" s="69"/>
      <c r="L2261" s="69"/>
      <c r="M2261" s="69"/>
      <c r="N2261" s="69"/>
      <c r="O2261" s="69"/>
      <c r="P2261" s="69"/>
      <c r="Q2261" s="69"/>
      <c r="R2261" s="69"/>
      <c r="S2261" s="69"/>
      <c r="T2261" s="69"/>
      <c r="U2261" s="69"/>
      <c r="V2261" s="69"/>
      <c r="W2261" s="69"/>
      <c r="X2261" s="69"/>
      <c r="Y2261" s="69"/>
      <c r="Z2261" s="69"/>
    </row>
    <row r="2262">
      <c r="A2262" s="93"/>
      <c r="B2262" s="94"/>
      <c r="C2262" s="95"/>
      <c r="D2262" s="93"/>
      <c r="E2262" s="96"/>
      <c r="F2262" s="69"/>
      <c r="G2262" s="69"/>
      <c r="H2262" s="69"/>
      <c r="I2262" s="69"/>
      <c r="J2262" s="69"/>
      <c r="K2262" s="69"/>
      <c r="L2262" s="69"/>
      <c r="M2262" s="69"/>
      <c r="N2262" s="69"/>
      <c r="O2262" s="69"/>
      <c r="P2262" s="69"/>
      <c r="Q2262" s="69"/>
      <c r="R2262" s="69"/>
      <c r="S2262" s="69"/>
      <c r="T2262" s="69"/>
      <c r="U2262" s="69"/>
      <c r="V2262" s="69"/>
      <c r="W2262" s="69"/>
      <c r="X2262" s="69"/>
      <c r="Y2262" s="69"/>
      <c r="Z2262" s="69"/>
    </row>
    <row r="2263">
      <c r="A2263" s="93"/>
      <c r="B2263" s="94"/>
      <c r="C2263" s="95"/>
      <c r="D2263" s="93"/>
      <c r="E2263" s="96"/>
      <c r="F2263" s="69"/>
      <c r="G2263" s="69"/>
      <c r="H2263" s="69"/>
      <c r="I2263" s="69"/>
      <c r="J2263" s="69"/>
      <c r="K2263" s="69"/>
      <c r="L2263" s="69"/>
      <c r="M2263" s="69"/>
      <c r="N2263" s="69"/>
      <c r="O2263" s="69"/>
      <c r="P2263" s="69"/>
      <c r="Q2263" s="69"/>
      <c r="R2263" s="69"/>
      <c r="S2263" s="69"/>
      <c r="T2263" s="69"/>
      <c r="U2263" s="69"/>
      <c r="V2263" s="69"/>
      <c r="W2263" s="69"/>
      <c r="X2263" s="69"/>
      <c r="Y2263" s="69"/>
      <c r="Z2263" s="69"/>
    </row>
    <row r="2264">
      <c r="A2264" s="93"/>
      <c r="B2264" s="94"/>
      <c r="C2264" s="95"/>
      <c r="D2264" s="93"/>
      <c r="E2264" s="96"/>
      <c r="F2264" s="69"/>
      <c r="G2264" s="69"/>
      <c r="H2264" s="69"/>
      <c r="I2264" s="69"/>
      <c r="J2264" s="69"/>
      <c r="K2264" s="69"/>
      <c r="L2264" s="69"/>
      <c r="M2264" s="69"/>
      <c r="N2264" s="69"/>
      <c r="O2264" s="69"/>
      <c r="P2264" s="69"/>
      <c r="Q2264" s="69"/>
      <c r="R2264" s="69"/>
      <c r="S2264" s="69"/>
      <c r="T2264" s="69"/>
      <c r="U2264" s="69"/>
      <c r="V2264" s="69"/>
      <c r="W2264" s="69"/>
      <c r="X2264" s="69"/>
      <c r="Y2264" s="69"/>
      <c r="Z2264" s="69"/>
    </row>
    <row r="2265">
      <c r="A2265" s="93"/>
      <c r="B2265" s="94"/>
      <c r="C2265" s="95"/>
      <c r="D2265" s="93"/>
      <c r="E2265" s="96"/>
      <c r="F2265" s="69"/>
      <c r="G2265" s="69"/>
      <c r="H2265" s="69"/>
      <c r="I2265" s="69"/>
      <c r="J2265" s="69"/>
      <c r="K2265" s="69"/>
      <c r="L2265" s="69"/>
      <c r="M2265" s="69"/>
      <c r="N2265" s="69"/>
      <c r="O2265" s="69"/>
      <c r="P2265" s="69"/>
      <c r="Q2265" s="69"/>
      <c r="R2265" s="69"/>
      <c r="S2265" s="69"/>
      <c r="T2265" s="69"/>
      <c r="U2265" s="69"/>
      <c r="V2265" s="69"/>
      <c r="W2265" s="69"/>
      <c r="X2265" s="69"/>
      <c r="Y2265" s="69"/>
      <c r="Z2265" s="69"/>
    </row>
    <row r="2266">
      <c r="A2266" s="93"/>
      <c r="B2266" s="94"/>
      <c r="C2266" s="95"/>
      <c r="D2266" s="93"/>
      <c r="E2266" s="96"/>
      <c r="F2266" s="69"/>
      <c r="G2266" s="69"/>
      <c r="H2266" s="69"/>
      <c r="I2266" s="69"/>
      <c r="J2266" s="69"/>
      <c r="K2266" s="69"/>
      <c r="L2266" s="69"/>
      <c r="M2266" s="69"/>
      <c r="N2266" s="69"/>
      <c r="O2266" s="69"/>
      <c r="P2266" s="69"/>
      <c r="Q2266" s="69"/>
      <c r="R2266" s="69"/>
      <c r="S2266" s="69"/>
      <c r="T2266" s="69"/>
      <c r="U2266" s="69"/>
      <c r="V2266" s="69"/>
      <c r="W2266" s="69"/>
      <c r="X2266" s="69"/>
      <c r="Y2266" s="69"/>
      <c r="Z2266" s="69"/>
    </row>
    <row r="2267">
      <c r="A2267" s="93"/>
      <c r="B2267" s="94"/>
      <c r="C2267" s="95"/>
      <c r="D2267" s="93"/>
      <c r="E2267" s="96"/>
      <c r="F2267" s="69"/>
      <c r="G2267" s="69"/>
      <c r="H2267" s="69"/>
      <c r="I2267" s="69"/>
      <c r="J2267" s="69"/>
      <c r="K2267" s="69"/>
      <c r="L2267" s="69"/>
      <c r="M2267" s="69"/>
      <c r="N2267" s="69"/>
      <c r="O2267" s="69"/>
      <c r="P2267" s="69"/>
      <c r="Q2267" s="69"/>
      <c r="R2267" s="69"/>
      <c r="S2267" s="69"/>
      <c r="T2267" s="69"/>
      <c r="U2267" s="69"/>
      <c r="V2267" s="69"/>
      <c r="W2267" s="69"/>
      <c r="X2267" s="69"/>
      <c r="Y2267" s="69"/>
      <c r="Z2267" s="69"/>
    </row>
    <row r="2268">
      <c r="A2268" s="93"/>
      <c r="B2268" s="94"/>
      <c r="C2268" s="95"/>
      <c r="D2268" s="93"/>
      <c r="E2268" s="96"/>
      <c r="F2268" s="69"/>
      <c r="G2268" s="69"/>
      <c r="H2268" s="69"/>
      <c r="I2268" s="69"/>
      <c r="J2268" s="69"/>
      <c r="K2268" s="69"/>
      <c r="L2268" s="69"/>
      <c r="M2268" s="69"/>
      <c r="N2268" s="69"/>
      <c r="O2268" s="69"/>
      <c r="P2268" s="69"/>
      <c r="Q2268" s="69"/>
      <c r="R2268" s="69"/>
      <c r="S2268" s="69"/>
      <c r="T2268" s="69"/>
      <c r="U2268" s="69"/>
      <c r="V2268" s="69"/>
      <c r="W2268" s="69"/>
      <c r="X2268" s="69"/>
      <c r="Y2268" s="69"/>
      <c r="Z2268" s="69"/>
    </row>
    <row r="2269">
      <c r="A2269" s="93"/>
      <c r="B2269" s="94"/>
      <c r="C2269" s="95"/>
      <c r="D2269" s="93"/>
      <c r="E2269" s="96"/>
      <c r="F2269" s="69"/>
      <c r="G2269" s="69"/>
      <c r="H2269" s="69"/>
      <c r="I2269" s="69"/>
      <c r="J2269" s="69"/>
      <c r="K2269" s="69"/>
      <c r="L2269" s="69"/>
      <c r="M2269" s="69"/>
      <c r="N2269" s="69"/>
      <c r="O2269" s="69"/>
      <c r="P2269" s="69"/>
      <c r="Q2269" s="69"/>
      <c r="R2269" s="69"/>
      <c r="S2269" s="69"/>
      <c r="T2269" s="69"/>
      <c r="U2269" s="69"/>
      <c r="V2269" s="69"/>
      <c r="W2269" s="69"/>
      <c r="X2269" s="69"/>
      <c r="Y2269" s="69"/>
      <c r="Z2269" s="69"/>
    </row>
    <row r="2270">
      <c r="A2270" s="93"/>
      <c r="B2270" s="94"/>
      <c r="C2270" s="95"/>
      <c r="D2270" s="93"/>
      <c r="E2270" s="96"/>
      <c r="F2270" s="69"/>
      <c r="G2270" s="69"/>
      <c r="H2270" s="69"/>
      <c r="I2270" s="69"/>
      <c r="J2270" s="69"/>
      <c r="K2270" s="69"/>
      <c r="L2270" s="69"/>
      <c r="M2270" s="69"/>
      <c r="N2270" s="69"/>
      <c r="O2270" s="69"/>
      <c r="P2270" s="69"/>
      <c r="Q2270" s="69"/>
      <c r="R2270" s="69"/>
      <c r="S2270" s="69"/>
      <c r="T2270" s="69"/>
      <c r="U2270" s="69"/>
      <c r="V2270" s="69"/>
      <c r="W2270" s="69"/>
      <c r="X2270" s="69"/>
      <c r="Y2270" s="69"/>
      <c r="Z2270" s="69"/>
    </row>
    <row r="2271">
      <c r="A2271" s="93"/>
      <c r="B2271" s="94"/>
      <c r="C2271" s="95"/>
      <c r="D2271" s="93"/>
      <c r="E2271" s="96"/>
      <c r="F2271" s="69"/>
      <c r="G2271" s="69"/>
      <c r="H2271" s="69"/>
      <c r="I2271" s="69"/>
      <c r="J2271" s="69"/>
      <c r="K2271" s="69"/>
      <c r="L2271" s="69"/>
      <c r="M2271" s="69"/>
      <c r="N2271" s="69"/>
      <c r="O2271" s="69"/>
      <c r="P2271" s="69"/>
      <c r="Q2271" s="69"/>
      <c r="R2271" s="69"/>
      <c r="S2271" s="69"/>
      <c r="T2271" s="69"/>
      <c r="U2271" s="69"/>
      <c r="V2271" s="69"/>
      <c r="W2271" s="69"/>
      <c r="X2271" s="69"/>
      <c r="Y2271" s="69"/>
      <c r="Z2271" s="69"/>
    </row>
    <row r="2272">
      <c r="A2272" s="93"/>
      <c r="B2272" s="94"/>
      <c r="C2272" s="95"/>
      <c r="D2272" s="93"/>
      <c r="E2272" s="96"/>
      <c r="F2272" s="69"/>
      <c r="G2272" s="69"/>
      <c r="H2272" s="69"/>
      <c r="I2272" s="69"/>
      <c r="J2272" s="69"/>
      <c r="K2272" s="69"/>
      <c r="L2272" s="69"/>
      <c r="M2272" s="69"/>
      <c r="N2272" s="69"/>
      <c r="O2272" s="69"/>
      <c r="P2272" s="69"/>
      <c r="Q2272" s="69"/>
      <c r="R2272" s="69"/>
      <c r="S2272" s="69"/>
      <c r="T2272" s="69"/>
      <c r="U2272" s="69"/>
      <c r="V2272" s="69"/>
      <c r="W2272" s="69"/>
      <c r="X2272" s="69"/>
      <c r="Y2272" s="69"/>
      <c r="Z2272" s="69"/>
    </row>
    <row r="2273">
      <c r="A2273" s="93"/>
      <c r="B2273" s="94"/>
      <c r="C2273" s="95"/>
      <c r="D2273" s="93"/>
      <c r="E2273" s="96"/>
      <c r="F2273" s="69"/>
      <c r="G2273" s="69"/>
      <c r="H2273" s="69"/>
      <c r="I2273" s="69"/>
      <c r="J2273" s="69"/>
      <c r="K2273" s="69"/>
      <c r="L2273" s="69"/>
      <c r="M2273" s="69"/>
      <c r="N2273" s="69"/>
      <c r="O2273" s="69"/>
      <c r="P2273" s="69"/>
      <c r="Q2273" s="69"/>
      <c r="R2273" s="69"/>
      <c r="S2273" s="69"/>
      <c r="T2273" s="69"/>
      <c r="U2273" s="69"/>
      <c r="V2273" s="69"/>
      <c r="W2273" s="69"/>
      <c r="X2273" s="69"/>
      <c r="Y2273" s="69"/>
      <c r="Z2273" s="69"/>
    </row>
    <row r="2274">
      <c r="A2274" s="93"/>
      <c r="B2274" s="94"/>
      <c r="C2274" s="95"/>
      <c r="D2274" s="93"/>
      <c r="E2274" s="96"/>
      <c r="F2274" s="69"/>
      <c r="G2274" s="69"/>
      <c r="H2274" s="69"/>
      <c r="I2274" s="69"/>
      <c r="J2274" s="69"/>
      <c r="K2274" s="69"/>
      <c r="L2274" s="69"/>
      <c r="M2274" s="69"/>
      <c r="N2274" s="69"/>
      <c r="O2274" s="69"/>
      <c r="P2274" s="69"/>
      <c r="Q2274" s="69"/>
      <c r="R2274" s="69"/>
      <c r="S2274" s="69"/>
      <c r="T2274" s="69"/>
      <c r="U2274" s="69"/>
      <c r="V2274" s="69"/>
      <c r="W2274" s="69"/>
      <c r="X2274" s="69"/>
      <c r="Y2274" s="69"/>
      <c r="Z2274" s="69"/>
    </row>
    <row r="2275">
      <c r="A2275" s="93"/>
      <c r="B2275" s="94"/>
      <c r="C2275" s="95"/>
      <c r="D2275" s="93"/>
      <c r="E2275" s="96"/>
      <c r="F2275" s="69"/>
      <c r="G2275" s="69"/>
      <c r="H2275" s="69"/>
      <c r="I2275" s="69"/>
      <c r="J2275" s="69"/>
      <c r="K2275" s="69"/>
      <c r="L2275" s="69"/>
      <c r="M2275" s="69"/>
      <c r="N2275" s="69"/>
      <c r="O2275" s="69"/>
      <c r="P2275" s="69"/>
      <c r="Q2275" s="69"/>
      <c r="R2275" s="69"/>
      <c r="S2275" s="69"/>
      <c r="T2275" s="69"/>
      <c r="U2275" s="69"/>
      <c r="V2275" s="69"/>
      <c r="W2275" s="69"/>
      <c r="X2275" s="69"/>
      <c r="Y2275" s="69"/>
      <c r="Z2275" s="69"/>
    </row>
    <row r="2276">
      <c r="A2276" s="93"/>
      <c r="B2276" s="94"/>
      <c r="C2276" s="95"/>
      <c r="D2276" s="93"/>
      <c r="E2276" s="96"/>
      <c r="F2276" s="69"/>
      <c r="G2276" s="69"/>
      <c r="H2276" s="69"/>
      <c r="I2276" s="69"/>
      <c r="J2276" s="69"/>
      <c r="K2276" s="69"/>
      <c r="L2276" s="69"/>
      <c r="M2276" s="69"/>
      <c r="N2276" s="69"/>
      <c r="O2276" s="69"/>
      <c r="P2276" s="69"/>
      <c r="Q2276" s="69"/>
      <c r="R2276" s="69"/>
      <c r="S2276" s="69"/>
      <c r="T2276" s="69"/>
      <c r="U2276" s="69"/>
      <c r="V2276" s="69"/>
      <c r="W2276" s="69"/>
      <c r="X2276" s="69"/>
      <c r="Y2276" s="69"/>
      <c r="Z2276" s="69"/>
    </row>
    <row r="2277">
      <c r="A2277" s="93"/>
      <c r="B2277" s="94"/>
      <c r="C2277" s="95"/>
      <c r="D2277" s="93"/>
      <c r="E2277" s="96"/>
      <c r="F2277" s="69"/>
      <c r="G2277" s="69"/>
      <c r="H2277" s="69"/>
      <c r="I2277" s="69"/>
      <c r="J2277" s="69"/>
      <c r="K2277" s="69"/>
      <c r="L2277" s="69"/>
      <c r="M2277" s="69"/>
      <c r="N2277" s="69"/>
      <c r="O2277" s="69"/>
      <c r="P2277" s="69"/>
      <c r="Q2277" s="69"/>
      <c r="R2277" s="69"/>
      <c r="S2277" s="69"/>
      <c r="T2277" s="69"/>
      <c r="U2277" s="69"/>
      <c r="V2277" s="69"/>
      <c r="W2277" s="69"/>
      <c r="X2277" s="69"/>
      <c r="Y2277" s="69"/>
      <c r="Z2277" s="69"/>
    </row>
    <row r="2278">
      <c r="A2278" s="93"/>
      <c r="B2278" s="94"/>
      <c r="C2278" s="95"/>
      <c r="D2278" s="93"/>
      <c r="E2278" s="96"/>
      <c r="F2278" s="69"/>
      <c r="G2278" s="69"/>
      <c r="H2278" s="69"/>
      <c r="I2278" s="69"/>
      <c r="J2278" s="69"/>
      <c r="K2278" s="69"/>
      <c r="L2278" s="69"/>
      <c r="M2278" s="69"/>
      <c r="N2278" s="69"/>
      <c r="O2278" s="69"/>
      <c r="P2278" s="69"/>
      <c r="Q2278" s="69"/>
      <c r="R2278" s="69"/>
      <c r="S2278" s="69"/>
      <c r="T2278" s="69"/>
      <c r="U2278" s="69"/>
      <c r="V2278" s="69"/>
      <c r="W2278" s="69"/>
      <c r="X2278" s="69"/>
      <c r="Y2278" s="69"/>
      <c r="Z2278" s="69"/>
    </row>
    <row r="2279">
      <c r="A2279" s="93"/>
      <c r="B2279" s="94"/>
      <c r="C2279" s="95"/>
      <c r="D2279" s="93"/>
      <c r="E2279" s="96"/>
      <c r="F2279" s="69"/>
      <c r="G2279" s="69"/>
      <c r="H2279" s="69"/>
      <c r="I2279" s="69"/>
      <c r="J2279" s="69"/>
      <c r="K2279" s="69"/>
      <c r="L2279" s="69"/>
      <c r="M2279" s="69"/>
      <c r="N2279" s="69"/>
      <c r="O2279" s="69"/>
      <c r="P2279" s="69"/>
      <c r="Q2279" s="69"/>
      <c r="R2279" s="69"/>
      <c r="S2279" s="69"/>
      <c r="T2279" s="69"/>
      <c r="U2279" s="69"/>
      <c r="V2279" s="69"/>
      <c r="W2279" s="69"/>
      <c r="X2279" s="69"/>
      <c r="Y2279" s="69"/>
      <c r="Z2279" s="69"/>
    </row>
    <row r="2280">
      <c r="A2280" s="93"/>
      <c r="B2280" s="94"/>
      <c r="C2280" s="95"/>
      <c r="D2280" s="93"/>
      <c r="E2280" s="96"/>
      <c r="F2280" s="69"/>
      <c r="G2280" s="69"/>
      <c r="H2280" s="69"/>
      <c r="I2280" s="69"/>
      <c r="J2280" s="69"/>
      <c r="K2280" s="69"/>
      <c r="L2280" s="69"/>
      <c r="M2280" s="69"/>
      <c r="N2280" s="69"/>
      <c r="O2280" s="69"/>
      <c r="P2280" s="69"/>
      <c r="Q2280" s="69"/>
      <c r="R2280" s="69"/>
      <c r="S2280" s="69"/>
      <c r="T2280" s="69"/>
      <c r="U2280" s="69"/>
      <c r="V2280" s="69"/>
      <c r="W2280" s="69"/>
      <c r="X2280" s="69"/>
      <c r="Y2280" s="69"/>
      <c r="Z2280" s="69"/>
    </row>
    <row r="2281">
      <c r="A2281" s="93"/>
      <c r="B2281" s="94"/>
      <c r="C2281" s="95"/>
      <c r="D2281" s="93"/>
      <c r="E2281" s="96"/>
      <c r="F2281" s="69"/>
      <c r="G2281" s="69"/>
      <c r="H2281" s="69"/>
      <c r="I2281" s="69"/>
      <c r="J2281" s="69"/>
      <c r="K2281" s="69"/>
      <c r="L2281" s="69"/>
      <c r="M2281" s="69"/>
      <c r="N2281" s="69"/>
      <c r="O2281" s="69"/>
      <c r="P2281" s="69"/>
      <c r="Q2281" s="69"/>
      <c r="R2281" s="69"/>
      <c r="S2281" s="69"/>
      <c r="T2281" s="69"/>
      <c r="U2281" s="69"/>
      <c r="V2281" s="69"/>
      <c r="W2281" s="69"/>
      <c r="X2281" s="69"/>
      <c r="Y2281" s="69"/>
      <c r="Z2281" s="69"/>
    </row>
    <row r="2282">
      <c r="A2282" s="93"/>
      <c r="B2282" s="94"/>
      <c r="C2282" s="95"/>
      <c r="D2282" s="93"/>
      <c r="E2282" s="96"/>
      <c r="F2282" s="69"/>
      <c r="G2282" s="69"/>
      <c r="H2282" s="69"/>
      <c r="I2282" s="69"/>
      <c r="J2282" s="69"/>
      <c r="K2282" s="69"/>
      <c r="L2282" s="69"/>
      <c r="M2282" s="69"/>
      <c r="N2282" s="69"/>
      <c r="O2282" s="69"/>
      <c r="P2282" s="69"/>
      <c r="Q2282" s="69"/>
      <c r="R2282" s="69"/>
      <c r="S2282" s="69"/>
      <c r="T2282" s="69"/>
      <c r="U2282" s="69"/>
      <c r="V2282" s="69"/>
      <c r="W2282" s="69"/>
      <c r="X2282" s="69"/>
      <c r="Y2282" s="69"/>
      <c r="Z2282" s="69"/>
    </row>
    <row r="2283">
      <c r="A2283" s="93"/>
      <c r="B2283" s="94"/>
      <c r="C2283" s="95"/>
      <c r="D2283" s="93"/>
      <c r="E2283" s="96"/>
      <c r="F2283" s="69"/>
      <c r="G2283" s="69"/>
      <c r="H2283" s="69"/>
      <c r="I2283" s="69"/>
      <c r="J2283" s="69"/>
      <c r="K2283" s="69"/>
      <c r="L2283" s="69"/>
      <c r="M2283" s="69"/>
      <c r="N2283" s="69"/>
      <c r="O2283" s="69"/>
      <c r="P2283" s="69"/>
      <c r="Q2283" s="69"/>
      <c r="R2283" s="69"/>
      <c r="S2283" s="69"/>
      <c r="T2283" s="69"/>
      <c r="U2283" s="69"/>
      <c r="V2283" s="69"/>
      <c r="W2283" s="69"/>
      <c r="X2283" s="69"/>
      <c r="Y2283" s="69"/>
      <c r="Z2283" s="69"/>
    </row>
    <row r="2284">
      <c r="A2284" s="93"/>
      <c r="B2284" s="94"/>
      <c r="C2284" s="95"/>
      <c r="D2284" s="93"/>
      <c r="E2284" s="96"/>
      <c r="F2284" s="69"/>
      <c r="G2284" s="69"/>
      <c r="H2284" s="69"/>
      <c r="I2284" s="69"/>
      <c r="J2284" s="69"/>
      <c r="K2284" s="69"/>
      <c r="L2284" s="69"/>
      <c r="M2284" s="69"/>
      <c r="N2284" s="69"/>
      <c r="O2284" s="69"/>
      <c r="P2284" s="69"/>
      <c r="Q2284" s="69"/>
      <c r="R2284" s="69"/>
      <c r="S2284" s="69"/>
      <c r="T2284" s="69"/>
      <c r="U2284" s="69"/>
      <c r="V2284" s="69"/>
      <c r="W2284" s="69"/>
      <c r="X2284" s="69"/>
      <c r="Y2284" s="69"/>
      <c r="Z2284" s="69"/>
    </row>
    <row r="2285">
      <c r="A2285" s="93"/>
      <c r="B2285" s="94"/>
      <c r="C2285" s="95"/>
      <c r="D2285" s="93"/>
      <c r="E2285" s="96"/>
      <c r="F2285" s="69"/>
      <c r="G2285" s="69"/>
      <c r="H2285" s="69"/>
      <c r="I2285" s="69"/>
      <c r="J2285" s="69"/>
      <c r="K2285" s="69"/>
      <c r="L2285" s="69"/>
      <c r="M2285" s="69"/>
      <c r="N2285" s="69"/>
      <c r="O2285" s="69"/>
      <c r="P2285" s="69"/>
      <c r="Q2285" s="69"/>
      <c r="R2285" s="69"/>
      <c r="S2285" s="69"/>
      <c r="T2285" s="69"/>
      <c r="U2285" s="69"/>
      <c r="V2285" s="69"/>
      <c r="W2285" s="69"/>
      <c r="X2285" s="69"/>
      <c r="Y2285" s="69"/>
      <c r="Z2285" s="69"/>
    </row>
    <row r="2286">
      <c r="A2286" s="93"/>
      <c r="B2286" s="94"/>
      <c r="C2286" s="95"/>
      <c r="D2286" s="93"/>
      <c r="E2286" s="96"/>
      <c r="F2286" s="69"/>
      <c r="G2286" s="69"/>
      <c r="H2286" s="69"/>
      <c r="I2286" s="69"/>
      <c r="J2286" s="69"/>
      <c r="K2286" s="69"/>
      <c r="L2286" s="69"/>
      <c r="M2286" s="69"/>
      <c r="N2286" s="69"/>
      <c r="O2286" s="69"/>
      <c r="P2286" s="69"/>
      <c r="Q2286" s="69"/>
      <c r="R2286" s="69"/>
      <c r="S2286" s="69"/>
      <c r="T2286" s="69"/>
      <c r="U2286" s="69"/>
      <c r="V2286" s="69"/>
      <c r="W2286" s="69"/>
      <c r="X2286" s="69"/>
      <c r="Y2286" s="69"/>
      <c r="Z2286" s="69"/>
    </row>
    <row r="2287">
      <c r="A2287" s="93"/>
      <c r="B2287" s="94"/>
      <c r="C2287" s="95"/>
      <c r="D2287" s="93"/>
      <c r="E2287" s="96"/>
      <c r="F2287" s="69"/>
      <c r="G2287" s="69"/>
      <c r="H2287" s="69"/>
      <c r="I2287" s="69"/>
      <c r="J2287" s="69"/>
      <c r="K2287" s="69"/>
      <c r="L2287" s="69"/>
      <c r="M2287" s="69"/>
      <c r="N2287" s="69"/>
      <c r="O2287" s="69"/>
      <c r="P2287" s="69"/>
      <c r="Q2287" s="69"/>
      <c r="R2287" s="69"/>
      <c r="S2287" s="69"/>
      <c r="T2287" s="69"/>
      <c r="U2287" s="69"/>
      <c r="V2287" s="69"/>
      <c r="W2287" s="69"/>
      <c r="X2287" s="69"/>
      <c r="Y2287" s="69"/>
      <c r="Z2287" s="69"/>
    </row>
    <row r="2288">
      <c r="A2288" s="93"/>
      <c r="B2288" s="94"/>
      <c r="C2288" s="95"/>
      <c r="D2288" s="93"/>
      <c r="E2288" s="96"/>
      <c r="F2288" s="69"/>
      <c r="G2288" s="69"/>
      <c r="H2288" s="69"/>
      <c r="I2288" s="69"/>
      <c r="J2288" s="69"/>
      <c r="K2288" s="69"/>
      <c r="L2288" s="69"/>
      <c r="M2288" s="69"/>
      <c r="N2288" s="69"/>
      <c r="O2288" s="69"/>
      <c r="P2288" s="69"/>
      <c r="Q2288" s="69"/>
      <c r="R2288" s="69"/>
      <c r="S2288" s="69"/>
      <c r="T2288" s="69"/>
      <c r="U2288" s="69"/>
      <c r="V2288" s="69"/>
      <c r="W2288" s="69"/>
      <c r="X2288" s="69"/>
      <c r="Y2288" s="69"/>
      <c r="Z2288" s="69"/>
    </row>
    <row r="2289">
      <c r="A2289" s="93"/>
      <c r="B2289" s="94"/>
      <c r="C2289" s="95"/>
      <c r="D2289" s="93"/>
      <c r="E2289" s="96"/>
      <c r="F2289" s="69"/>
      <c r="G2289" s="69"/>
      <c r="H2289" s="69"/>
      <c r="I2289" s="69"/>
      <c r="J2289" s="69"/>
      <c r="K2289" s="69"/>
      <c r="L2289" s="69"/>
      <c r="M2289" s="69"/>
      <c r="N2289" s="69"/>
      <c r="O2289" s="69"/>
      <c r="P2289" s="69"/>
      <c r="Q2289" s="69"/>
      <c r="R2289" s="69"/>
      <c r="S2289" s="69"/>
      <c r="T2289" s="69"/>
      <c r="U2289" s="69"/>
      <c r="V2289" s="69"/>
      <c r="W2289" s="69"/>
      <c r="X2289" s="69"/>
      <c r="Y2289" s="69"/>
      <c r="Z2289" s="69"/>
    </row>
    <row r="2290">
      <c r="A2290" s="93"/>
      <c r="B2290" s="94"/>
      <c r="C2290" s="95"/>
      <c r="D2290" s="93"/>
      <c r="E2290" s="96"/>
      <c r="F2290" s="69"/>
      <c r="G2290" s="69"/>
      <c r="H2290" s="69"/>
      <c r="I2290" s="69"/>
      <c r="J2290" s="69"/>
      <c r="K2290" s="69"/>
      <c r="L2290" s="69"/>
      <c r="M2290" s="69"/>
      <c r="N2290" s="69"/>
      <c r="O2290" s="69"/>
      <c r="P2290" s="69"/>
      <c r="Q2290" s="69"/>
      <c r="R2290" s="69"/>
      <c r="S2290" s="69"/>
      <c r="T2290" s="69"/>
      <c r="U2290" s="69"/>
      <c r="V2290" s="69"/>
      <c r="W2290" s="69"/>
      <c r="X2290" s="69"/>
      <c r="Y2290" s="69"/>
      <c r="Z2290" s="69"/>
    </row>
    <row r="2291">
      <c r="A2291" s="93"/>
      <c r="B2291" s="94"/>
      <c r="C2291" s="95"/>
      <c r="D2291" s="93"/>
      <c r="E2291" s="96"/>
      <c r="F2291" s="69"/>
      <c r="G2291" s="69"/>
      <c r="H2291" s="69"/>
      <c r="I2291" s="69"/>
      <c r="J2291" s="69"/>
      <c r="K2291" s="69"/>
      <c r="L2291" s="69"/>
      <c r="M2291" s="69"/>
      <c r="N2291" s="69"/>
      <c r="O2291" s="69"/>
      <c r="P2291" s="69"/>
      <c r="Q2291" s="69"/>
      <c r="R2291" s="69"/>
      <c r="S2291" s="69"/>
      <c r="T2291" s="69"/>
      <c r="U2291" s="69"/>
      <c r="V2291" s="69"/>
      <c r="W2291" s="69"/>
      <c r="X2291" s="69"/>
      <c r="Y2291" s="69"/>
      <c r="Z2291" s="69"/>
    </row>
    <row r="2292">
      <c r="A2292" s="93"/>
      <c r="B2292" s="94"/>
      <c r="C2292" s="95"/>
      <c r="D2292" s="93"/>
      <c r="E2292" s="96"/>
      <c r="F2292" s="69"/>
      <c r="G2292" s="69"/>
      <c r="H2292" s="69"/>
      <c r="I2292" s="69"/>
      <c r="J2292" s="69"/>
      <c r="K2292" s="69"/>
      <c r="L2292" s="69"/>
      <c r="M2292" s="69"/>
      <c r="N2292" s="69"/>
      <c r="O2292" s="69"/>
      <c r="P2292" s="69"/>
      <c r="Q2292" s="69"/>
      <c r="R2292" s="69"/>
      <c r="S2292" s="69"/>
      <c r="T2292" s="69"/>
      <c r="U2292" s="69"/>
      <c r="V2292" s="69"/>
      <c r="W2292" s="69"/>
      <c r="X2292" s="69"/>
      <c r="Y2292" s="69"/>
      <c r="Z2292" s="69"/>
    </row>
    <row r="2293">
      <c r="A2293" s="93"/>
      <c r="B2293" s="94"/>
      <c r="C2293" s="95"/>
      <c r="D2293" s="93"/>
      <c r="E2293" s="96"/>
      <c r="F2293" s="69"/>
      <c r="G2293" s="69"/>
      <c r="H2293" s="69"/>
      <c r="I2293" s="69"/>
      <c r="J2293" s="69"/>
      <c r="K2293" s="69"/>
      <c r="L2293" s="69"/>
      <c r="M2293" s="69"/>
      <c r="N2293" s="69"/>
      <c r="O2293" s="69"/>
      <c r="P2293" s="69"/>
      <c r="Q2293" s="69"/>
      <c r="R2293" s="69"/>
      <c r="S2293" s="69"/>
      <c r="T2293" s="69"/>
      <c r="U2293" s="69"/>
      <c r="V2293" s="69"/>
      <c r="W2293" s="69"/>
      <c r="X2293" s="69"/>
      <c r="Y2293" s="69"/>
      <c r="Z2293" s="69"/>
    </row>
    <row r="2294">
      <c r="A2294" s="93"/>
      <c r="B2294" s="94"/>
      <c r="C2294" s="95"/>
      <c r="D2294" s="93"/>
      <c r="E2294" s="96"/>
      <c r="F2294" s="69"/>
      <c r="G2294" s="69"/>
      <c r="H2294" s="69"/>
      <c r="I2294" s="69"/>
      <c r="J2294" s="69"/>
      <c r="K2294" s="69"/>
      <c r="L2294" s="69"/>
      <c r="M2294" s="69"/>
      <c r="N2294" s="69"/>
      <c r="O2294" s="69"/>
      <c r="P2294" s="69"/>
      <c r="Q2294" s="69"/>
      <c r="R2294" s="69"/>
      <c r="S2294" s="69"/>
      <c r="T2294" s="69"/>
      <c r="U2294" s="69"/>
      <c r="V2294" s="69"/>
      <c r="W2294" s="69"/>
      <c r="X2294" s="69"/>
      <c r="Y2294" s="69"/>
      <c r="Z2294" s="69"/>
    </row>
    <row r="2295">
      <c r="A2295" s="93"/>
      <c r="B2295" s="94"/>
      <c r="C2295" s="95"/>
      <c r="D2295" s="93"/>
      <c r="E2295" s="96"/>
      <c r="F2295" s="69"/>
      <c r="G2295" s="69"/>
      <c r="H2295" s="69"/>
      <c r="I2295" s="69"/>
      <c r="J2295" s="69"/>
      <c r="K2295" s="69"/>
      <c r="L2295" s="69"/>
      <c r="M2295" s="69"/>
      <c r="N2295" s="69"/>
      <c r="O2295" s="69"/>
      <c r="P2295" s="69"/>
      <c r="Q2295" s="69"/>
      <c r="R2295" s="69"/>
      <c r="S2295" s="69"/>
      <c r="T2295" s="69"/>
      <c r="U2295" s="69"/>
      <c r="V2295" s="69"/>
      <c r="W2295" s="69"/>
      <c r="X2295" s="69"/>
      <c r="Y2295" s="69"/>
      <c r="Z2295" s="69"/>
    </row>
    <row r="2296">
      <c r="A2296" s="93"/>
      <c r="B2296" s="94"/>
      <c r="C2296" s="95"/>
      <c r="D2296" s="93"/>
      <c r="E2296" s="96"/>
      <c r="F2296" s="69"/>
      <c r="G2296" s="69"/>
      <c r="H2296" s="69"/>
      <c r="I2296" s="69"/>
      <c r="J2296" s="69"/>
      <c r="K2296" s="69"/>
      <c r="L2296" s="69"/>
      <c r="M2296" s="69"/>
      <c r="N2296" s="69"/>
      <c r="O2296" s="69"/>
      <c r="P2296" s="69"/>
      <c r="Q2296" s="69"/>
      <c r="R2296" s="69"/>
      <c r="S2296" s="69"/>
      <c r="T2296" s="69"/>
      <c r="U2296" s="69"/>
      <c r="V2296" s="69"/>
      <c r="W2296" s="69"/>
      <c r="X2296" s="69"/>
      <c r="Y2296" s="69"/>
      <c r="Z2296" s="69"/>
    </row>
    <row r="2297">
      <c r="A2297" s="93"/>
      <c r="B2297" s="94"/>
      <c r="C2297" s="95"/>
      <c r="D2297" s="93"/>
      <c r="E2297" s="96"/>
      <c r="F2297" s="69"/>
      <c r="G2297" s="69"/>
      <c r="H2297" s="69"/>
      <c r="I2297" s="69"/>
      <c r="J2297" s="69"/>
      <c r="K2297" s="69"/>
      <c r="L2297" s="69"/>
      <c r="M2297" s="69"/>
      <c r="N2297" s="69"/>
      <c r="O2297" s="69"/>
      <c r="P2297" s="69"/>
      <c r="Q2297" s="69"/>
      <c r="R2297" s="69"/>
      <c r="S2297" s="69"/>
      <c r="T2297" s="69"/>
      <c r="U2297" s="69"/>
      <c r="V2297" s="69"/>
      <c r="W2297" s="69"/>
      <c r="X2297" s="69"/>
      <c r="Y2297" s="69"/>
      <c r="Z2297" s="69"/>
    </row>
    <row r="2298">
      <c r="A2298" s="93"/>
      <c r="B2298" s="94"/>
      <c r="C2298" s="95"/>
      <c r="D2298" s="93"/>
      <c r="E2298" s="96"/>
      <c r="F2298" s="69"/>
      <c r="G2298" s="69"/>
      <c r="H2298" s="69"/>
      <c r="I2298" s="69"/>
      <c r="J2298" s="69"/>
      <c r="K2298" s="69"/>
      <c r="L2298" s="69"/>
      <c r="M2298" s="69"/>
      <c r="N2298" s="69"/>
      <c r="O2298" s="69"/>
      <c r="P2298" s="69"/>
      <c r="Q2298" s="69"/>
      <c r="R2298" s="69"/>
      <c r="S2298" s="69"/>
      <c r="T2298" s="69"/>
      <c r="U2298" s="69"/>
      <c r="V2298" s="69"/>
      <c r="W2298" s="69"/>
      <c r="X2298" s="69"/>
      <c r="Y2298" s="69"/>
      <c r="Z2298" s="69"/>
    </row>
    <row r="2299">
      <c r="A2299" s="93"/>
      <c r="B2299" s="94"/>
      <c r="C2299" s="95"/>
      <c r="D2299" s="93"/>
      <c r="E2299" s="96"/>
      <c r="F2299" s="69"/>
      <c r="G2299" s="69"/>
      <c r="H2299" s="69"/>
      <c r="I2299" s="69"/>
      <c r="J2299" s="69"/>
      <c r="K2299" s="69"/>
      <c r="L2299" s="69"/>
      <c r="M2299" s="69"/>
      <c r="N2299" s="69"/>
      <c r="O2299" s="69"/>
      <c r="P2299" s="69"/>
      <c r="Q2299" s="69"/>
      <c r="R2299" s="69"/>
      <c r="S2299" s="69"/>
      <c r="T2299" s="69"/>
      <c r="U2299" s="69"/>
      <c r="V2299" s="69"/>
      <c r="W2299" s="69"/>
      <c r="X2299" s="69"/>
      <c r="Y2299" s="69"/>
      <c r="Z2299" s="69"/>
    </row>
    <row r="2300">
      <c r="A2300" s="93"/>
      <c r="B2300" s="94"/>
      <c r="C2300" s="95"/>
      <c r="D2300" s="93"/>
      <c r="E2300" s="96"/>
      <c r="F2300" s="69"/>
      <c r="G2300" s="69"/>
      <c r="H2300" s="69"/>
      <c r="I2300" s="69"/>
      <c r="J2300" s="69"/>
      <c r="K2300" s="69"/>
      <c r="L2300" s="69"/>
      <c r="M2300" s="69"/>
      <c r="N2300" s="69"/>
      <c r="O2300" s="69"/>
      <c r="P2300" s="69"/>
      <c r="Q2300" s="69"/>
      <c r="R2300" s="69"/>
      <c r="S2300" s="69"/>
      <c r="T2300" s="69"/>
      <c r="U2300" s="69"/>
      <c r="V2300" s="69"/>
      <c r="W2300" s="69"/>
      <c r="X2300" s="69"/>
      <c r="Y2300" s="69"/>
      <c r="Z2300" s="69"/>
    </row>
    <row r="2301">
      <c r="A2301" s="93"/>
      <c r="B2301" s="94"/>
      <c r="C2301" s="95"/>
      <c r="D2301" s="93"/>
      <c r="E2301" s="96"/>
      <c r="F2301" s="69"/>
      <c r="G2301" s="69"/>
      <c r="H2301" s="69"/>
      <c r="I2301" s="69"/>
      <c r="J2301" s="69"/>
      <c r="K2301" s="69"/>
      <c r="L2301" s="69"/>
      <c r="M2301" s="69"/>
      <c r="N2301" s="69"/>
      <c r="O2301" s="69"/>
      <c r="P2301" s="69"/>
      <c r="Q2301" s="69"/>
      <c r="R2301" s="69"/>
      <c r="S2301" s="69"/>
      <c r="T2301" s="69"/>
      <c r="U2301" s="69"/>
      <c r="V2301" s="69"/>
      <c r="W2301" s="69"/>
      <c r="X2301" s="69"/>
      <c r="Y2301" s="69"/>
      <c r="Z2301" s="69"/>
    </row>
    <row r="2302">
      <c r="A2302" s="93"/>
      <c r="B2302" s="94"/>
      <c r="C2302" s="95"/>
      <c r="D2302" s="93"/>
      <c r="E2302" s="96"/>
      <c r="F2302" s="69"/>
      <c r="G2302" s="69"/>
      <c r="H2302" s="69"/>
      <c r="I2302" s="69"/>
      <c r="J2302" s="69"/>
      <c r="K2302" s="69"/>
      <c r="L2302" s="69"/>
      <c r="M2302" s="69"/>
      <c r="N2302" s="69"/>
      <c r="O2302" s="69"/>
      <c r="P2302" s="69"/>
      <c r="Q2302" s="69"/>
      <c r="R2302" s="69"/>
      <c r="S2302" s="69"/>
      <c r="T2302" s="69"/>
      <c r="U2302" s="69"/>
      <c r="V2302" s="69"/>
      <c r="W2302" s="69"/>
      <c r="X2302" s="69"/>
      <c r="Y2302" s="69"/>
      <c r="Z2302" s="69"/>
    </row>
    <row r="2303">
      <c r="A2303" s="93"/>
      <c r="B2303" s="94"/>
      <c r="C2303" s="95"/>
      <c r="D2303" s="93"/>
      <c r="E2303" s="96"/>
      <c r="F2303" s="69"/>
      <c r="G2303" s="69"/>
      <c r="H2303" s="69"/>
      <c r="I2303" s="69"/>
      <c r="J2303" s="69"/>
      <c r="K2303" s="69"/>
      <c r="L2303" s="69"/>
      <c r="M2303" s="69"/>
      <c r="N2303" s="69"/>
      <c r="O2303" s="69"/>
      <c r="P2303" s="69"/>
      <c r="Q2303" s="69"/>
      <c r="R2303" s="69"/>
      <c r="S2303" s="69"/>
      <c r="T2303" s="69"/>
      <c r="U2303" s="69"/>
      <c r="V2303" s="69"/>
      <c r="W2303" s="69"/>
      <c r="X2303" s="69"/>
      <c r="Y2303" s="69"/>
      <c r="Z2303" s="69"/>
    </row>
    <row r="2304">
      <c r="A2304" s="93"/>
      <c r="B2304" s="94"/>
      <c r="C2304" s="95"/>
      <c r="D2304" s="93"/>
      <c r="E2304" s="96"/>
      <c r="F2304" s="69"/>
      <c r="G2304" s="69"/>
      <c r="H2304" s="69"/>
      <c r="I2304" s="69"/>
      <c r="J2304" s="69"/>
      <c r="K2304" s="69"/>
      <c r="L2304" s="69"/>
      <c r="M2304" s="69"/>
      <c r="N2304" s="69"/>
      <c r="O2304" s="69"/>
      <c r="P2304" s="69"/>
      <c r="Q2304" s="69"/>
      <c r="R2304" s="69"/>
      <c r="S2304" s="69"/>
      <c r="T2304" s="69"/>
      <c r="U2304" s="69"/>
      <c r="V2304" s="69"/>
      <c r="W2304" s="69"/>
      <c r="X2304" s="69"/>
      <c r="Y2304" s="69"/>
      <c r="Z2304" s="69"/>
    </row>
    <row r="2305">
      <c r="A2305" s="93"/>
      <c r="B2305" s="94"/>
      <c r="C2305" s="95"/>
      <c r="D2305" s="93"/>
      <c r="E2305" s="96"/>
      <c r="F2305" s="69"/>
      <c r="G2305" s="69"/>
      <c r="H2305" s="69"/>
      <c r="I2305" s="69"/>
      <c r="J2305" s="69"/>
      <c r="K2305" s="69"/>
      <c r="L2305" s="69"/>
      <c r="M2305" s="69"/>
      <c r="N2305" s="69"/>
      <c r="O2305" s="69"/>
      <c r="P2305" s="69"/>
      <c r="Q2305" s="69"/>
      <c r="R2305" s="69"/>
      <c r="S2305" s="69"/>
      <c r="T2305" s="69"/>
      <c r="U2305" s="69"/>
      <c r="V2305" s="69"/>
      <c r="W2305" s="69"/>
      <c r="X2305" s="69"/>
      <c r="Y2305" s="69"/>
      <c r="Z2305" s="69"/>
    </row>
    <row r="2306">
      <c r="A2306" s="93"/>
      <c r="B2306" s="94"/>
      <c r="C2306" s="95"/>
      <c r="D2306" s="93"/>
      <c r="E2306" s="96"/>
      <c r="F2306" s="69"/>
      <c r="G2306" s="69"/>
      <c r="H2306" s="69"/>
      <c r="I2306" s="69"/>
      <c r="J2306" s="69"/>
      <c r="K2306" s="69"/>
      <c r="L2306" s="69"/>
      <c r="M2306" s="69"/>
      <c r="N2306" s="69"/>
      <c r="O2306" s="69"/>
      <c r="P2306" s="69"/>
      <c r="Q2306" s="69"/>
      <c r="R2306" s="69"/>
      <c r="S2306" s="69"/>
      <c r="T2306" s="69"/>
      <c r="U2306" s="69"/>
      <c r="V2306" s="69"/>
      <c r="W2306" s="69"/>
      <c r="X2306" s="69"/>
      <c r="Y2306" s="69"/>
      <c r="Z2306" s="69"/>
    </row>
    <row r="2307">
      <c r="A2307" s="93"/>
      <c r="B2307" s="94"/>
      <c r="C2307" s="95"/>
      <c r="D2307" s="93"/>
      <c r="E2307" s="96"/>
      <c r="F2307" s="69"/>
      <c r="G2307" s="69"/>
      <c r="H2307" s="69"/>
      <c r="I2307" s="69"/>
      <c r="J2307" s="69"/>
      <c r="K2307" s="69"/>
      <c r="L2307" s="69"/>
      <c r="M2307" s="69"/>
      <c r="N2307" s="69"/>
      <c r="O2307" s="69"/>
      <c r="P2307" s="69"/>
      <c r="Q2307" s="69"/>
      <c r="R2307" s="69"/>
      <c r="S2307" s="69"/>
      <c r="T2307" s="69"/>
      <c r="U2307" s="69"/>
      <c r="V2307" s="69"/>
      <c r="W2307" s="69"/>
      <c r="X2307" s="69"/>
      <c r="Y2307" s="69"/>
      <c r="Z2307" s="69"/>
    </row>
    <row r="2308">
      <c r="A2308" s="93"/>
      <c r="B2308" s="94"/>
      <c r="C2308" s="95"/>
      <c r="D2308" s="93"/>
      <c r="E2308" s="96"/>
      <c r="F2308" s="69"/>
      <c r="G2308" s="69"/>
      <c r="H2308" s="69"/>
      <c r="I2308" s="69"/>
      <c r="J2308" s="69"/>
      <c r="K2308" s="69"/>
      <c r="L2308" s="69"/>
      <c r="M2308" s="69"/>
      <c r="N2308" s="69"/>
      <c r="O2308" s="69"/>
      <c r="P2308" s="69"/>
      <c r="Q2308" s="69"/>
      <c r="R2308" s="69"/>
      <c r="S2308" s="69"/>
      <c r="T2308" s="69"/>
      <c r="U2308" s="69"/>
      <c r="V2308" s="69"/>
      <c r="W2308" s="69"/>
      <c r="X2308" s="69"/>
      <c r="Y2308" s="69"/>
      <c r="Z2308" s="69"/>
    </row>
    <row r="2309">
      <c r="A2309" s="93"/>
      <c r="B2309" s="94"/>
      <c r="C2309" s="95"/>
      <c r="D2309" s="93"/>
      <c r="E2309" s="96"/>
      <c r="F2309" s="69"/>
      <c r="G2309" s="69"/>
      <c r="H2309" s="69"/>
      <c r="I2309" s="69"/>
      <c r="J2309" s="69"/>
      <c r="K2309" s="69"/>
      <c r="L2309" s="69"/>
      <c r="M2309" s="69"/>
      <c r="N2309" s="69"/>
      <c r="O2309" s="69"/>
      <c r="P2309" s="69"/>
      <c r="Q2309" s="69"/>
      <c r="R2309" s="69"/>
      <c r="S2309" s="69"/>
      <c r="T2309" s="69"/>
      <c r="U2309" s="69"/>
      <c r="V2309" s="69"/>
      <c r="W2309" s="69"/>
      <c r="X2309" s="69"/>
      <c r="Y2309" s="69"/>
      <c r="Z2309" s="69"/>
    </row>
    <row r="2310">
      <c r="A2310" s="93"/>
      <c r="B2310" s="94"/>
      <c r="C2310" s="95"/>
      <c r="D2310" s="93"/>
      <c r="E2310" s="96"/>
      <c r="F2310" s="69"/>
      <c r="G2310" s="69"/>
      <c r="H2310" s="69"/>
      <c r="I2310" s="69"/>
      <c r="J2310" s="69"/>
      <c r="K2310" s="69"/>
      <c r="L2310" s="69"/>
      <c r="M2310" s="69"/>
      <c r="N2310" s="69"/>
      <c r="O2310" s="69"/>
      <c r="P2310" s="69"/>
      <c r="Q2310" s="69"/>
      <c r="R2310" s="69"/>
      <c r="S2310" s="69"/>
      <c r="T2310" s="69"/>
      <c r="U2310" s="69"/>
      <c r="V2310" s="69"/>
      <c r="W2310" s="69"/>
      <c r="X2310" s="69"/>
      <c r="Y2310" s="69"/>
      <c r="Z2310" s="69"/>
    </row>
    <row r="2311">
      <c r="A2311" s="93"/>
      <c r="B2311" s="94"/>
      <c r="C2311" s="95"/>
      <c r="D2311" s="93"/>
      <c r="E2311" s="96"/>
      <c r="F2311" s="69"/>
      <c r="G2311" s="69"/>
      <c r="H2311" s="69"/>
      <c r="I2311" s="69"/>
      <c r="J2311" s="69"/>
      <c r="K2311" s="69"/>
      <c r="L2311" s="69"/>
      <c r="M2311" s="69"/>
      <c r="N2311" s="69"/>
      <c r="O2311" s="69"/>
      <c r="P2311" s="69"/>
      <c r="Q2311" s="69"/>
      <c r="R2311" s="69"/>
      <c r="S2311" s="69"/>
      <c r="T2311" s="69"/>
      <c r="U2311" s="69"/>
      <c r="V2311" s="69"/>
      <c r="W2311" s="69"/>
      <c r="X2311" s="69"/>
      <c r="Y2311" s="69"/>
      <c r="Z2311" s="69"/>
    </row>
    <row r="2312">
      <c r="A2312" s="93"/>
      <c r="B2312" s="94"/>
      <c r="C2312" s="95"/>
      <c r="D2312" s="93"/>
      <c r="E2312" s="96"/>
      <c r="F2312" s="69"/>
      <c r="G2312" s="69"/>
      <c r="H2312" s="69"/>
      <c r="I2312" s="69"/>
      <c r="J2312" s="69"/>
      <c r="K2312" s="69"/>
      <c r="L2312" s="69"/>
      <c r="M2312" s="69"/>
      <c r="N2312" s="69"/>
      <c r="O2312" s="69"/>
      <c r="P2312" s="69"/>
      <c r="Q2312" s="69"/>
      <c r="R2312" s="69"/>
      <c r="S2312" s="69"/>
      <c r="T2312" s="69"/>
      <c r="U2312" s="69"/>
      <c r="V2312" s="69"/>
      <c r="W2312" s="69"/>
      <c r="X2312" s="69"/>
      <c r="Y2312" s="69"/>
      <c r="Z2312" s="69"/>
    </row>
    <row r="2313">
      <c r="A2313" s="93"/>
      <c r="B2313" s="94"/>
      <c r="C2313" s="95"/>
      <c r="D2313" s="93"/>
      <c r="E2313" s="96"/>
      <c r="F2313" s="69"/>
      <c r="G2313" s="69"/>
      <c r="H2313" s="69"/>
      <c r="I2313" s="69"/>
      <c r="J2313" s="69"/>
      <c r="K2313" s="69"/>
      <c r="L2313" s="69"/>
      <c r="M2313" s="69"/>
      <c r="N2313" s="69"/>
      <c r="O2313" s="69"/>
      <c r="P2313" s="69"/>
      <c r="Q2313" s="69"/>
      <c r="R2313" s="69"/>
      <c r="S2313" s="69"/>
      <c r="T2313" s="69"/>
      <c r="U2313" s="69"/>
      <c r="V2313" s="69"/>
      <c r="W2313" s="69"/>
      <c r="X2313" s="69"/>
      <c r="Y2313" s="69"/>
      <c r="Z2313" s="69"/>
    </row>
    <row r="2314">
      <c r="A2314" s="93"/>
      <c r="B2314" s="94"/>
      <c r="C2314" s="95"/>
      <c r="D2314" s="93"/>
      <c r="E2314" s="96"/>
      <c r="F2314" s="69"/>
      <c r="G2314" s="69"/>
      <c r="H2314" s="69"/>
      <c r="I2314" s="69"/>
      <c r="J2314" s="69"/>
      <c r="K2314" s="69"/>
      <c r="L2314" s="69"/>
      <c r="M2314" s="69"/>
      <c r="N2314" s="69"/>
      <c r="O2314" s="69"/>
      <c r="P2314" s="69"/>
      <c r="Q2314" s="69"/>
      <c r="R2314" s="69"/>
      <c r="S2314" s="69"/>
      <c r="T2314" s="69"/>
      <c r="U2314" s="69"/>
      <c r="V2314" s="69"/>
      <c r="W2314" s="69"/>
      <c r="X2314" s="69"/>
      <c r="Y2314" s="69"/>
      <c r="Z2314" s="69"/>
    </row>
    <row r="2315">
      <c r="A2315" s="93"/>
      <c r="B2315" s="94"/>
      <c r="C2315" s="95"/>
      <c r="D2315" s="93"/>
      <c r="E2315" s="96"/>
      <c r="F2315" s="69"/>
      <c r="G2315" s="69"/>
      <c r="H2315" s="69"/>
      <c r="I2315" s="69"/>
      <c r="J2315" s="69"/>
      <c r="K2315" s="69"/>
      <c r="L2315" s="69"/>
      <c r="M2315" s="69"/>
      <c r="N2315" s="69"/>
      <c r="O2315" s="69"/>
      <c r="P2315" s="69"/>
      <c r="Q2315" s="69"/>
      <c r="R2315" s="69"/>
      <c r="S2315" s="69"/>
      <c r="T2315" s="69"/>
      <c r="U2315" s="69"/>
      <c r="V2315" s="69"/>
      <c r="W2315" s="69"/>
      <c r="X2315" s="69"/>
      <c r="Y2315" s="69"/>
      <c r="Z2315" s="69"/>
    </row>
    <row r="2316">
      <c r="A2316" s="93"/>
      <c r="B2316" s="94"/>
      <c r="C2316" s="95"/>
      <c r="D2316" s="93"/>
      <c r="E2316" s="96"/>
      <c r="F2316" s="69"/>
      <c r="G2316" s="69"/>
      <c r="H2316" s="69"/>
      <c r="I2316" s="69"/>
      <c r="J2316" s="69"/>
      <c r="K2316" s="69"/>
      <c r="L2316" s="69"/>
      <c r="M2316" s="69"/>
      <c r="N2316" s="69"/>
      <c r="O2316" s="69"/>
      <c r="P2316" s="69"/>
      <c r="Q2316" s="69"/>
      <c r="R2316" s="69"/>
      <c r="S2316" s="69"/>
      <c r="T2316" s="69"/>
      <c r="U2316" s="69"/>
      <c r="V2316" s="69"/>
      <c r="W2316" s="69"/>
      <c r="X2316" s="69"/>
      <c r="Y2316" s="69"/>
      <c r="Z2316" s="69"/>
    </row>
    <row r="2317">
      <c r="A2317" s="93"/>
      <c r="B2317" s="94"/>
      <c r="C2317" s="95"/>
      <c r="D2317" s="93"/>
      <c r="E2317" s="96"/>
      <c r="F2317" s="69"/>
      <c r="G2317" s="69"/>
      <c r="H2317" s="69"/>
      <c r="I2317" s="69"/>
      <c r="J2317" s="69"/>
      <c r="K2317" s="69"/>
      <c r="L2317" s="69"/>
      <c r="M2317" s="69"/>
      <c r="N2317" s="69"/>
      <c r="O2317" s="69"/>
      <c r="P2317" s="69"/>
      <c r="Q2317" s="69"/>
      <c r="R2317" s="69"/>
      <c r="S2317" s="69"/>
      <c r="T2317" s="69"/>
      <c r="U2317" s="69"/>
      <c r="V2317" s="69"/>
      <c r="W2317" s="69"/>
      <c r="X2317" s="69"/>
      <c r="Y2317" s="69"/>
      <c r="Z2317" s="69"/>
    </row>
    <row r="2318">
      <c r="A2318" s="93"/>
      <c r="B2318" s="94"/>
      <c r="C2318" s="95"/>
      <c r="D2318" s="93"/>
      <c r="E2318" s="96"/>
      <c r="F2318" s="69"/>
      <c r="G2318" s="69"/>
      <c r="H2318" s="69"/>
      <c r="I2318" s="69"/>
      <c r="J2318" s="69"/>
      <c r="K2318" s="69"/>
      <c r="L2318" s="69"/>
      <c r="M2318" s="69"/>
      <c r="N2318" s="69"/>
      <c r="O2318" s="69"/>
      <c r="P2318" s="69"/>
      <c r="Q2318" s="69"/>
      <c r="R2318" s="69"/>
      <c r="S2318" s="69"/>
      <c r="T2318" s="69"/>
      <c r="U2318" s="69"/>
      <c r="V2318" s="69"/>
      <c r="W2318" s="69"/>
      <c r="X2318" s="69"/>
      <c r="Y2318" s="69"/>
      <c r="Z2318" s="69"/>
    </row>
    <row r="2319">
      <c r="A2319" s="93"/>
      <c r="B2319" s="94"/>
      <c r="C2319" s="95"/>
      <c r="D2319" s="93"/>
      <c r="E2319" s="96"/>
      <c r="F2319" s="69"/>
      <c r="G2319" s="69"/>
      <c r="H2319" s="69"/>
      <c r="I2319" s="69"/>
      <c r="J2319" s="69"/>
      <c r="K2319" s="69"/>
      <c r="L2319" s="69"/>
      <c r="M2319" s="69"/>
      <c r="N2319" s="69"/>
      <c r="O2319" s="69"/>
      <c r="P2319" s="69"/>
      <c r="Q2319" s="69"/>
      <c r="R2319" s="69"/>
      <c r="S2319" s="69"/>
      <c r="T2319" s="69"/>
      <c r="U2319" s="69"/>
      <c r="V2319" s="69"/>
      <c r="W2319" s="69"/>
      <c r="X2319" s="69"/>
      <c r="Y2319" s="69"/>
      <c r="Z2319" s="69"/>
    </row>
    <row r="2320">
      <c r="A2320" s="93"/>
      <c r="B2320" s="94"/>
      <c r="C2320" s="95"/>
      <c r="D2320" s="93"/>
      <c r="E2320" s="96"/>
      <c r="F2320" s="69"/>
      <c r="G2320" s="69"/>
      <c r="H2320" s="69"/>
      <c r="I2320" s="69"/>
      <c r="J2320" s="69"/>
      <c r="K2320" s="69"/>
      <c r="L2320" s="69"/>
      <c r="M2320" s="69"/>
      <c r="N2320" s="69"/>
      <c r="O2320" s="69"/>
      <c r="P2320" s="69"/>
      <c r="Q2320" s="69"/>
      <c r="R2320" s="69"/>
      <c r="S2320" s="69"/>
      <c r="T2320" s="69"/>
      <c r="U2320" s="69"/>
      <c r="V2320" s="69"/>
      <c r="W2320" s="69"/>
      <c r="X2320" s="69"/>
      <c r="Y2320" s="69"/>
      <c r="Z2320" s="69"/>
    </row>
    <row r="2321">
      <c r="A2321" s="93"/>
      <c r="B2321" s="94"/>
      <c r="C2321" s="95"/>
      <c r="D2321" s="93"/>
      <c r="E2321" s="96"/>
      <c r="F2321" s="69"/>
      <c r="G2321" s="69"/>
      <c r="H2321" s="69"/>
      <c r="I2321" s="69"/>
      <c r="J2321" s="69"/>
      <c r="K2321" s="69"/>
      <c r="L2321" s="69"/>
      <c r="M2321" s="69"/>
      <c r="N2321" s="69"/>
      <c r="O2321" s="69"/>
      <c r="P2321" s="69"/>
      <c r="Q2321" s="69"/>
      <c r="R2321" s="69"/>
      <c r="S2321" s="69"/>
      <c r="T2321" s="69"/>
      <c r="U2321" s="69"/>
      <c r="V2321" s="69"/>
      <c r="W2321" s="69"/>
      <c r="X2321" s="69"/>
      <c r="Y2321" s="69"/>
      <c r="Z2321" s="69"/>
    </row>
    <row r="2322">
      <c r="A2322" s="93"/>
      <c r="B2322" s="94"/>
      <c r="C2322" s="95"/>
      <c r="D2322" s="93"/>
      <c r="E2322" s="96"/>
      <c r="F2322" s="69"/>
      <c r="G2322" s="69"/>
      <c r="H2322" s="69"/>
      <c r="I2322" s="69"/>
      <c r="J2322" s="69"/>
      <c r="K2322" s="69"/>
      <c r="L2322" s="69"/>
      <c r="M2322" s="69"/>
      <c r="N2322" s="69"/>
      <c r="O2322" s="69"/>
      <c r="P2322" s="69"/>
      <c r="Q2322" s="69"/>
      <c r="R2322" s="69"/>
      <c r="S2322" s="69"/>
      <c r="T2322" s="69"/>
      <c r="U2322" s="69"/>
      <c r="V2322" s="69"/>
      <c r="W2322" s="69"/>
      <c r="X2322" s="69"/>
      <c r="Y2322" s="69"/>
      <c r="Z2322" s="69"/>
    </row>
    <row r="2323">
      <c r="A2323" s="93"/>
      <c r="B2323" s="94"/>
      <c r="C2323" s="95"/>
      <c r="D2323" s="93"/>
      <c r="E2323" s="96"/>
      <c r="F2323" s="69"/>
      <c r="G2323" s="69"/>
      <c r="H2323" s="69"/>
      <c r="I2323" s="69"/>
      <c r="J2323" s="69"/>
      <c r="K2323" s="69"/>
      <c r="L2323" s="69"/>
      <c r="M2323" s="69"/>
      <c r="N2323" s="69"/>
      <c r="O2323" s="69"/>
      <c r="P2323" s="69"/>
      <c r="Q2323" s="69"/>
      <c r="R2323" s="69"/>
      <c r="S2323" s="69"/>
      <c r="T2323" s="69"/>
      <c r="U2323" s="69"/>
      <c r="V2323" s="69"/>
      <c r="W2323" s="69"/>
      <c r="X2323" s="69"/>
      <c r="Y2323" s="69"/>
      <c r="Z2323" s="69"/>
    </row>
    <row r="2324">
      <c r="A2324" s="93"/>
      <c r="B2324" s="94"/>
      <c r="C2324" s="95"/>
      <c r="D2324" s="93"/>
      <c r="E2324" s="96"/>
      <c r="F2324" s="69"/>
      <c r="G2324" s="69"/>
      <c r="H2324" s="69"/>
      <c r="I2324" s="69"/>
      <c r="J2324" s="69"/>
      <c r="K2324" s="69"/>
      <c r="L2324" s="69"/>
      <c r="M2324" s="69"/>
      <c r="N2324" s="69"/>
      <c r="O2324" s="69"/>
      <c r="P2324" s="69"/>
      <c r="Q2324" s="69"/>
      <c r="R2324" s="69"/>
      <c r="S2324" s="69"/>
      <c r="T2324" s="69"/>
      <c r="U2324" s="69"/>
      <c r="V2324" s="69"/>
      <c r="W2324" s="69"/>
      <c r="X2324" s="69"/>
      <c r="Y2324" s="69"/>
      <c r="Z2324" s="69"/>
    </row>
    <row r="2325">
      <c r="A2325" s="93"/>
      <c r="B2325" s="94"/>
      <c r="C2325" s="95"/>
      <c r="D2325" s="93"/>
      <c r="E2325" s="96"/>
      <c r="F2325" s="69"/>
      <c r="G2325" s="69"/>
      <c r="H2325" s="69"/>
      <c r="I2325" s="69"/>
      <c r="J2325" s="69"/>
      <c r="K2325" s="69"/>
      <c r="L2325" s="69"/>
      <c r="M2325" s="69"/>
      <c r="N2325" s="69"/>
      <c r="O2325" s="69"/>
      <c r="P2325" s="69"/>
      <c r="Q2325" s="69"/>
      <c r="R2325" s="69"/>
      <c r="S2325" s="69"/>
      <c r="T2325" s="69"/>
      <c r="U2325" s="69"/>
      <c r="V2325" s="69"/>
      <c r="W2325" s="69"/>
      <c r="X2325" s="69"/>
      <c r="Y2325" s="69"/>
      <c r="Z2325" s="69"/>
    </row>
    <row r="2326">
      <c r="A2326" s="93"/>
      <c r="B2326" s="94"/>
      <c r="C2326" s="95"/>
      <c r="D2326" s="93"/>
      <c r="E2326" s="96"/>
      <c r="F2326" s="69"/>
      <c r="G2326" s="69"/>
      <c r="H2326" s="69"/>
      <c r="I2326" s="69"/>
      <c r="J2326" s="69"/>
      <c r="K2326" s="69"/>
      <c r="L2326" s="69"/>
      <c r="M2326" s="69"/>
      <c r="N2326" s="69"/>
      <c r="O2326" s="69"/>
      <c r="P2326" s="69"/>
      <c r="Q2326" s="69"/>
      <c r="R2326" s="69"/>
      <c r="S2326" s="69"/>
      <c r="T2326" s="69"/>
      <c r="U2326" s="69"/>
      <c r="V2326" s="69"/>
      <c r="W2326" s="69"/>
      <c r="X2326" s="69"/>
      <c r="Y2326" s="69"/>
      <c r="Z2326" s="69"/>
    </row>
    <row r="2327">
      <c r="A2327" s="93"/>
      <c r="B2327" s="94"/>
      <c r="C2327" s="95"/>
      <c r="D2327" s="93"/>
      <c r="E2327" s="96"/>
      <c r="F2327" s="69"/>
      <c r="G2327" s="69"/>
      <c r="H2327" s="69"/>
      <c r="I2327" s="69"/>
      <c r="J2327" s="69"/>
      <c r="K2327" s="69"/>
      <c r="L2327" s="69"/>
      <c r="M2327" s="69"/>
      <c r="N2327" s="69"/>
      <c r="O2327" s="69"/>
      <c r="P2327" s="69"/>
      <c r="Q2327" s="69"/>
      <c r="R2327" s="69"/>
      <c r="S2327" s="69"/>
      <c r="T2327" s="69"/>
      <c r="U2327" s="69"/>
      <c r="V2327" s="69"/>
      <c r="W2327" s="69"/>
      <c r="X2327" s="69"/>
      <c r="Y2327" s="69"/>
      <c r="Z2327" s="69"/>
    </row>
    <row r="2328">
      <c r="A2328" s="93"/>
      <c r="B2328" s="94"/>
      <c r="C2328" s="95"/>
      <c r="D2328" s="93"/>
      <c r="E2328" s="96"/>
      <c r="F2328" s="69"/>
      <c r="G2328" s="69"/>
      <c r="H2328" s="69"/>
      <c r="I2328" s="69"/>
      <c r="J2328" s="69"/>
      <c r="K2328" s="69"/>
      <c r="L2328" s="69"/>
      <c r="M2328" s="69"/>
      <c r="N2328" s="69"/>
      <c r="O2328" s="69"/>
      <c r="P2328" s="69"/>
      <c r="Q2328" s="69"/>
      <c r="R2328" s="69"/>
      <c r="S2328" s="69"/>
      <c r="T2328" s="69"/>
      <c r="U2328" s="69"/>
      <c r="V2328" s="69"/>
      <c r="W2328" s="69"/>
      <c r="X2328" s="69"/>
      <c r="Y2328" s="69"/>
      <c r="Z2328" s="69"/>
    </row>
    <row r="2329">
      <c r="A2329" s="93"/>
      <c r="B2329" s="94"/>
      <c r="C2329" s="95"/>
      <c r="D2329" s="93"/>
      <c r="E2329" s="96"/>
      <c r="F2329" s="69"/>
      <c r="G2329" s="69"/>
      <c r="H2329" s="69"/>
      <c r="I2329" s="69"/>
      <c r="J2329" s="69"/>
      <c r="K2329" s="69"/>
      <c r="L2329" s="69"/>
      <c r="M2329" s="69"/>
      <c r="N2329" s="69"/>
      <c r="O2329" s="69"/>
      <c r="P2329" s="69"/>
      <c r="Q2329" s="69"/>
      <c r="R2329" s="69"/>
      <c r="S2329" s="69"/>
      <c r="T2329" s="69"/>
      <c r="U2329" s="69"/>
      <c r="V2329" s="69"/>
      <c r="W2329" s="69"/>
      <c r="X2329" s="69"/>
      <c r="Y2329" s="69"/>
      <c r="Z2329" s="69"/>
    </row>
    <row r="2330">
      <c r="A2330" s="93"/>
      <c r="B2330" s="94"/>
      <c r="C2330" s="95"/>
      <c r="D2330" s="93"/>
      <c r="E2330" s="96"/>
      <c r="F2330" s="69"/>
      <c r="G2330" s="69"/>
      <c r="H2330" s="69"/>
      <c r="I2330" s="69"/>
      <c r="J2330" s="69"/>
      <c r="K2330" s="69"/>
      <c r="L2330" s="69"/>
      <c r="M2330" s="69"/>
      <c r="N2330" s="69"/>
      <c r="O2330" s="69"/>
      <c r="P2330" s="69"/>
      <c r="Q2330" s="69"/>
      <c r="R2330" s="69"/>
      <c r="S2330" s="69"/>
      <c r="T2330" s="69"/>
      <c r="U2330" s="69"/>
      <c r="V2330" s="69"/>
      <c r="W2330" s="69"/>
      <c r="X2330" s="69"/>
      <c r="Y2330" s="69"/>
      <c r="Z2330" s="69"/>
    </row>
    <row r="2331">
      <c r="A2331" s="93"/>
      <c r="B2331" s="94"/>
      <c r="C2331" s="95"/>
      <c r="D2331" s="93"/>
      <c r="E2331" s="96"/>
      <c r="F2331" s="69"/>
      <c r="G2331" s="69"/>
      <c r="H2331" s="69"/>
      <c r="I2331" s="69"/>
      <c r="J2331" s="69"/>
      <c r="K2331" s="69"/>
      <c r="L2331" s="69"/>
      <c r="M2331" s="69"/>
      <c r="N2331" s="69"/>
      <c r="O2331" s="69"/>
      <c r="P2331" s="69"/>
      <c r="Q2331" s="69"/>
      <c r="R2331" s="69"/>
      <c r="S2331" s="69"/>
      <c r="T2331" s="69"/>
      <c r="U2331" s="69"/>
      <c r="V2331" s="69"/>
      <c r="W2331" s="69"/>
      <c r="X2331" s="69"/>
      <c r="Y2331" s="69"/>
      <c r="Z2331" s="69"/>
    </row>
    <row r="2332">
      <c r="A2332" s="93"/>
      <c r="B2332" s="94"/>
      <c r="C2332" s="95"/>
      <c r="D2332" s="93"/>
      <c r="E2332" s="96"/>
      <c r="F2332" s="69"/>
      <c r="G2332" s="69"/>
      <c r="H2332" s="69"/>
      <c r="I2332" s="69"/>
      <c r="J2332" s="69"/>
      <c r="K2332" s="69"/>
      <c r="L2332" s="69"/>
      <c r="M2332" s="69"/>
      <c r="N2332" s="69"/>
      <c r="O2332" s="69"/>
      <c r="P2332" s="69"/>
      <c r="Q2332" s="69"/>
      <c r="R2332" s="69"/>
      <c r="S2332" s="69"/>
      <c r="T2332" s="69"/>
      <c r="U2332" s="69"/>
      <c r="V2332" s="69"/>
      <c r="W2332" s="69"/>
      <c r="X2332" s="69"/>
      <c r="Y2332" s="69"/>
      <c r="Z2332" s="69"/>
    </row>
    <row r="2333">
      <c r="A2333" s="93"/>
      <c r="B2333" s="94"/>
      <c r="C2333" s="95"/>
      <c r="D2333" s="93"/>
      <c r="E2333" s="96"/>
      <c r="F2333" s="69"/>
      <c r="G2333" s="69"/>
      <c r="H2333" s="69"/>
      <c r="I2333" s="69"/>
      <c r="J2333" s="69"/>
      <c r="K2333" s="69"/>
      <c r="L2333" s="69"/>
      <c r="M2333" s="69"/>
      <c r="N2333" s="69"/>
      <c r="O2333" s="69"/>
      <c r="P2333" s="69"/>
      <c r="Q2333" s="69"/>
      <c r="R2333" s="69"/>
      <c r="S2333" s="69"/>
      <c r="T2333" s="69"/>
      <c r="U2333" s="69"/>
      <c r="V2333" s="69"/>
      <c r="W2333" s="69"/>
      <c r="X2333" s="69"/>
      <c r="Y2333" s="69"/>
      <c r="Z2333" s="69"/>
    </row>
    <row r="2334">
      <c r="A2334" s="93"/>
      <c r="B2334" s="94"/>
      <c r="C2334" s="95"/>
      <c r="D2334" s="93"/>
      <c r="E2334" s="96"/>
      <c r="F2334" s="69"/>
      <c r="G2334" s="69"/>
      <c r="H2334" s="69"/>
      <c r="I2334" s="69"/>
      <c r="J2334" s="69"/>
      <c r="K2334" s="69"/>
      <c r="L2334" s="69"/>
      <c r="M2334" s="69"/>
      <c r="N2334" s="69"/>
      <c r="O2334" s="69"/>
      <c r="P2334" s="69"/>
      <c r="Q2334" s="69"/>
      <c r="R2334" s="69"/>
      <c r="S2334" s="69"/>
      <c r="T2334" s="69"/>
      <c r="U2334" s="69"/>
      <c r="V2334" s="69"/>
      <c r="W2334" s="69"/>
      <c r="X2334" s="69"/>
      <c r="Y2334" s="69"/>
      <c r="Z2334" s="69"/>
    </row>
    <row r="2335">
      <c r="A2335" s="93"/>
      <c r="B2335" s="94"/>
      <c r="C2335" s="95"/>
      <c r="D2335" s="93"/>
      <c r="E2335" s="96"/>
      <c r="F2335" s="69"/>
      <c r="G2335" s="69"/>
      <c r="H2335" s="69"/>
      <c r="I2335" s="69"/>
      <c r="J2335" s="69"/>
      <c r="K2335" s="69"/>
      <c r="L2335" s="69"/>
      <c r="M2335" s="69"/>
      <c r="N2335" s="69"/>
      <c r="O2335" s="69"/>
      <c r="P2335" s="69"/>
      <c r="Q2335" s="69"/>
      <c r="R2335" s="69"/>
      <c r="S2335" s="69"/>
      <c r="T2335" s="69"/>
      <c r="U2335" s="69"/>
      <c r="V2335" s="69"/>
      <c r="W2335" s="69"/>
      <c r="X2335" s="69"/>
      <c r="Y2335" s="69"/>
      <c r="Z2335" s="69"/>
    </row>
    <row r="2336">
      <c r="A2336" s="93"/>
      <c r="B2336" s="94"/>
      <c r="C2336" s="95"/>
      <c r="D2336" s="93"/>
      <c r="E2336" s="96"/>
      <c r="F2336" s="69"/>
      <c r="G2336" s="69"/>
      <c r="H2336" s="69"/>
      <c r="I2336" s="69"/>
      <c r="J2336" s="69"/>
      <c r="K2336" s="69"/>
      <c r="L2336" s="69"/>
      <c r="M2336" s="69"/>
      <c r="N2336" s="69"/>
      <c r="O2336" s="69"/>
      <c r="P2336" s="69"/>
      <c r="Q2336" s="69"/>
      <c r="R2336" s="69"/>
      <c r="S2336" s="69"/>
      <c r="T2336" s="69"/>
      <c r="U2336" s="69"/>
      <c r="V2336" s="69"/>
      <c r="W2336" s="69"/>
      <c r="X2336" s="69"/>
      <c r="Y2336" s="69"/>
      <c r="Z2336" s="69"/>
    </row>
    <row r="2337">
      <c r="A2337" s="93"/>
      <c r="B2337" s="94"/>
      <c r="C2337" s="95"/>
      <c r="D2337" s="93"/>
      <c r="E2337" s="96"/>
      <c r="F2337" s="69"/>
      <c r="G2337" s="69"/>
      <c r="H2337" s="69"/>
      <c r="I2337" s="69"/>
      <c r="J2337" s="69"/>
      <c r="K2337" s="69"/>
      <c r="L2337" s="69"/>
      <c r="M2337" s="69"/>
      <c r="N2337" s="69"/>
      <c r="O2337" s="69"/>
      <c r="P2337" s="69"/>
      <c r="Q2337" s="69"/>
      <c r="R2337" s="69"/>
      <c r="S2337" s="69"/>
      <c r="T2337" s="69"/>
      <c r="U2337" s="69"/>
      <c r="V2337" s="69"/>
      <c r="W2337" s="69"/>
      <c r="X2337" s="69"/>
      <c r="Y2337" s="69"/>
      <c r="Z2337" s="69"/>
    </row>
    <row r="2338">
      <c r="A2338" s="93"/>
      <c r="B2338" s="94"/>
      <c r="C2338" s="95"/>
      <c r="D2338" s="93"/>
      <c r="E2338" s="96"/>
      <c r="F2338" s="69"/>
      <c r="G2338" s="69"/>
      <c r="H2338" s="69"/>
      <c r="I2338" s="69"/>
      <c r="J2338" s="69"/>
      <c r="K2338" s="69"/>
      <c r="L2338" s="69"/>
      <c r="M2338" s="69"/>
      <c r="N2338" s="69"/>
      <c r="O2338" s="69"/>
      <c r="P2338" s="69"/>
      <c r="Q2338" s="69"/>
      <c r="R2338" s="69"/>
      <c r="S2338" s="69"/>
      <c r="T2338" s="69"/>
      <c r="U2338" s="69"/>
      <c r="V2338" s="69"/>
      <c r="W2338" s="69"/>
      <c r="X2338" s="69"/>
      <c r="Y2338" s="69"/>
      <c r="Z2338" s="69"/>
    </row>
    <row r="2339">
      <c r="A2339" s="93"/>
      <c r="B2339" s="94"/>
      <c r="C2339" s="95"/>
      <c r="D2339" s="93"/>
      <c r="E2339" s="96"/>
      <c r="F2339" s="69"/>
      <c r="G2339" s="69"/>
      <c r="H2339" s="69"/>
      <c r="I2339" s="69"/>
      <c r="J2339" s="69"/>
      <c r="K2339" s="69"/>
      <c r="L2339" s="69"/>
      <c r="M2339" s="69"/>
      <c r="N2339" s="69"/>
      <c r="O2339" s="69"/>
      <c r="P2339" s="69"/>
      <c r="Q2339" s="69"/>
      <c r="R2339" s="69"/>
      <c r="S2339" s="69"/>
      <c r="T2339" s="69"/>
      <c r="U2339" s="69"/>
      <c r="V2339" s="69"/>
      <c r="W2339" s="69"/>
      <c r="X2339" s="69"/>
      <c r="Y2339" s="69"/>
      <c r="Z2339" s="69"/>
    </row>
    <row r="2340">
      <c r="A2340" s="93"/>
      <c r="B2340" s="94"/>
      <c r="C2340" s="95"/>
      <c r="D2340" s="93"/>
      <c r="E2340" s="96"/>
      <c r="F2340" s="69"/>
      <c r="G2340" s="69"/>
      <c r="H2340" s="69"/>
      <c r="I2340" s="69"/>
      <c r="J2340" s="69"/>
      <c r="K2340" s="69"/>
      <c r="L2340" s="69"/>
      <c r="M2340" s="69"/>
      <c r="N2340" s="69"/>
      <c r="O2340" s="69"/>
      <c r="P2340" s="69"/>
      <c r="Q2340" s="69"/>
      <c r="R2340" s="69"/>
      <c r="S2340" s="69"/>
      <c r="T2340" s="69"/>
      <c r="U2340" s="69"/>
      <c r="V2340" s="69"/>
      <c r="W2340" s="69"/>
      <c r="X2340" s="69"/>
      <c r="Y2340" s="69"/>
      <c r="Z2340" s="69"/>
    </row>
    <row r="2341">
      <c r="A2341" s="93"/>
      <c r="B2341" s="94"/>
      <c r="C2341" s="95"/>
      <c r="D2341" s="93"/>
      <c r="E2341" s="96"/>
      <c r="F2341" s="69"/>
      <c r="G2341" s="69"/>
      <c r="H2341" s="69"/>
      <c r="I2341" s="69"/>
      <c r="J2341" s="69"/>
      <c r="K2341" s="69"/>
      <c r="L2341" s="69"/>
      <c r="M2341" s="69"/>
      <c r="N2341" s="69"/>
      <c r="O2341" s="69"/>
      <c r="P2341" s="69"/>
      <c r="Q2341" s="69"/>
      <c r="R2341" s="69"/>
      <c r="S2341" s="69"/>
      <c r="T2341" s="69"/>
      <c r="U2341" s="69"/>
      <c r="V2341" s="69"/>
      <c r="W2341" s="69"/>
      <c r="X2341" s="69"/>
      <c r="Y2341" s="69"/>
      <c r="Z2341" s="69"/>
    </row>
    <row r="2342">
      <c r="A2342" s="93"/>
      <c r="B2342" s="94"/>
      <c r="C2342" s="95"/>
      <c r="D2342" s="93"/>
      <c r="E2342" s="96"/>
      <c r="F2342" s="69"/>
      <c r="G2342" s="69"/>
      <c r="H2342" s="69"/>
      <c r="I2342" s="69"/>
      <c r="J2342" s="69"/>
      <c r="K2342" s="69"/>
      <c r="L2342" s="69"/>
      <c r="M2342" s="69"/>
      <c r="N2342" s="69"/>
      <c r="O2342" s="69"/>
      <c r="P2342" s="69"/>
      <c r="Q2342" s="69"/>
      <c r="R2342" s="69"/>
      <c r="S2342" s="69"/>
      <c r="T2342" s="69"/>
      <c r="U2342" s="69"/>
      <c r="V2342" s="69"/>
      <c r="W2342" s="69"/>
      <c r="X2342" s="69"/>
      <c r="Y2342" s="69"/>
      <c r="Z2342" s="69"/>
    </row>
    <row r="2343">
      <c r="A2343" s="93"/>
      <c r="B2343" s="94"/>
      <c r="C2343" s="95"/>
      <c r="D2343" s="93"/>
      <c r="E2343" s="96"/>
      <c r="F2343" s="69"/>
      <c r="G2343" s="69"/>
      <c r="H2343" s="69"/>
      <c r="I2343" s="69"/>
      <c r="J2343" s="69"/>
      <c r="K2343" s="69"/>
      <c r="L2343" s="69"/>
      <c r="M2343" s="69"/>
      <c r="N2343" s="69"/>
      <c r="O2343" s="69"/>
      <c r="P2343" s="69"/>
      <c r="Q2343" s="69"/>
      <c r="R2343" s="69"/>
      <c r="S2343" s="69"/>
      <c r="T2343" s="69"/>
      <c r="U2343" s="69"/>
      <c r="V2343" s="69"/>
      <c r="W2343" s="69"/>
      <c r="X2343" s="69"/>
      <c r="Y2343" s="69"/>
      <c r="Z2343" s="69"/>
    </row>
    <row r="2344">
      <c r="A2344" s="93"/>
      <c r="B2344" s="94"/>
      <c r="C2344" s="95"/>
      <c r="D2344" s="93"/>
      <c r="E2344" s="96"/>
      <c r="F2344" s="69"/>
      <c r="G2344" s="69"/>
      <c r="H2344" s="69"/>
      <c r="I2344" s="69"/>
      <c r="J2344" s="69"/>
      <c r="K2344" s="69"/>
      <c r="L2344" s="69"/>
      <c r="M2344" s="69"/>
      <c r="N2344" s="69"/>
      <c r="O2344" s="69"/>
      <c r="P2344" s="69"/>
      <c r="Q2344" s="69"/>
      <c r="R2344" s="69"/>
      <c r="S2344" s="69"/>
      <c r="T2344" s="69"/>
      <c r="U2344" s="69"/>
      <c r="V2344" s="69"/>
      <c r="W2344" s="69"/>
      <c r="X2344" s="69"/>
      <c r="Y2344" s="69"/>
      <c r="Z2344" s="69"/>
    </row>
    <row r="2345">
      <c r="A2345" s="93"/>
      <c r="B2345" s="94"/>
      <c r="C2345" s="95"/>
      <c r="D2345" s="93"/>
      <c r="E2345" s="96"/>
      <c r="F2345" s="69"/>
      <c r="G2345" s="69"/>
      <c r="H2345" s="69"/>
      <c r="I2345" s="69"/>
      <c r="J2345" s="69"/>
      <c r="K2345" s="69"/>
      <c r="L2345" s="69"/>
      <c r="M2345" s="69"/>
      <c r="N2345" s="69"/>
      <c r="O2345" s="69"/>
      <c r="P2345" s="69"/>
      <c r="Q2345" s="69"/>
      <c r="R2345" s="69"/>
      <c r="S2345" s="69"/>
      <c r="T2345" s="69"/>
      <c r="U2345" s="69"/>
      <c r="V2345" s="69"/>
      <c r="W2345" s="69"/>
      <c r="X2345" s="69"/>
      <c r="Y2345" s="69"/>
      <c r="Z2345" s="69"/>
    </row>
    <row r="2346">
      <c r="A2346" s="93"/>
      <c r="B2346" s="94"/>
      <c r="C2346" s="95"/>
      <c r="D2346" s="93"/>
      <c r="E2346" s="96"/>
      <c r="F2346" s="69"/>
      <c r="G2346" s="69"/>
      <c r="H2346" s="69"/>
      <c r="I2346" s="69"/>
      <c r="J2346" s="69"/>
      <c r="K2346" s="69"/>
      <c r="L2346" s="69"/>
      <c r="M2346" s="69"/>
      <c r="N2346" s="69"/>
      <c r="O2346" s="69"/>
      <c r="P2346" s="69"/>
      <c r="Q2346" s="69"/>
      <c r="R2346" s="69"/>
      <c r="S2346" s="69"/>
      <c r="T2346" s="69"/>
      <c r="U2346" s="69"/>
      <c r="V2346" s="69"/>
      <c r="W2346" s="69"/>
      <c r="X2346" s="69"/>
      <c r="Y2346" s="69"/>
      <c r="Z2346" s="69"/>
    </row>
    <row r="2347">
      <c r="A2347" s="93"/>
      <c r="B2347" s="94"/>
      <c r="C2347" s="95"/>
      <c r="D2347" s="93"/>
      <c r="E2347" s="96"/>
      <c r="F2347" s="69"/>
      <c r="G2347" s="69"/>
      <c r="H2347" s="69"/>
      <c r="I2347" s="69"/>
      <c r="J2347" s="69"/>
      <c r="K2347" s="69"/>
      <c r="L2347" s="69"/>
      <c r="M2347" s="69"/>
      <c r="N2347" s="69"/>
      <c r="O2347" s="69"/>
      <c r="P2347" s="69"/>
      <c r="Q2347" s="69"/>
      <c r="R2347" s="69"/>
      <c r="S2347" s="69"/>
      <c r="T2347" s="69"/>
      <c r="U2347" s="69"/>
      <c r="V2347" s="69"/>
      <c r="W2347" s="69"/>
      <c r="X2347" s="69"/>
      <c r="Y2347" s="69"/>
      <c r="Z2347" s="69"/>
    </row>
    <row r="2348">
      <c r="A2348" s="93"/>
      <c r="B2348" s="94"/>
      <c r="C2348" s="95"/>
      <c r="D2348" s="93"/>
      <c r="E2348" s="96"/>
      <c r="F2348" s="69"/>
      <c r="G2348" s="69"/>
      <c r="H2348" s="69"/>
      <c r="I2348" s="69"/>
      <c r="J2348" s="69"/>
      <c r="K2348" s="69"/>
      <c r="L2348" s="69"/>
      <c r="M2348" s="69"/>
      <c r="N2348" s="69"/>
      <c r="O2348" s="69"/>
      <c r="P2348" s="69"/>
      <c r="Q2348" s="69"/>
      <c r="R2348" s="69"/>
      <c r="S2348" s="69"/>
      <c r="T2348" s="69"/>
      <c r="U2348" s="69"/>
      <c r="V2348" s="69"/>
      <c r="W2348" s="69"/>
      <c r="X2348" s="69"/>
      <c r="Y2348" s="69"/>
      <c r="Z2348" s="69"/>
    </row>
    <row r="2349">
      <c r="A2349" s="93"/>
      <c r="B2349" s="94"/>
      <c r="C2349" s="95"/>
      <c r="D2349" s="93"/>
      <c r="E2349" s="96"/>
      <c r="F2349" s="69"/>
      <c r="G2349" s="69"/>
      <c r="H2349" s="69"/>
      <c r="I2349" s="69"/>
      <c r="J2349" s="69"/>
      <c r="K2349" s="69"/>
      <c r="L2349" s="69"/>
      <c r="M2349" s="69"/>
      <c r="N2349" s="69"/>
      <c r="O2349" s="69"/>
      <c r="P2349" s="69"/>
      <c r="Q2349" s="69"/>
      <c r="R2349" s="69"/>
      <c r="S2349" s="69"/>
      <c r="T2349" s="69"/>
      <c r="U2349" s="69"/>
      <c r="V2349" s="69"/>
      <c r="W2349" s="69"/>
      <c r="X2349" s="69"/>
      <c r="Y2349" s="69"/>
      <c r="Z2349" s="69"/>
    </row>
    <row r="2350">
      <c r="A2350" s="93"/>
      <c r="B2350" s="94"/>
      <c r="C2350" s="95"/>
      <c r="D2350" s="93"/>
      <c r="E2350" s="96"/>
      <c r="F2350" s="69"/>
      <c r="G2350" s="69"/>
      <c r="H2350" s="69"/>
      <c r="I2350" s="69"/>
      <c r="J2350" s="69"/>
      <c r="K2350" s="69"/>
      <c r="L2350" s="69"/>
      <c r="M2350" s="69"/>
      <c r="N2350" s="69"/>
      <c r="O2350" s="69"/>
      <c r="P2350" s="69"/>
      <c r="Q2350" s="69"/>
      <c r="R2350" s="69"/>
      <c r="S2350" s="69"/>
      <c r="T2350" s="69"/>
      <c r="U2350" s="69"/>
      <c r="V2350" s="69"/>
      <c r="W2350" s="69"/>
      <c r="X2350" s="69"/>
      <c r="Y2350" s="69"/>
      <c r="Z2350" s="69"/>
    </row>
    <row r="2351">
      <c r="A2351" s="93"/>
      <c r="B2351" s="94"/>
      <c r="C2351" s="95"/>
      <c r="D2351" s="93"/>
      <c r="E2351" s="96"/>
      <c r="F2351" s="69"/>
      <c r="G2351" s="69"/>
      <c r="H2351" s="69"/>
      <c r="I2351" s="69"/>
      <c r="J2351" s="69"/>
      <c r="K2351" s="69"/>
      <c r="L2351" s="69"/>
      <c r="M2351" s="69"/>
      <c r="N2351" s="69"/>
      <c r="O2351" s="69"/>
      <c r="P2351" s="69"/>
      <c r="Q2351" s="69"/>
      <c r="R2351" s="69"/>
      <c r="S2351" s="69"/>
      <c r="T2351" s="69"/>
      <c r="U2351" s="69"/>
      <c r="V2351" s="69"/>
      <c r="W2351" s="69"/>
      <c r="X2351" s="69"/>
      <c r="Y2351" s="69"/>
      <c r="Z2351" s="69"/>
    </row>
    <row r="2352">
      <c r="A2352" s="93"/>
      <c r="B2352" s="94"/>
      <c r="C2352" s="95"/>
      <c r="D2352" s="93"/>
      <c r="E2352" s="96"/>
      <c r="F2352" s="69"/>
      <c r="G2352" s="69"/>
      <c r="H2352" s="69"/>
      <c r="I2352" s="69"/>
      <c r="J2352" s="69"/>
      <c r="K2352" s="69"/>
      <c r="L2352" s="69"/>
      <c r="M2352" s="69"/>
      <c r="N2352" s="69"/>
      <c r="O2352" s="69"/>
      <c r="P2352" s="69"/>
      <c r="Q2352" s="69"/>
      <c r="R2352" s="69"/>
      <c r="S2352" s="69"/>
      <c r="T2352" s="69"/>
      <c r="U2352" s="69"/>
      <c r="V2352" s="69"/>
      <c r="W2352" s="69"/>
      <c r="X2352" s="69"/>
      <c r="Y2352" s="69"/>
      <c r="Z2352" s="69"/>
    </row>
    <row r="2353">
      <c r="A2353" s="93"/>
      <c r="B2353" s="94"/>
      <c r="C2353" s="95"/>
      <c r="D2353" s="93"/>
      <c r="E2353" s="96"/>
      <c r="F2353" s="69"/>
      <c r="G2353" s="69"/>
      <c r="H2353" s="69"/>
      <c r="I2353" s="69"/>
      <c r="J2353" s="69"/>
      <c r="K2353" s="69"/>
      <c r="L2353" s="69"/>
      <c r="M2353" s="69"/>
      <c r="N2353" s="69"/>
      <c r="O2353" s="69"/>
      <c r="P2353" s="69"/>
      <c r="Q2353" s="69"/>
      <c r="R2353" s="69"/>
      <c r="S2353" s="69"/>
      <c r="T2353" s="69"/>
      <c r="U2353" s="69"/>
      <c r="V2353" s="69"/>
      <c r="W2353" s="69"/>
      <c r="X2353" s="69"/>
      <c r="Y2353" s="69"/>
      <c r="Z2353" s="69"/>
    </row>
    <row r="2354">
      <c r="A2354" s="93"/>
      <c r="B2354" s="94"/>
      <c r="C2354" s="95"/>
      <c r="D2354" s="93"/>
      <c r="E2354" s="96"/>
      <c r="F2354" s="69"/>
      <c r="G2354" s="69"/>
      <c r="H2354" s="69"/>
      <c r="I2354" s="69"/>
      <c r="J2354" s="69"/>
      <c r="K2354" s="69"/>
      <c r="L2354" s="69"/>
      <c r="M2354" s="69"/>
      <c r="N2354" s="69"/>
      <c r="O2354" s="69"/>
      <c r="P2354" s="69"/>
      <c r="Q2354" s="69"/>
      <c r="R2354" s="69"/>
      <c r="S2354" s="69"/>
      <c r="T2354" s="69"/>
      <c r="U2354" s="69"/>
      <c r="V2354" s="69"/>
      <c r="W2354" s="69"/>
      <c r="X2354" s="69"/>
      <c r="Y2354" s="69"/>
      <c r="Z2354" s="69"/>
    </row>
    <row r="2355">
      <c r="A2355" s="93"/>
      <c r="B2355" s="94"/>
      <c r="C2355" s="95"/>
      <c r="D2355" s="93"/>
      <c r="E2355" s="96"/>
      <c r="F2355" s="69"/>
      <c r="G2355" s="69"/>
      <c r="H2355" s="69"/>
      <c r="I2355" s="69"/>
      <c r="J2355" s="69"/>
      <c r="K2355" s="69"/>
      <c r="L2355" s="69"/>
      <c r="M2355" s="69"/>
      <c r="N2355" s="69"/>
      <c r="O2355" s="69"/>
      <c r="P2355" s="69"/>
      <c r="Q2355" s="69"/>
      <c r="R2355" s="69"/>
      <c r="S2355" s="69"/>
      <c r="T2355" s="69"/>
      <c r="U2355" s="69"/>
      <c r="V2355" s="69"/>
      <c r="W2355" s="69"/>
      <c r="X2355" s="69"/>
      <c r="Y2355" s="69"/>
      <c r="Z2355" s="69"/>
    </row>
    <row r="2356">
      <c r="A2356" s="93"/>
      <c r="B2356" s="94"/>
      <c r="C2356" s="95"/>
      <c r="D2356" s="93"/>
      <c r="E2356" s="96"/>
      <c r="F2356" s="69"/>
      <c r="G2356" s="69"/>
      <c r="H2356" s="69"/>
      <c r="I2356" s="69"/>
      <c r="J2356" s="69"/>
      <c r="K2356" s="69"/>
      <c r="L2356" s="69"/>
      <c r="M2356" s="69"/>
      <c r="N2356" s="69"/>
      <c r="O2356" s="69"/>
      <c r="P2356" s="69"/>
      <c r="Q2356" s="69"/>
      <c r="R2356" s="69"/>
      <c r="S2356" s="69"/>
      <c r="T2356" s="69"/>
      <c r="U2356" s="69"/>
      <c r="V2356" s="69"/>
      <c r="W2356" s="69"/>
      <c r="X2356" s="69"/>
      <c r="Y2356" s="69"/>
      <c r="Z2356" s="69"/>
    </row>
    <row r="2357">
      <c r="A2357" s="93"/>
      <c r="B2357" s="94"/>
      <c r="C2357" s="95"/>
      <c r="D2357" s="93"/>
      <c r="E2357" s="96"/>
      <c r="F2357" s="69"/>
      <c r="G2357" s="69"/>
      <c r="H2357" s="69"/>
      <c r="I2357" s="69"/>
      <c r="J2357" s="69"/>
      <c r="K2357" s="69"/>
      <c r="L2357" s="69"/>
      <c r="M2357" s="69"/>
      <c r="N2357" s="69"/>
      <c r="O2357" s="69"/>
      <c r="P2357" s="69"/>
      <c r="Q2357" s="69"/>
      <c r="R2357" s="69"/>
      <c r="S2357" s="69"/>
      <c r="T2357" s="69"/>
      <c r="U2357" s="69"/>
      <c r="V2357" s="69"/>
      <c r="W2357" s="69"/>
      <c r="X2357" s="69"/>
      <c r="Y2357" s="69"/>
      <c r="Z2357" s="69"/>
    </row>
    <row r="2358">
      <c r="A2358" s="93"/>
      <c r="B2358" s="94"/>
      <c r="C2358" s="95"/>
      <c r="D2358" s="93"/>
      <c r="E2358" s="96"/>
      <c r="F2358" s="69"/>
      <c r="G2358" s="69"/>
      <c r="H2358" s="69"/>
      <c r="I2358" s="69"/>
      <c r="J2358" s="69"/>
      <c r="K2358" s="69"/>
      <c r="L2358" s="69"/>
      <c r="M2358" s="69"/>
      <c r="N2358" s="69"/>
      <c r="O2358" s="69"/>
      <c r="P2358" s="69"/>
      <c r="Q2358" s="69"/>
      <c r="R2358" s="69"/>
      <c r="S2358" s="69"/>
      <c r="T2358" s="69"/>
      <c r="U2358" s="69"/>
      <c r="V2358" s="69"/>
      <c r="W2358" s="69"/>
      <c r="X2358" s="69"/>
      <c r="Y2358" s="69"/>
      <c r="Z2358" s="69"/>
    </row>
    <row r="2359">
      <c r="A2359" s="93"/>
      <c r="B2359" s="94"/>
      <c r="C2359" s="95"/>
      <c r="D2359" s="93"/>
      <c r="E2359" s="96"/>
      <c r="F2359" s="69"/>
      <c r="G2359" s="69"/>
      <c r="H2359" s="69"/>
      <c r="I2359" s="69"/>
      <c r="J2359" s="69"/>
      <c r="K2359" s="69"/>
      <c r="L2359" s="69"/>
      <c r="M2359" s="69"/>
      <c r="N2359" s="69"/>
      <c r="O2359" s="69"/>
      <c r="P2359" s="69"/>
      <c r="Q2359" s="69"/>
      <c r="R2359" s="69"/>
      <c r="S2359" s="69"/>
      <c r="T2359" s="69"/>
      <c r="U2359" s="69"/>
      <c r="V2359" s="69"/>
      <c r="W2359" s="69"/>
      <c r="X2359" s="69"/>
      <c r="Y2359" s="69"/>
      <c r="Z2359" s="69"/>
    </row>
    <row r="2360">
      <c r="A2360" s="93"/>
      <c r="B2360" s="94"/>
      <c r="C2360" s="95"/>
      <c r="D2360" s="93"/>
      <c r="E2360" s="96"/>
      <c r="F2360" s="69"/>
      <c r="G2360" s="69"/>
      <c r="H2360" s="69"/>
      <c r="I2360" s="69"/>
      <c r="J2360" s="69"/>
      <c r="K2360" s="69"/>
      <c r="L2360" s="69"/>
      <c r="M2360" s="69"/>
      <c r="N2360" s="69"/>
      <c r="O2360" s="69"/>
      <c r="P2360" s="69"/>
      <c r="Q2360" s="69"/>
      <c r="R2360" s="69"/>
      <c r="S2360" s="69"/>
      <c r="T2360" s="69"/>
      <c r="U2360" s="69"/>
      <c r="V2360" s="69"/>
      <c r="W2360" s="69"/>
      <c r="X2360" s="69"/>
      <c r="Y2360" s="69"/>
      <c r="Z2360" s="69"/>
    </row>
    <row r="2361">
      <c r="A2361" s="93"/>
      <c r="B2361" s="94"/>
      <c r="C2361" s="95"/>
      <c r="D2361" s="93"/>
      <c r="E2361" s="96"/>
      <c r="F2361" s="69"/>
      <c r="G2361" s="69"/>
      <c r="H2361" s="69"/>
      <c r="I2361" s="69"/>
      <c r="J2361" s="69"/>
      <c r="K2361" s="69"/>
      <c r="L2361" s="69"/>
      <c r="M2361" s="69"/>
      <c r="N2361" s="69"/>
      <c r="O2361" s="69"/>
      <c r="P2361" s="69"/>
      <c r="Q2361" s="69"/>
      <c r="R2361" s="69"/>
      <c r="S2361" s="69"/>
      <c r="T2361" s="69"/>
      <c r="U2361" s="69"/>
      <c r="V2361" s="69"/>
      <c r="W2361" s="69"/>
      <c r="X2361" s="69"/>
      <c r="Y2361" s="69"/>
      <c r="Z2361" s="69"/>
    </row>
    <row r="2362">
      <c r="A2362" s="93"/>
      <c r="B2362" s="94"/>
      <c r="C2362" s="95"/>
      <c r="D2362" s="93"/>
      <c r="E2362" s="96"/>
      <c r="F2362" s="69"/>
      <c r="G2362" s="69"/>
      <c r="H2362" s="69"/>
      <c r="I2362" s="69"/>
      <c r="J2362" s="69"/>
      <c r="K2362" s="69"/>
      <c r="L2362" s="69"/>
      <c r="M2362" s="69"/>
      <c r="N2362" s="69"/>
      <c r="O2362" s="69"/>
      <c r="P2362" s="69"/>
      <c r="Q2362" s="69"/>
      <c r="R2362" s="69"/>
      <c r="S2362" s="69"/>
      <c r="T2362" s="69"/>
      <c r="U2362" s="69"/>
      <c r="V2362" s="69"/>
      <c r="W2362" s="69"/>
      <c r="X2362" s="69"/>
      <c r="Y2362" s="69"/>
      <c r="Z2362" s="69"/>
    </row>
    <row r="2363">
      <c r="A2363" s="93"/>
      <c r="B2363" s="94"/>
      <c r="C2363" s="95"/>
      <c r="D2363" s="93"/>
      <c r="E2363" s="96"/>
      <c r="F2363" s="69"/>
      <c r="G2363" s="69"/>
      <c r="H2363" s="69"/>
      <c r="I2363" s="69"/>
      <c r="J2363" s="69"/>
      <c r="K2363" s="69"/>
      <c r="L2363" s="69"/>
      <c r="M2363" s="69"/>
      <c r="N2363" s="69"/>
      <c r="O2363" s="69"/>
      <c r="P2363" s="69"/>
      <c r="Q2363" s="69"/>
      <c r="R2363" s="69"/>
      <c r="S2363" s="69"/>
      <c r="T2363" s="69"/>
      <c r="U2363" s="69"/>
      <c r="V2363" s="69"/>
      <c r="W2363" s="69"/>
      <c r="X2363" s="69"/>
      <c r="Y2363" s="69"/>
      <c r="Z2363" s="69"/>
    </row>
    <row r="2364">
      <c r="A2364" s="93"/>
      <c r="B2364" s="94"/>
      <c r="C2364" s="95"/>
      <c r="D2364" s="93"/>
      <c r="E2364" s="96"/>
      <c r="F2364" s="69"/>
      <c r="G2364" s="69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69"/>
      <c r="Z2364" s="69"/>
    </row>
    <row r="2365">
      <c r="A2365" s="93"/>
      <c r="B2365" s="94"/>
      <c r="C2365" s="95"/>
      <c r="D2365" s="93"/>
      <c r="E2365" s="96"/>
      <c r="F2365" s="69"/>
      <c r="G2365" s="69"/>
      <c r="H2365" s="69"/>
      <c r="I2365" s="69"/>
      <c r="J2365" s="69"/>
      <c r="K2365" s="69"/>
      <c r="L2365" s="69"/>
      <c r="M2365" s="69"/>
      <c r="N2365" s="69"/>
      <c r="O2365" s="69"/>
      <c r="P2365" s="69"/>
      <c r="Q2365" s="69"/>
      <c r="R2365" s="69"/>
      <c r="S2365" s="69"/>
      <c r="T2365" s="69"/>
      <c r="U2365" s="69"/>
      <c r="V2365" s="69"/>
      <c r="W2365" s="69"/>
      <c r="X2365" s="69"/>
      <c r="Y2365" s="69"/>
      <c r="Z2365" s="69"/>
    </row>
    <row r="2366">
      <c r="A2366" s="93"/>
      <c r="B2366" s="94"/>
      <c r="C2366" s="95"/>
      <c r="D2366" s="93"/>
      <c r="E2366" s="96"/>
      <c r="F2366" s="69"/>
      <c r="G2366" s="69"/>
      <c r="H2366" s="69"/>
      <c r="I2366" s="69"/>
      <c r="J2366" s="69"/>
      <c r="K2366" s="69"/>
      <c r="L2366" s="69"/>
      <c r="M2366" s="69"/>
      <c r="N2366" s="69"/>
      <c r="O2366" s="69"/>
      <c r="P2366" s="69"/>
      <c r="Q2366" s="69"/>
      <c r="R2366" s="69"/>
      <c r="S2366" s="69"/>
      <c r="T2366" s="69"/>
      <c r="U2366" s="69"/>
      <c r="V2366" s="69"/>
      <c r="W2366" s="69"/>
      <c r="X2366" s="69"/>
      <c r="Y2366" s="69"/>
      <c r="Z2366" s="69"/>
    </row>
    <row r="2367">
      <c r="A2367" s="93"/>
      <c r="B2367" s="94"/>
      <c r="C2367" s="95"/>
      <c r="D2367" s="93"/>
      <c r="E2367" s="96"/>
      <c r="F2367" s="69"/>
      <c r="G2367" s="69"/>
      <c r="H2367" s="69"/>
      <c r="I2367" s="69"/>
      <c r="J2367" s="69"/>
      <c r="K2367" s="69"/>
      <c r="L2367" s="69"/>
      <c r="M2367" s="69"/>
      <c r="N2367" s="69"/>
      <c r="O2367" s="69"/>
      <c r="P2367" s="69"/>
      <c r="Q2367" s="69"/>
      <c r="R2367" s="69"/>
      <c r="S2367" s="69"/>
      <c r="T2367" s="69"/>
      <c r="U2367" s="69"/>
      <c r="V2367" s="69"/>
      <c r="W2367" s="69"/>
      <c r="X2367" s="69"/>
      <c r="Y2367" s="69"/>
      <c r="Z2367" s="69"/>
    </row>
    <row r="2368">
      <c r="A2368" s="93"/>
      <c r="B2368" s="94"/>
      <c r="C2368" s="95"/>
      <c r="D2368" s="93"/>
      <c r="E2368" s="96"/>
      <c r="F2368" s="69"/>
      <c r="G2368" s="69"/>
      <c r="H2368" s="69"/>
      <c r="I2368" s="69"/>
      <c r="J2368" s="69"/>
      <c r="K2368" s="69"/>
      <c r="L2368" s="69"/>
      <c r="M2368" s="69"/>
      <c r="N2368" s="69"/>
      <c r="O2368" s="69"/>
      <c r="P2368" s="69"/>
      <c r="Q2368" s="69"/>
      <c r="R2368" s="69"/>
      <c r="S2368" s="69"/>
      <c r="T2368" s="69"/>
      <c r="U2368" s="69"/>
      <c r="V2368" s="69"/>
      <c r="W2368" s="69"/>
      <c r="X2368" s="69"/>
      <c r="Y2368" s="69"/>
      <c r="Z2368" s="69"/>
    </row>
    <row r="2369">
      <c r="A2369" s="93"/>
      <c r="B2369" s="94"/>
      <c r="C2369" s="95"/>
      <c r="D2369" s="93"/>
      <c r="E2369" s="96"/>
      <c r="F2369" s="69"/>
      <c r="G2369" s="69"/>
      <c r="H2369" s="69"/>
      <c r="I2369" s="69"/>
      <c r="J2369" s="69"/>
      <c r="K2369" s="69"/>
      <c r="L2369" s="69"/>
      <c r="M2369" s="69"/>
      <c r="N2369" s="69"/>
      <c r="O2369" s="69"/>
      <c r="P2369" s="69"/>
      <c r="Q2369" s="69"/>
      <c r="R2369" s="69"/>
      <c r="S2369" s="69"/>
      <c r="T2369" s="69"/>
      <c r="U2369" s="69"/>
      <c r="V2369" s="69"/>
      <c r="W2369" s="69"/>
      <c r="X2369" s="69"/>
      <c r="Y2369" s="69"/>
      <c r="Z2369" s="69"/>
    </row>
    <row r="2370">
      <c r="A2370" s="93"/>
      <c r="B2370" s="94"/>
      <c r="C2370" s="95"/>
      <c r="D2370" s="93"/>
      <c r="E2370" s="96"/>
      <c r="F2370" s="69"/>
      <c r="G2370" s="69"/>
      <c r="H2370" s="69"/>
      <c r="I2370" s="69"/>
      <c r="J2370" s="69"/>
      <c r="K2370" s="69"/>
      <c r="L2370" s="69"/>
      <c r="M2370" s="69"/>
      <c r="N2370" s="69"/>
      <c r="O2370" s="69"/>
      <c r="P2370" s="69"/>
      <c r="Q2370" s="69"/>
      <c r="R2370" s="69"/>
      <c r="S2370" s="69"/>
      <c r="T2370" s="69"/>
      <c r="U2370" s="69"/>
      <c r="V2370" s="69"/>
      <c r="W2370" s="69"/>
      <c r="X2370" s="69"/>
      <c r="Y2370" s="69"/>
      <c r="Z2370" s="69"/>
    </row>
    <row r="2371">
      <c r="A2371" s="93"/>
      <c r="B2371" s="94"/>
      <c r="C2371" s="95"/>
      <c r="D2371" s="93"/>
      <c r="E2371" s="96"/>
      <c r="F2371" s="69"/>
      <c r="G2371" s="69"/>
      <c r="H2371" s="69"/>
      <c r="I2371" s="69"/>
      <c r="J2371" s="69"/>
      <c r="K2371" s="69"/>
      <c r="L2371" s="69"/>
      <c r="M2371" s="69"/>
      <c r="N2371" s="69"/>
      <c r="O2371" s="69"/>
      <c r="P2371" s="69"/>
      <c r="Q2371" s="69"/>
      <c r="R2371" s="69"/>
      <c r="S2371" s="69"/>
      <c r="T2371" s="69"/>
      <c r="U2371" s="69"/>
      <c r="V2371" s="69"/>
      <c r="W2371" s="69"/>
      <c r="X2371" s="69"/>
      <c r="Y2371" s="69"/>
      <c r="Z2371" s="69"/>
    </row>
    <row r="2372">
      <c r="A2372" s="93"/>
      <c r="B2372" s="94"/>
      <c r="C2372" s="95"/>
      <c r="D2372" s="93"/>
      <c r="E2372" s="96"/>
      <c r="F2372" s="69"/>
      <c r="G2372" s="69"/>
      <c r="H2372" s="69"/>
      <c r="I2372" s="69"/>
      <c r="J2372" s="69"/>
      <c r="K2372" s="69"/>
      <c r="L2372" s="69"/>
      <c r="M2372" s="69"/>
      <c r="N2372" s="69"/>
      <c r="O2372" s="69"/>
      <c r="P2372" s="69"/>
      <c r="Q2372" s="69"/>
      <c r="R2372" s="69"/>
      <c r="S2372" s="69"/>
      <c r="T2372" s="69"/>
      <c r="U2372" s="69"/>
      <c r="V2372" s="69"/>
      <c r="W2372" s="69"/>
      <c r="X2372" s="69"/>
      <c r="Y2372" s="69"/>
      <c r="Z2372" s="69"/>
    </row>
    <row r="2373">
      <c r="A2373" s="93"/>
      <c r="B2373" s="94"/>
      <c r="C2373" s="95"/>
      <c r="D2373" s="93"/>
      <c r="E2373" s="96"/>
      <c r="F2373" s="69"/>
      <c r="G2373" s="69"/>
      <c r="H2373" s="69"/>
      <c r="I2373" s="69"/>
      <c r="J2373" s="69"/>
      <c r="K2373" s="69"/>
      <c r="L2373" s="69"/>
      <c r="M2373" s="69"/>
      <c r="N2373" s="69"/>
      <c r="O2373" s="69"/>
      <c r="P2373" s="69"/>
      <c r="Q2373" s="69"/>
      <c r="R2373" s="69"/>
      <c r="S2373" s="69"/>
      <c r="T2373" s="69"/>
      <c r="U2373" s="69"/>
      <c r="V2373" s="69"/>
      <c r="W2373" s="69"/>
      <c r="X2373" s="69"/>
      <c r="Y2373" s="69"/>
      <c r="Z2373" s="69"/>
    </row>
    <row r="2374">
      <c r="A2374" s="93"/>
      <c r="B2374" s="94"/>
      <c r="C2374" s="95"/>
      <c r="D2374" s="93"/>
      <c r="E2374" s="96"/>
      <c r="F2374" s="69"/>
      <c r="G2374" s="69"/>
      <c r="H2374" s="69"/>
      <c r="I2374" s="69"/>
      <c r="J2374" s="69"/>
      <c r="K2374" s="69"/>
      <c r="L2374" s="69"/>
      <c r="M2374" s="69"/>
      <c r="N2374" s="69"/>
      <c r="O2374" s="69"/>
      <c r="P2374" s="69"/>
      <c r="Q2374" s="69"/>
      <c r="R2374" s="69"/>
      <c r="S2374" s="69"/>
      <c r="T2374" s="69"/>
      <c r="U2374" s="69"/>
      <c r="V2374" s="69"/>
      <c r="W2374" s="69"/>
      <c r="X2374" s="69"/>
      <c r="Y2374" s="69"/>
      <c r="Z2374" s="69"/>
    </row>
    <row r="2375">
      <c r="A2375" s="93"/>
      <c r="B2375" s="94"/>
      <c r="C2375" s="95"/>
      <c r="D2375" s="93"/>
      <c r="E2375" s="96"/>
      <c r="F2375" s="69"/>
      <c r="G2375" s="69"/>
      <c r="H2375" s="69"/>
      <c r="I2375" s="69"/>
      <c r="J2375" s="69"/>
      <c r="K2375" s="69"/>
      <c r="L2375" s="69"/>
      <c r="M2375" s="69"/>
      <c r="N2375" s="69"/>
      <c r="O2375" s="69"/>
      <c r="P2375" s="69"/>
      <c r="Q2375" s="69"/>
      <c r="R2375" s="69"/>
      <c r="S2375" s="69"/>
      <c r="T2375" s="69"/>
      <c r="U2375" s="69"/>
      <c r="V2375" s="69"/>
      <c r="W2375" s="69"/>
      <c r="X2375" s="69"/>
      <c r="Y2375" s="69"/>
      <c r="Z2375" s="69"/>
    </row>
    <row r="2376">
      <c r="A2376" s="93"/>
      <c r="B2376" s="94"/>
      <c r="C2376" s="95"/>
      <c r="D2376" s="93"/>
      <c r="E2376" s="96"/>
      <c r="F2376" s="69"/>
      <c r="G2376" s="69"/>
      <c r="H2376" s="69"/>
      <c r="I2376" s="69"/>
      <c r="J2376" s="69"/>
      <c r="K2376" s="69"/>
      <c r="L2376" s="69"/>
      <c r="M2376" s="69"/>
      <c r="N2376" s="69"/>
      <c r="O2376" s="69"/>
      <c r="P2376" s="69"/>
      <c r="Q2376" s="69"/>
      <c r="R2376" s="69"/>
      <c r="S2376" s="69"/>
      <c r="T2376" s="69"/>
      <c r="U2376" s="69"/>
      <c r="V2376" s="69"/>
      <c r="W2376" s="69"/>
      <c r="X2376" s="69"/>
      <c r="Y2376" s="69"/>
      <c r="Z2376" s="69"/>
    </row>
    <row r="2377">
      <c r="A2377" s="93"/>
      <c r="B2377" s="94"/>
      <c r="C2377" s="95"/>
      <c r="D2377" s="93"/>
      <c r="E2377" s="96"/>
      <c r="F2377" s="69"/>
      <c r="G2377" s="69"/>
      <c r="H2377" s="69"/>
      <c r="I2377" s="69"/>
      <c r="J2377" s="69"/>
      <c r="K2377" s="69"/>
      <c r="L2377" s="69"/>
      <c r="M2377" s="69"/>
      <c r="N2377" s="69"/>
      <c r="O2377" s="69"/>
      <c r="P2377" s="69"/>
      <c r="Q2377" s="69"/>
      <c r="R2377" s="69"/>
      <c r="S2377" s="69"/>
      <c r="T2377" s="69"/>
      <c r="U2377" s="69"/>
      <c r="V2377" s="69"/>
      <c r="W2377" s="69"/>
      <c r="X2377" s="69"/>
      <c r="Y2377" s="69"/>
      <c r="Z2377" s="69"/>
    </row>
    <row r="2378">
      <c r="A2378" s="93"/>
      <c r="B2378" s="94"/>
      <c r="C2378" s="95"/>
      <c r="D2378" s="93"/>
      <c r="E2378" s="96"/>
      <c r="F2378" s="69"/>
      <c r="G2378" s="69"/>
      <c r="H2378" s="69"/>
      <c r="I2378" s="69"/>
      <c r="J2378" s="69"/>
      <c r="K2378" s="69"/>
      <c r="L2378" s="69"/>
      <c r="M2378" s="69"/>
      <c r="N2378" s="69"/>
      <c r="O2378" s="69"/>
      <c r="P2378" s="69"/>
      <c r="Q2378" s="69"/>
      <c r="R2378" s="69"/>
      <c r="S2378" s="69"/>
      <c r="T2378" s="69"/>
      <c r="U2378" s="69"/>
      <c r="V2378" s="69"/>
      <c r="W2378" s="69"/>
      <c r="X2378" s="69"/>
      <c r="Y2378" s="69"/>
      <c r="Z2378" s="69"/>
    </row>
    <row r="2379">
      <c r="A2379" s="93"/>
      <c r="B2379" s="94"/>
      <c r="C2379" s="95"/>
      <c r="D2379" s="93"/>
      <c r="E2379" s="96"/>
      <c r="F2379" s="69"/>
      <c r="G2379" s="69"/>
      <c r="H2379" s="69"/>
      <c r="I2379" s="69"/>
      <c r="J2379" s="69"/>
      <c r="K2379" s="69"/>
      <c r="L2379" s="69"/>
      <c r="M2379" s="69"/>
      <c r="N2379" s="69"/>
      <c r="O2379" s="69"/>
      <c r="P2379" s="69"/>
      <c r="Q2379" s="69"/>
      <c r="R2379" s="69"/>
      <c r="S2379" s="69"/>
      <c r="T2379" s="69"/>
      <c r="U2379" s="69"/>
      <c r="V2379" s="69"/>
      <c r="W2379" s="69"/>
      <c r="X2379" s="69"/>
      <c r="Y2379" s="69"/>
      <c r="Z2379" s="69"/>
    </row>
    <row r="2380">
      <c r="A2380" s="93"/>
      <c r="B2380" s="94"/>
      <c r="C2380" s="95"/>
      <c r="D2380" s="93"/>
      <c r="E2380" s="96"/>
      <c r="F2380" s="69"/>
      <c r="G2380" s="69"/>
      <c r="H2380" s="69"/>
      <c r="I2380" s="69"/>
      <c r="J2380" s="69"/>
      <c r="K2380" s="69"/>
      <c r="L2380" s="69"/>
      <c r="M2380" s="69"/>
      <c r="N2380" s="69"/>
      <c r="O2380" s="69"/>
      <c r="P2380" s="69"/>
      <c r="Q2380" s="69"/>
      <c r="R2380" s="69"/>
      <c r="S2380" s="69"/>
      <c r="T2380" s="69"/>
      <c r="U2380" s="69"/>
      <c r="V2380" s="69"/>
      <c r="W2380" s="69"/>
      <c r="X2380" s="69"/>
      <c r="Y2380" s="69"/>
      <c r="Z2380" s="69"/>
    </row>
    <row r="2381">
      <c r="A2381" s="93"/>
      <c r="B2381" s="94"/>
      <c r="C2381" s="95"/>
      <c r="D2381" s="93"/>
      <c r="E2381" s="96"/>
      <c r="F2381" s="69"/>
      <c r="G2381" s="69"/>
      <c r="H2381" s="69"/>
      <c r="I2381" s="69"/>
      <c r="J2381" s="69"/>
      <c r="K2381" s="69"/>
      <c r="L2381" s="69"/>
      <c r="M2381" s="69"/>
      <c r="N2381" s="69"/>
      <c r="O2381" s="69"/>
      <c r="P2381" s="69"/>
      <c r="Q2381" s="69"/>
      <c r="R2381" s="69"/>
      <c r="S2381" s="69"/>
      <c r="T2381" s="69"/>
      <c r="U2381" s="69"/>
      <c r="V2381" s="69"/>
      <c r="W2381" s="69"/>
      <c r="X2381" s="69"/>
      <c r="Y2381" s="69"/>
      <c r="Z2381" s="69"/>
    </row>
    <row r="2382">
      <c r="A2382" s="93"/>
      <c r="B2382" s="94"/>
      <c r="C2382" s="95"/>
      <c r="D2382" s="93"/>
      <c r="E2382" s="96"/>
      <c r="F2382" s="69"/>
      <c r="G2382" s="69"/>
      <c r="H2382" s="69"/>
      <c r="I2382" s="69"/>
      <c r="J2382" s="69"/>
      <c r="K2382" s="69"/>
      <c r="L2382" s="69"/>
      <c r="M2382" s="69"/>
      <c r="N2382" s="69"/>
      <c r="O2382" s="69"/>
      <c r="P2382" s="69"/>
      <c r="Q2382" s="69"/>
      <c r="R2382" s="69"/>
      <c r="S2382" s="69"/>
      <c r="T2382" s="69"/>
      <c r="U2382" s="69"/>
      <c r="V2382" s="69"/>
      <c r="W2382" s="69"/>
      <c r="X2382" s="69"/>
      <c r="Y2382" s="69"/>
      <c r="Z2382" s="69"/>
    </row>
    <row r="2383">
      <c r="A2383" s="93"/>
      <c r="B2383" s="94"/>
      <c r="C2383" s="95"/>
      <c r="D2383" s="93"/>
      <c r="E2383" s="96"/>
      <c r="F2383" s="69"/>
      <c r="G2383" s="69"/>
      <c r="H2383" s="69"/>
      <c r="I2383" s="69"/>
      <c r="J2383" s="69"/>
      <c r="K2383" s="69"/>
      <c r="L2383" s="69"/>
      <c r="M2383" s="69"/>
      <c r="N2383" s="69"/>
      <c r="O2383" s="69"/>
      <c r="P2383" s="69"/>
      <c r="Q2383" s="69"/>
      <c r="R2383" s="69"/>
      <c r="S2383" s="69"/>
      <c r="T2383" s="69"/>
      <c r="U2383" s="69"/>
      <c r="V2383" s="69"/>
      <c r="W2383" s="69"/>
      <c r="X2383" s="69"/>
      <c r="Y2383" s="69"/>
      <c r="Z2383" s="69"/>
    </row>
    <row r="2384">
      <c r="A2384" s="93"/>
      <c r="B2384" s="94"/>
      <c r="C2384" s="95"/>
      <c r="D2384" s="93"/>
      <c r="E2384" s="96"/>
      <c r="F2384" s="69"/>
      <c r="G2384" s="69"/>
      <c r="H2384" s="69"/>
      <c r="I2384" s="69"/>
      <c r="J2384" s="69"/>
      <c r="K2384" s="69"/>
      <c r="L2384" s="69"/>
      <c r="M2384" s="69"/>
      <c r="N2384" s="69"/>
      <c r="O2384" s="69"/>
      <c r="P2384" s="69"/>
      <c r="Q2384" s="69"/>
      <c r="R2384" s="69"/>
      <c r="S2384" s="69"/>
      <c r="T2384" s="69"/>
      <c r="U2384" s="69"/>
      <c r="V2384" s="69"/>
      <c r="W2384" s="69"/>
      <c r="X2384" s="69"/>
      <c r="Y2384" s="69"/>
      <c r="Z2384" s="69"/>
    </row>
    <row r="2385">
      <c r="A2385" s="93"/>
      <c r="B2385" s="94"/>
      <c r="C2385" s="95"/>
      <c r="D2385" s="93"/>
      <c r="E2385" s="96"/>
      <c r="F2385" s="69"/>
      <c r="G2385" s="69"/>
      <c r="H2385" s="69"/>
      <c r="I2385" s="69"/>
      <c r="J2385" s="69"/>
      <c r="K2385" s="69"/>
      <c r="L2385" s="69"/>
      <c r="M2385" s="69"/>
      <c r="N2385" s="69"/>
      <c r="O2385" s="69"/>
      <c r="P2385" s="69"/>
      <c r="Q2385" s="69"/>
      <c r="R2385" s="69"/>
      <c r="S2385" s="69"/>
      <c r="T2385" s="69"/>
      <c r="U2385" s="69"/>
      <c r="V2385" s="69"/>
      <c r="W2385" s="69"/>
      <c r="X2385" s="69"/>
      <c r="Y2385" s="69"/>
      <c r="Z2385" s="69"/>
    </row>
    <row r="2386">
      <c r="A2386" s="93"/>
      <c r="B2386" s="94"/>
      <c r="C2386" s="95"/>
      <c r="D2386" s="93"/>
      <c r="E2386" s="96"/>
      <c r="F2386" s="69"/>
      <c r="G2386" s="69"/>
      <c r="H2386" s="69"/>
      <c r="I2386" s="69"/>
      <c r="J2386" s="69"/>
      <c r="K2386" s="69"/>
      <c r="L2386" s="69"/>
      <c r="M2386" s="69"/>
      <c r="N2386" s="69"/>
      <c r="O2386" s="69"/>
      <c r="P2386" s="69"/>
      <c r="Q2386" s="69"/>
      <c r="R2386" s="69"/>
      <c r="S2386" s="69"/>
      <c r="T2386" s="69"/>
      <c r="U2386" s="69"/>
      <c r="V2386" s="69"/>
      <c r="W2386" s="69"/>
      <c r="X2386" s="69"/>
      <c r="Y2386" s="69"/>
      <c r="Z2386" s="69"/>
    </row>
    <row r="2387">
      <c r="A2387" s="93"/>
      <c r="B2387" s="94"/>
      <c r="C2387" s="95"/>
      <c r="D2387" s="93"/>
      <c r="E2387" s="96"/>
      <c r="F2387" s="69"/>
      <c r="G2387" s="69"/>
      <c r="H2387" s="69"/>
      <c r="I2387" s="69"/>
      <c r="J2387" s="69"/>
      <c r="K2387" s="69"/>
      <c r="L2387" s="69"/>
      <c r="M2387" s="69"/>
      <c r="N2387" s="69"/>
      <c r="O2387" s="69"/>
      <c r="P2387" s="69"/>
      <c r="Q2387" s="69"/>
      <c r="R2387" s="69"/>
      <c r="S2387" s="69"/>
      <c r="T2387" s="69"/>
      <c r="U2387" s="69"/>
      <c r="V2387" s="69"/>
      <c r="W2387" s="69"/>
      <c r="X2387" s="69"/>
      <c r="Y2387" s="69"/>
      <c r="Z2387" s="69"/>
    </row>
    <row r="2388">
      <c r="A2388" s="93"/>
      <c r="B2388" s="94"/>
      <c r="C2388" s="95"/>
      <c r="D2388" s="93"/>
      <c r="E2388" s="96"/>
      <c r="F2388" s="69"/>
      <c r="G2388" s="69"/>
      <c r="H2388" s="69"/>
      <c r="I2388" s="69"/>
      <c r="J2388" s="69"/>
      <c r="K2388" s="69"/>
      <c r="L2388" s="69"/>
      <c r="M2388" s="69"/>
      <c r="N2388" s="69"/>
      <c r="O2388" s="69"/>
      <c r="P2388" s="69"/>
      <c r="Q2388" s="69"/>
      <c r="R2388" s="69"/>
      <c r="S2388" s="69"/>
      <c r="T2388" s="69"/>
      <c r="U2388" s="69"/>
      <c r="V2388" s="69"/>
      <c r="W2388" s="69"/>
      <c r="X2388" s="69"/>
      <c r="Y2388" s="69"/>
      <c r="Z2388" s="69"/>
    </row>
    <row r="2389">
      <c r="A2389" s="93"/>
      <c r="B2389" s="94"/>
      <c r="C2389" s="95"/>
      <c r="D2389" s="93"/>
      <c r="E2389" s="96"/>
      <c r="F2389" s="69"/>
      <c r="G2389" s="69"/>
      <c r="H2389" s="69"/>
      <c r="I2389" s="69"/>
      <c r="J2389" s="69"/>
      <c r="K2389" s="69"/>
      <c r="L2389" s="69"/>
      <c r="M2389" s="69"/>
      <c r="N2389" s="69"/>
      <c r="O2389" s="69"/>
      <c r="P2389" s="69"/>
      <c r="Q2389" s="69"/>
      <c r="R2389" s="69"/>
      <c r="S2389" s="69"/>
      <c r="T2389" s="69"/>
      <c r="U2389" s="69"/>
      <c r="V2389" s="69"/>
      <c r="W2389" s="69"/>
      <c r="X2389" s="69"/>
      <c r="Y2389" s="69"/>
      <c r="Z2389" s="69"/>
    </row>
    <row r="2390">
      <c r="A2390" s="93"/>
      <c r="B2390" s="94"/>
      <c r="C2390" s="95"/>
      <c r="D2390" s="93"/>
      <c r="E2390" s="96"/>
      <c r="F2390" s="69"/>
      <c r="G2390" s="69"/>
      <c r="H2390" s="69"/>
      <c r="I2390" s="69"/>
      <c r="J2390" s="69"/>
      <c r="K2390" s="69"/>
      <c r="L2390" s="69"/>
      <c r="M2390" s="69"/>
      <c r="N2390" s="69"/>
      <c r="O2390" s="69"/>
      <c r="P2390" s="69"/>
      <c r="Q2390" s="69"/>
      <c r="R2390" s="69"/>
      <c r="S2390" s="69"/>
      <c r="T2390" s="69"/>
      <c r="U2390" s="69"/>
      <c r="V2390" s="69"/>
      <c r="W2390" s="69"/>
      <c r="X2390" s="69"/>
      <c r="Y2390" s="69"/>
      <c r="Z2390" s="69"/>
    </row>
    <row r="2391">
      <c r="A2391" s="93"/>
      <c r="B2391" s="94"/>
      <c r="C2391" s="95"/>
      <c r="D2391" s="93"/>
      <c r="E2391" s="96"/>
      <c r="F2391" s="69"/>
      <c r="G2391" s="69"/>
      <c r="H2391" s="69"/>
      <c r="I2391" s="69"/>
      <c r="J2391" s="69"/>
      <c r="K2391" s="69"/>
      <c r="L2391" s="69"/>
      <c r="M2391" s="69"/>
      <c r="N2391" s="69"/>
      <c r="O2391" s="69"/>
      <c r="P2391" s="69"/>
      <c r="Q2391" s="69"/>
      <c r="R2391" s="69"/>
      <c r="S2391" s="69"/>
      <c r="T2391" s="69"/>
      <c r="U2391" s="69"/>
      <c r="V2391" s="69"/>
      <c r="W2391" s="69"/>
      <c r="X2391" s="69"/>
      <c r="Y2391" s="69"/>
      <c r="Z2391" s="69"/>
    </row>
    <row r="2392">
      <c r="A2392" s="93"/>
      <c r="B2392" s="94"/>
      <c r="C2392" s="95"/>
      <c r="D2392" s="93"/>
      <c r="E2392" s="96"/>
      <c r="F2392" s="69"/>
      <c r="G2392" s="69"/>
      <c r="H2392" s="69"/>
      <c r="I2392" s="69"/>
      <c r="J2392" s="69"/>
      <c r="K2392" s="69"/>
      <c r="L2392" s="69"/>
      <c r="M2392" s="69"/>
      <c r="N2392" s="69"/>
      <c r="O2392" s="69"/>
      <c r="P2392" s="69"/>
      <c r="Q2392" s="69"/>
      <c r="R2392" s="69"/>
      <c r="S2392" s="69"/>
      <c r="T2392" s="69"/>
      <c r="U2392" s="69"/>
      <c r="V2392" s="69"/>
      <c r="W2392" s="69"/>
      <c r="X2392" s="69"/>
      <c r="Y2392" s="69"/>
      <c r="Z2392" s="69"/>
    </row>
    <row r="2393">
      <c r="A2393" s="93"/>
      <c r="B2393" s="94"/>
      <c r="C2393" s="95"/>
      <c r="D2393" s="93"/>
      <c r="E2393" s="96"/>
      <c r="F2393" s="69"/>
      <c r="G2393" s="69"/>
      <c r="H2393" s="69"/>
      <c r="I2393" s="69"/>
      <c r="J2393" s="69"/>
      <c r="K2393" s="69"/>
      <c r="L2393" s="69"/>
      <c r="M2393" s="69"/>
      <c r="N2393" s="69"/>
      <c r="O2393" s="69"/>
      <c r="P2393" s="69"/>
      <c r="Q2393" s="69"/>
      <c r="R2393" s="69"/>
      <c r="S2393" s="69"/>
      <c r="T2393" s="69"/>
      <c r="U2393" s="69"/>
      <c r="V2393" s="69"/>
      <c r="W2393" s="69"/>
      <c r="X2393" s="69"/>
      <c r="Y2393" s="69"/>
      <c r="Z2393" s="69"/>
    </row>
    <row r="2394">
      <c r="A2394" s="93"/>
      <c r="B2394" s="94"/>
      <c r="C2394" s="95"/>
      <c r="D2394" s="93"/>
      <c r="E2394" s="96"/>
      <c r="F2394" s="69"/>
      <c r="G2394" s="69"/>
      <c r="H2394" s="69"/>
      <c r="I2394" s="69"/>
      <c r="J2394" s="69"/>
      <c r="K2394" s="69"/>
      <c r="L2394" s="69"/>
      <c r="M2394" s="69"/>
      <c r="N2394" s="69"/>
      <c r="O2394" s="69"/>
      <c r="P2394" s="69"/>
      <c r="Q2394" s="69"/>
      <c r="R2394" s="69"/>
      <c r="S2394" s="69"/>
      <c r="T2394" s="69"/>
      <c r="U2394" s="69"/>
      <c r="V2394" s="69"/>
      <c r="W2394" s="69"/>
      <c r="X2394" s="69"/>
      <c r="Y2394" s="69"/>
      <c r="Z2394" s="69"/>
    </row>
    <row r="2395">
      <c r="A2395" s="93"/>
      <c r="B2395" s="94"/>
      <c r="C2395" s="95"/>
      <c r="D2395" s="93"/>
      <c r="E2395" s="96"/>
      <c r="F2395" s="69"/>
      <c r="G2395" s="69"/>
      <c r="H2395" s="69"/>
      <c r="I2395" s="69"/>
      <c r="J2395" s="69"/>
      <c r="K2395" s="69"/>
      <c r="L2395" s="69"/>
      <c r="M2395" s="69"/>
      <c r="N2395" s="69"/>
      <c r="O2395" s="69"/>
      <c r="P2395" s="69"/>
      <c r="Q2395" s="69"/>
      <c r="R2395" s="69"/>
      <c r="S2395" s="69"/>
      <c r="T2395" s="69"/>
      <c r="U2395" s="69"/>
      <c r="V2395" s="69"/>
      <c r="W2395" s="69"/>
      <c r="X2395" s="69"/>
      <c r="Y2395" s="69"/>
      <c r="Z2395" s="69"/>
    </row>
    <row r="2396">
      <c r="A2396" s="93"/>
      <c r="B2396" s="94"/>
      <c r="C2396" s="95"/>
      <c r="D2396" s="93"/>
      <c r="E2396" s="96"/>
      <c r="F2396" s="69"/>
      <c r="G2396" s="69"/>
      <c r="H2396" s="69"/>
      <c r="I2396" s="69"/>
      <c r="J2396" s="69"/>
      <c r="K2396" s="69"/>
      <c r="L2396" s="69"/>
      <c r="M2396" s="69"/>
      <c r="N2396" s="69"/>
      <c r="O2396" s="69"/>
      <c r="P2396" s="69"/>
      <c r="Q2396" s="69"/>
      <c r="R2396" s="69"/>
      <c r="S2396" s="69"/>
      <c r="T2396" s="69"/>
      <c r="U2396" s="69"/>
      <c r="V2396" s="69"/>
      <c r="W2396" s="69"/>
      <c r="X2396" s="69"/>
      <c r="Y2396" s="69"/>
      <c r="Z2396" s="69"/>
    </row>
    <row r="2397">
      <c r="A2397" s="93"/>
      <c r="B2397" s="94"/>
      <c r="C2397" s="95"/>
      <c r="D2397" s="93"/>
      <c r="E2397" s="96"/>
      <c r="F2397" s="69"/>
      <c r="G2397" s="69"/>
      <c r="H2397" s="69"/>
      <c r="I2397" s="69"/>
      <c r="J2397" s="69"/>
      <c r="K2397" s="69"/>
      <c r="L2397" s="69"/>
      <c r="M2397" s="69"/>
      <c r="N2397" s="69"/>
      <c r="O2397" s="69"/>
      <c r="P2397" s="69"/>
      <c r="Q2397" s="69"/>
      <c r="R2397" s="69"/>
      <c r="S2397" s="69"/>
      <c r="T2397" s="69"/>
      <c r="U2397" s="69"/>
      <c r="V2397" s="69"/>
      <c r="W2397" s="69"/>
      <c r="X2397" s="69"/>
      <c r="Y2397" s="69"/>
      <c r="Z2397" s="69"/>
    </row>
    <row r="2398">
      <c r="A2398" s="93"/>
      <c r="B2398" s="94"/>
      <c r="C2398" s="95"/>
      <c r="D2398" s="93"/>
      <c r="E2398" s="96"/>
      <c r="F2398" s="69"/>
      <c r="G2398" s="69"/>
      <c r="H2398" s="69"/>
      <c r="I2398" s="69"/>
      <c r="J2398" s="69"/>
      <c r="K2398" s="69"/>
      <c r="L2398" s="69"/>
      <c r="M2398" s="69"/>
      <c r="N2398" s="69"/>
      <c r="O2398" s="69"/>
      <c r="P2398" s="69"/>
      <c r="Q2398" s="69"/>
      <c r="R2398" s="69"/>
      <c r="S2398" s="69"/>
      <c r="T2398" s="69"/>
      <c r="U2398" s="69"/>
      <c r="V2398" s="69"/>
      <c r="W2398" s="69"/>
      <c r="X2398" s="69"/>
      <c r="Y2398" s="69"/>
      <c r="Z2398" s="69"/>
    </row>
    <row r="2399">
      <c r="A2399" s="93"/>
      <c r="B2399" s="94"/>
      <c r="C2399" s="95"/>
      <c r="D2399" s="93"/>
      <c r="E2399" s="96"/>
      <c r="F2399" s="69"/>
      <c r="G2399" s="69"/>
      <c r="H2399" s="69"/>
      <c r="I2399" s="69"/>
      <c r="J2399" s="69"/>
      <c r="K2399" s="69"/>
      <c r="L2399" s="69"/>
      <c r="M2399" s="69"/>
      <c r="N2399" s="69"/>
      <c r="O2399" s="69"/>
      <c r="P2399" s="69"/>
      <c r="Q2399" s="69"/>
      <c r="R2399" s="69"/>
      <c r="S2399" s="69"/>
      <c r="T2399" s="69"/>
      <c r="U2399" s="69"/>
      <c r="V2399" s="69"/>
      <c r="W2399" s="69"/>
      <c r="X2399" s="69"/>
      <c r="Y2399" s="69"/>
      <c r="Z2399" s="69"/>
    </row>
    <row r="2400">
      <c r="A2400" s="93"/>
      <c r="B2400" s="94"/>
      <c r="C2400" s="95"/>
      <c r="D2400" s="93"/>
      <c r="E2400" s="96"/>
      <c r="F2400" s="69"/>
      <c r="G2400" s="69"/>
      <c r="H2400" s="69"/>
      <c r="I2400" s="69"/>
      <c r="J2400" s="69"/>
      <c r="K2400" s="69"/>
      <c r="L2400" s="69"/>
      <c r="M2400" s="69"/>
      <c r="N2400" s="69"/>
      <c r="O2400" s="69"/>
      <c r="P2400" s="69"/>
      <c r="Q2400" s="69"/>
      <c r="R2400" s="69"/>
      <c r="S2400" s="69"/>
      <c r="T2400" s="69"/>
      <c r="U2400" s="69"/>
      <c r="V2400" s="69"/>
      <c r="W2400" s="69"/>
      <c r="X2400" s="69"/>
      <c r="Y2400" s="69"/>
      <c r="Z2400" s="69"/>
    </row>
    <row r="2401">
      <c r="A2401" s="93"/>
      <c r="B2401" s="94"/>
      <c r="C2401" s="95"/>
      <c r="D2401" s="93"/>
      <c r="E2401" s="96"/>
      <c r="F2401" s="69"/>
      <c r="G2401" s="69"/>
      <c r="H2401" s="69"/>
      <c r="I2401" s="69"/>
      <c r="J2401" s="69"/>
      <c r="K2401" s="69"/>
      <c r="L2401" s="69"/>
      <c r="M2401" s="69"/>
      <c r="N2401" s="69"/>
      <c r="O2401" s="69"/>
      <c r="P2401" s="69"/>
      <c r="Q2401" s="69"/>
      <c r="R2401" s="69"/>
      <c r="S2401" s="69"/>
      <c r="T2401" s="69"/>
      <c r="U2401" s="69"/>
      <c r="V2401" s="69"/>
      <c r="W2401" s="69"/>
      <c r="X2401" s="69"/>
      <c r="Y2401" s="69"/>
      <c r="Z2401" s="69"/>
    </row>
    <row r="2402">
      <c r="A2402" s="93"/>
      <c r="B2402" s="94"/>
      <c r="C2402" s="95"/>
      <c r="D2402" s="93"/>
      <c r="E2402" s="96"/>
      <c r="F2402" s="69"/>
      <c r="G2402" s="69"/>
      <c r="H2402" s="69"/>
      <c r="I2402" s="69"/>
      <c r="J2402" s="69"/>
      <c r="K2402" s="69"/>
      <c r="L2402" s="69"/>
      <c r="M2402" s="69"/>
      <c r="N2402" s="69"/>
      <c r="O2402" s="69"/>
      <c r="P2402" s="69"/>
      <c r="Q2402" s="69"/>
      <c r="R2402" s="69"/>
      <c r="S2402" s="69"/>
      <c r="T2402" s="69"/>
      <c r="U2402" s="69"/>
      <c r="V2402" s="69"/>
      <c r="W2402" s="69"/>
      <c r="X2402" s="69"/>
      <c r="Y2402" s="69"/>
      <c r="Z2402" s="69"/>
    </row>
    <row r="2403">
      <c r="A2403" s="93"/>
      <c r="B2403" s="94"/>
      <c r="C2403" s="95"/>
      <c r="D2403" s="93"/>
      <c r="E2403" s="96"/>
      <c r="F2403" s="69"/>
      <c r="G2403" s="69"/>
      <c r="H2403" s="69"/>
      <c r="I2403" s="69"/>
      <c r="J2403" s="69"/>
      <c r="K2403" s="69"/>
      <c r="L2403" s="69"/>
      <c r="M2403" s="69"/>
      <c r="N2403" s="69"/>
      <c r="O2403" s="69"/>
      <c r="P2403" s="69"/>
      <c r="Q2403" s="69"/>
      <c r="R2403" s="69"/>
      <c r="S2403" s="69"/>
      <c r="T2403" s="69"/>
      <c r="U2403" s="69"/>
      <c r="V2403" s="69"/>
      <c r="W2403" s="69"/>
      <c r="X2403" s="69"/>
      <c r="Y2403" s="69"/>
      <c r="Z2403" s="69"/>
    </row>
    <row r="2404">
      <c r="A2404" s="93"/>
      <c r="B2404" s="94"/>
      <c r="C2404" s="95"/>
      <c r="D2404" s="93"/>
      <c r="E2404" s="96"/>
      <c r="F2404" s="69"/>
      <c r="G2404" s="69"/>
      <c r="H2404" s="69"/>
      <c r="I2404" s="69"/>
      <c r="J2404" s="69"/>
      <c r="K2404" s="69"/>
      <c r="L2404" s="69"/>
      <c r="M2404" s="69"/>
      <c r="N2404" s="69"/>
      <c r="O2404" s="69"/>
      <c r="P2404" s="69"/>
      <c r="Q2404" s="69"/>
      <c r="R2404" s="69"/>
      <c r="S2404" s="69"/>
      <c r="T2404" s="69"/>
      <c r="U2404" s="69"/>
      <c r="V2404" s="69"/>
      <c r="W2404" s="69"/>
      <c r="X2404" s="69"/>
      <c r="Y2404" s="69"/>
      <c r="Z2404" s="69"/>
    </row>
    <row r="2405">
      <c r="A2405" s="93"/>
      <c r="B2405" s="94"/>
      <c r="C2405" s="95"/>
      <c r="D2405" s="93"/>
      <c r="E2405" s="96"/>
      <c r="F2405" s="69"/>
      <c r="G2405" s="69"/>
      <c r="H2405" s="69"/>
      <c r="I2405" s="69"/>
      <c r="J2405" s="69"/>
      <c r="K2405" s="69"/>
      <c r="L2405" s="69"/>
      <c r="M2405" s="69"/>
      <c r="N2405" s="69"/>
      <c r="O2405" s="69"/>
      <c r="P2405" s="69"/>
      <c r="Q2405" s="69"/>
      <c r="R2405" s="69"/>
      <c r="S2405" s="69"/>
      <c r="T2405" s="69"/>
      <c r="U2405" s="69"/>
      <c r="V2405" s="69"/>
      <c r="W2405" s="69"/>
      <c r="X2405" s="69"/>
      <c r="Y2405" s="69"/>
      <c r="Z2405" s="69"/>
    </row>
    <row r="2406">
      <c r="A2406" s="93"/>
      <c r="B2406" s="94"/>
      <c r="C2406" s="95"/>
      <c r="D2406" s="93"/>
      <c r="E2406" s="96"/>
      <c r="F2406" s="69"/>
      <c r="G2406" s="69"/>
      <c r="H2406" s="69"/>
      <c r="I2406" s="69"/>
      <c r="J2406" s="69"/>
      <c r="K2406" s="69"/>
      <c r="L2406" s="69"/>
      <c r="M2406" s="69"/>
      <c r="N2406" s="69"/>
      <c r="O2406" s="69"/>
      <c r="P2406" s="69"/>
      <c r="Q2406" s="69"/>
      <c r="R2406" s="69"/>
      <c r="S2406" s="69"/>
      <c r="T2406" s="69"/>
      <c r="U2406" s="69"/>
      <c r="V2406" s="69"/>
      <c r="W2406" s="69"/>
      <c r="X2406" s="69"/>
      <c r="Y2406" s="69"/>
      <c r="Z2406" s="69"/>
    </row>
    <row r="2407">
      <c r="A2407" s="93"/>
      <c r="B2407" s="94"/>
      <c r="C2407" s="95"/>
      <c r="D2407" s="93"/>
      <c r="E2407" s="96"/>
      <c r="F2407" s="69"/>
      <c r="G2407" s="69"/>
      <c r="H2407" s="69"/>
      <c r="I2407" s="69"/>
      <c r="J2407" s="69"/>
      <c r="K2407" s="69"/>
      <c r="L2407" s="69"/>
      <c r="M2407" s="69"/>
      <c r="N2407" s="69"/>
      <c r="O2407" s="69"/>
      <c r="P2407" s="69"/>
      <c r="Q2407" s="69"/>
      <c r="R2407" s="69"/>
      <c r="S2407" s="69"/>
      <c r="T2407" s="69"/>
      <c r="U2407" s="69"/>
      <c r="V2407" s="69"/>
      <c r="W2407" s="69"/>
      <c r="X2407" s="69"/>
      <c r="Y2407" s="69"/>
      <c r="Z2407" s="69"/>
    </row>
    <row r="2408">
      <c r="A2408" s="93"/>
      <c r="B2408" s="94"/>
      <c r="C2408" s="95"/>
      <c r="D2408" s="93"/>
      <c r="E2408" s="96"/>
      <c r="F2408" s="69"/>
      <c r="G2408" s="69"/>
      <c r="H2408" s="69"/>
      <c r="I2408" s="69"/>
      <c r="J2408" s="69"/>
      <c r="K2408" s="69"/>
      <c r="L2408" s="69"/>
      <c r="M2408" s="69"/>
      <c r="N2408" s="69"/>
      <c r="O2408" s="69"/>
      <c r="P2408" s="69"/>
      <c r="Q2408" s="69"/>
      <c r="R2408" s="69"/>
      <c r="S2408" s="69"/>
      <c r="T2408" s="69"/>
      <c r="U2408" s="69"/>
      <c r="V2408" s="69"/>
      <c r="W2408" s="69"/>
      <c r="X2408" s="69"/>
      <c r="Y2408" s="69"/>
      <c r="Z2408" s="69"/>
    </row>
    <row r="2409">
      <c r="A2409" s="93"/>
      <c r="B2409" s="94"/>
      <c r="C2409" s="95"/>
      <c r="D2409" s="93"/>
      <c r="E2409" s="96"/>
      <c r="F2409" s="69"/>
      <c r="G2409" s="69"/>
      <c r="H2409" s="69"/>
      <c r="I2409" s="69"/>
      <c r="J2409" s="69"/>
      <c r="K2409" s="69"/>
      <c r="L2409" s="69"/>
      <c r="M2409" s="69"/>
      <c r="N2409" s="69"/>
      <c r="O2409" s="69"/>
      <c r="P2409" s="69"/>
      <c r="Q2409" s="69"/>
      <c r="R2409" s="69"/>
      <c r="S2409" s="69"/>
      <c r="T2409" s="69"/>
      <c r="U2409" s="69"/>
      <c r="V2409" s="69"/>
      <c r="W2409" s="69"/>
      <c r="X2409" s="69"/>
      <c r="Y2409" s="69"/>
      <c r="Z2409" s="69"/>
    </row>
    <row r="2410">
      <c r="A2410" s="93"/>
      <c r="B2410" s="94"/>
      <c r="C2410" s="95"/>
      <c r="D2410" s="93"/>
      <c r="E2410" s="96"/>
      <c r="F2410" s="69"/>
      <c r="G2410" s="69"/>
      <c r="H2410" s="69"/>
      <c r="I2410" s="69"/>
      <c r="J2410" s="69"/>
      <c r="K2410" s="69"/>
      <c r="L2410" s="69"/>
      <c r="M2410" s="69"/>
      <c r="N2410" s="69"/>
      <c r="O2410" s="69"/>
      <c r="P2410" s="69"/>
      <c r="Q2410" s="69"/>
      <c r="R2410" s="69"/>
      <c r="S2410" s="69"/>
      <c r="T2410" s="69"/>
      <c r="U2410" s="69"/>
      <c r="V2410" s="69"/>
      <c r="W2410" s="69"/>
      <c r="X2410" s="69"/>
      <c r="Y2410" s="69"/>
      <c r="Z2410" s="69"/>
    </row>
    <row r="2411">
      <c r="A2411" s="93"/>
      <c r="B2411" s="94"/>
      <c r="C2411" s="95"/>
      <c r="D2411" s="93"/>
      <c r="E2411" s="96"/>
      <c r="F2411" s="69"/>
      <c r="G2411" s="69"/>
      <c r="H2411" s="69"/>
      <c r="I2411" s="69"/>
      <c r="J2411" s="69"/>
      <c r="K2411" s="69"/>
      <c r="L2411" s="69"/>
      <c r="M2411" s="69"/>
      <c r="N2411" s="69"/>
      <c r="O2411" s="69"/>
      <c r="P2411" s="69"/>
      <c r="Q2411" s="69"/>
      <c r="R2411" s="69"/>
      <c r="S2411" s="69"/>
      <c r="T2411" s="69"/>
      <c r="U2411" s="69"/>
      <c r="V2411" s="69"/>
      <c r="W2411" s="69"/>
      <c r="X2411" s="69"/>
      <c r="Y2411" s="69"/>
      <c r="Z2411" s="69"/>
    </row>
    <row r="2412">
      <c r="A2412" s="93"/>
      <c r="B2412" s="94"/>
      <c r="C2412" s="95"/>
      <c r="D2412" s="93"/>
      <c r="E2412" s="96"/>
      <c r="F2412" s="69"/>
      <c r="G2412" s="69"/>
      <c r="H2412" s="69"/>
      <c r="I2412" s="69"/>
      <c r="J2412" s="69"/>
      <c r="K2412" s="69"/>
      <c r="L2412" s="69"/>
      <c r="M2412" s="69"/>
      <c r="N2412" s="69"/>
      <c r="O2412" s="69"/>
      <c r="P2412" s="69"/>
      <c r="Q2412" s="69"/>
      <c r="R2412" s="69"/>
      <c r="S2412" s="69"/>
      <c r="T2412" s="69"/>
      <c r="U2412" s="69"/>
      <c r="V2412" s="69"/>
      <c r="W2412" s="69"/>
      <c r="X2412" s="69"/>
      <c r="Y2412" s="69"/>
      <c r="Z2412" s="69"/>
    </row>
    <row r="2413">
      <c r="A2413" s="93"/>
      <c r="B2413" s="94"/>
      <c r="C2413" s="95"/>
      <c r="D2413" s="93"/>
      <c r="E2413" s="96"/>
      <c r="F2413" s="69"/>
      <c r="G2413" s="69"/>
      <c r="H2413" s="69"/>
      <c r="I2413" s="69"/>
      <c r="J2413" s="69"/>
      <c r="K2413" s="69"/>
      <c r="L2413" s="69"/>
      <c r="M2413" s="69"/>
      <c r="N2413" s="69"/>
      <c r="O2413" s="69"/>
      <c r="P2413" s="69"/>
      <c r="Q2413" s="69"/>
      <c r="R2413" s="69"/>
      <c r="S2413" s="69"/>
      <c r="T2413" s="69"/>
      <c r="U2413" s="69"/>
      <c r="V2413" s="69"/>
      <c r="W2413" s="69"/>
      <c r="X2413" s="69"/>
      <c r="Y2413" s="69"/>
      <c r="Z2413" s="69"/>
    </row>
    <row r="2414">
      <c r="A2414" s="93"/>
      <c r="B2414" s="94"/>
      <c r="C2414" s="95"/>
      <c r="D2414" s="93"/>
      <c r="E2414" s="96"/>
      <c r="F2414" s="69"/>
      <c r="G2414" s="69"/>
      <c r="H2414" s="69"/>
      <c r="I2414" s="69"/>
      <c r="J2414" s="69"/>
      <c r="K2414" s="69"/>
      <c r="L2414" s="69"/>
      <c r="M2414" s="69"/>
      <c r="N2414" s="69"/>
      <c r="O2414" s="69"/>
      <c r="P2414" s="69"/>
      <c r="Q2414" s="69"/>
      <c r="R2414" s="69"/>
      <c r="S2414" s="69"/>
      <c r="T2414" s="69"/>
      <c r="U2414" s="69"/>
      <c r="V2414" s="69"/>
      <c r="W2414" s="69"/>
      <c r="X2414" s="69"/>
      <c r="Y2414" s="69"/>
      <c r="Z2414" s="69"/>
    </row>
    <row r="2415">
      <c r="A2415" s="93"/>
      <c r="B2415" s="94"/>
      <c r="C2415" s="95"/>
      <c r="D2415" s="93"/>
      <c r="E2415" s="96"/>
      <c r="F2415" s="69"/>
      <c r="G2415" s="69"/>
      <c r="H2415" s="69"/>
      <c r="I2415" s="69"/>
      <c r="J2415" s="69"/>
      <c r="K2415" s="69"/>
      <c r="L2415" s="69"/>
      <c r="M2415" s="69"/>
      <c r="N2415" s="69"/>
      <c r="O2415" s="69"/>
      <c r="P2415" s="69"/>
      <c r="Q2415" s="69"/>
      <c r="R2415" s="69"/>
      <c r="S2415" s="69"/>
      <c r="T2415" s="69"/>
      <c r="U2415" s="69"/>
      <c r="V2415" s="69"/>
      <c r="W2415" s="69"/>
      <c r="X2415" s="69"/>
      <c r="Y2415" s="69"/>
      <c r="Z2415" s="69"/>
    </row>
    <row r="2416">
      <c r="A2416" s="93"/>
      <c r="B2416" s="94"/>
      <c r="C2416" s="95"/>
      <c r="D2416" s="93"/>
      <c r="E2416" s="96"/>
      <c r="F2416" s="69"/>
      <c r="G2416" s="69"/>
      <c r="H2416" s="69"/>
      <c r="I2416" s="69"/>
      <c r="J2416" s="69"/>
      <c r="K2416" s="69"/>
      <c r="L2416" s="69"/>
      <c r="M2416" s="69"/>
      <c r="N2416" s="69"/>
      <c r="O2416" s="69"/>
      <c r="P2416" s="69"/>
      <c r="Q2416" s="69"/>
      <c r="R2416" s="69"/>
      <c r="S2416" s="69"/>
      <c r="T2416" s="69"/>
      <c r="U2416" s="69"/>
      <c r="V2416" s="69"/>
      <c r="W2416" s="69"/>
      <c r="X2416" s="69"/>
      <c r="Y2416" s="69"/>
      <c r="Z2416" s="69"/>
    </row>
    <row r="2417">
      <c r="A2417" s="93"/>
      <c r="B2417" s="94"/>
      <c r="C2417" s="95"/>
      <c r="D2417" s="93"/>
      <c r="E2417" s="96"/>
      <c r="F2417" s="69"/>
      <c r="G2417" s="69"/>
      <c r="H2417" s="69"/>
      <c r="I2417" s="69"/>
      <c r="J2417" s="69"/>
      <c r="K2417" s="69"/>
      <c r="L2417" s="69"/>
      <c r="M2417" s="69"/>
      <c r="N2417" s="69"/>
      <c r="O2417" s="69"/>
      <c r="P2417" s="69"/>
      <c r="Q2417" s="69"/>
      <c r="R2417" s="69"/>
      <c r="S2417" s="69"/>
      <c r="T2417" s="69"/>
      <c r="U2417" s="69"/>
      <c r="V2417" s="69"/>
      <c r="W2417" s="69"/>
      <c r="X2417" s="69"/>
      <c r="Y2417" s="69"/>
      <c r="Z2417" s="69"/>
    </row>
    <row r="2418">
      <c r="A2418" s="93"/>
      <c r="B2418" s="94"/>
      <c r="C2418" s="95"/>
      <c r="D2418" s="93"/>
      <c r="E2418" s="96"/>
      <c r="F2418" s="69"/>
      <c r="G2418" s="69"/>
      <c r="H2418" s="69"/>
      <c r="I2418" s="69"/>
      <c r="J2418" s="69"/>
      <c r="K2418" s="69"/>
      <c r="L2418" s="69"/>
      <c r="M2418" s="69"/>
      <c r="N2418" s="69"/>
      <c r="O2418" s="69"/>
      <c r="P2418" s="69"/>
      <c r="Q2418" s="69"/>
      <c r="R2418" s="69"/>
      <c r="S2418" s="69"/>
      <c r="T2418" s="69"/>
      <c r="U2418" s="69"/>
      <c r="V2418" s="69"/>
      <c r="W2418" s="69"/>
      <c r="X2418" s="69"/>
      <c r="Y2418" s="69"/>
      <c r="Z2418" s="69"/>
    </row>
    <row r="2419">
      <c r="A2419" s="93"/>
      <c r="B2419" s="94"/>
      <c r="C2419" s="95"/>
      <c r="D2419" s="93"/>
      <c r="E2419" s="96"/>
      <c r="F2419" s="69"/>
      <c r="G2419" s="69"/>
      <c r="H2419" s="69"/>
      <c r="I2419" s="69"/>
      <c r="J2419" s="69"/>
      <c r="K2419" s="69"/>
      <c r="L2419" s="69"/>
      <c r="M2419" s="69"/>
      <c r="N2419" s="69"/>
      <c r="O2419" s="69"/>
      <c r="P2419" s="69"/>
      <c r="Q2419" s="69"/>
      <c r="R2419" s="69"/>
      <c r="S2419" s="69"/>
      <c r="T2419" s="69"/>
      <c r="U2419" s="69"/>
      <c r="V2419" s="69"/>
      <c r="W2419" s="69"/>
      <c r="X2419" s="69"/>
      <c r="Y2419" s="69"/>
      <c r="Z2419" s="69"/>
    </row>
    <row r="2420">
      <c r="A2420" s="93"/>
      <c r="B2420" s="94"/>
      <c r="C2420" s="95"/>
      <c r="D2420" s="93"/>
      <c r="E2420" s="96"/>
      <c r="F2420" s="69"/>
      <c r="G2420" s="69"/>
      <c r="H2420" s="69"/>
      <c r="I2420" s="69"/>
      <c r="J2420" s="69"/>
      <c r="K2420" s="69"/>
      <c r="L2420" s="69"/>
      <c r="M2420" s="69"/>
      <c r="N2420" s="69"/>
      <c r="O2420" s="69"/>
      <c r="P2420" s="69"/>
      <c r="Q2420" s="69"/>
      <c r="R2420" s="69"/>
      <c r="S2420" s="69"/>
      <c r="T2420" s="69"/>
      <c r="U2420" s="69"/>
      <c r="V2420" s="69"/>
      <c r="W2420" s="69"/>
      <c r="X2420" s="69"/>
      <c r="Y2420" s="69"/>
      <c r="Z2420" s="69"/>
    </row>
    <row r="2421">
      <c r="A2421" s="93"/>
      <c r="B2421" s="94"/>
      <c r="C2421" s="95"/>
      <c r="D2421" s="93"/>
      <c r="E2421" s="96"/>
      <c r="F2421" s="69"/>
      <c r="G2421" s="69"/>
      <c r="H2421" s="69"/>
      <c r="I2421" s="69"/>
      <c r="J2421" s="69"/>
      <c r="K2421" s="69"/>
      <c r="L2421" s="69"/>
      <c r="M2421" s="69"/>
      <c r="N2421" s="69"/>
      <c r="O2421" s="69"/>
      <c r="P2421" s="69"/>
      <c r="Q2421" s="69"/>
      <c r="R2421" s="69"/>
      <c r="S2421" s="69"/>
      <c r="T2421" s="69"/>
      <c r="U2421" s="69"/>
      <c r="V2421" s="69"/>
      <c r="W2421" s="69"/>
      <c r="X2421" s="69"/>
      <c r="Y2421" s="69"/>
      <c r="Z2421" s="69"/>
    </row>
    <row r="2422">
      <c r="A2422" s="93"/>
      <c r="B2422" s="94"/>
      <c r="C2422" s="95"/>
      <c r="D2422" s="93"/>
      <c r="E2422" s="96"/>
      <c r="F2422" s="69"/>
      <c r="G2422" s="69"/>
      <c r="H2422" s="69"/>
      <c r="I2422" s="69"/>
      <c r="J2422" s="69"/>
      <c r="K2422" s="69"/>
      <c r="L2422" s="69"/>
      <c r="M2422" s="69"/>
      <c r="N2422" s="69"/>
      <c r="O2422" s="69"/>
      <c r="P2422" s="69"/>
      <c r="Q2422" s="69"/>
      <c r="R2422" s="69"/>
      <c r="S2422" s="69"/>
      <c r="T2422" s="69"/>
      <c r="U2422" s="69"/>
      <c r="V2422" s="69"/>
      <c r="W2422" s="69"/>
      <c r="X2422" s="69"/>
      <c r="Y2422" s="69"/>
      <c r="Z2422" s="69"/>
    </row>
    <row r="2423">
      <c r="A2423" s="93"/>
      <c r="B2423" s="94"/>
      <c r="C2423" s="95"/>
      <c r="D2423" s="93"/>
      <c r="E2423" s="96"/>
      <c r="F2423" s="69"/>
      <c r="G2423" s="69"/>
      <c r="H2423" s="69"/>
      <c r="I2423" s="69"/>
      <c r="J2423" s="69"/>
      <c r="K2423" s="69"/>
      <c r="L2423" s="69"/>
      <c r="M2423" s="69"/>
      <c r="N2423" s="69"/>
      <c r="O2423" s="69"/>
      <c r="P2423" s="69"/>
      <c r="Q2423" s="69"/>
      <c r="R2423" s="69"/>
      <c r="S2423" s="69"/>
      <c r="T2423" s="69"/>
      <c r="U2423" s="69"/>
      <c r="V2423" s="69"/>
      <c r="W2423" s="69"/>
      <c r="X2423" s="69"/>
      <c r="Y2423" s="69"/>
      <c r="Z2423" s="69"/>
    </row>
    <row r="2424">
      <c r="A2424" s="93"/>
      <c r="B2424" s="94"/>
      <c r="C2424" s="95"/>
      <c r="D2424" s="93"/>
      <c r="E2424" s="96"/>
      <c r="F2424" s="69"/>
      <c r="G2424" s="69"/>
      <c r="H2424" s="69"/>
      <c r="I2424" s="69"/>
      <c r="J2424" s="69"/>
      <c r="K2424" s="69"/>
      <c r="L2424" s="69"/>
      <c r="M2424" s="69"/>
      <c r="N2424" s="69"/>
      <c r="O2424" s="69"/>
      <c r="P2424" s="69"/>
      <c r="Q2424" s="69"/>
      <c r="R2424" s="69"/>
      <c r="S2424" s="69"/>
      <c r="T2424" s="69"/>
      <c r="U2424" s="69"/>
      <c r="V2424" s="69"/>
      <c r="W2424" s="69"/>
      <c r="X2424" s="69"/>
      <c r="Y2424" s="69"/>
      <c r="Z2424" s="69"/>
    </row>
    <row r="2425">
      <c r="A2425" s="93"/>
      <c r="B2425" s="94"/>
      <c r="C2425" s="95"/>
      <c r="D2425" s="93"/>
      <c r="E2425" s="96"/>
      <c r="F2425" s="69"/>
      <c r="G2425" s="69"/>
      <c r="H2425" s="69"/>
      <c r="I2425" s="69"/>
      <c r="J2425" s="69"/>
      <c r="K2425" s="69"/>
      <c r="L2425" s="69"/>
      <c r="M2425" s="69"/>
      <c r="N2425" s="69"/>
      <c r="O2425" s="69"/>
      <c r="P2425" s="69"/>
      <c r="Q2425" s="69"/>
      <c r="R2425" s="69"/>
      <c r="S2425" s="69"/>
      <c r="T2425" s="69"/>
      <c r="U2425" s="69"/>
      <c r="V2425" s="69"/>
      <c r="W2425" s="69"/>
      <c r="X2425" s="69"/>
      <c r="Y2425" s="69"/>
      <c r="Z2425" s="69"/>
    </row>
    <row r="2426">
      <c r="A2426" s="93"/>
      <c r="B2426" s="94"/>
      <c r="C2426" s="95"/>
      <c r="D2426" s="93"/>
      <c r="E2426" s="96"/>
      <c r="F2426" s="69"/>
      <c r="G2426" s="69"/>
      <c r="H2426" s="69"/>
      <c r="I2426" s="69"/>
      <c r="J2426" s="69"/>
      <c r="K2426" s="69"/>
      <c r="L2426" s="69"/>
      <c r="M2426" s="69"/>
      <c r="N2426" s="69"/>
      <c r="O2426" s="69"/>
      <c r="P2426" s="69"/>
      <c r="Q2426" s="69"/>
      <c r="R2426" s="69"/>
      <c r="S2426" s="69"/>
      <c r="T2426" s="69"/>
      <c r="U2426" s="69"/>
      <c r="V2426" s="69"/>
      <c r="W2426" s="69"/>
      <c r="X2426" s="69"/>
      <c r="Y2426" s="69"/>
      <c r="Z2426" s="69"/>
    </row>
    <row r="2427">
      <c r="A2427" s="93"/>
      <c r="B2427" s="94"/>
      <c r="C2427" s="95"/>
      <c r="D2427" s="93"/>
      <c r="E2427" s="96"/>
      <c r="F2427" s="69"/>
      <c r="G2427" s="69"/>
      <c r="H2427" s="69"/>
      <c r="I2427" s="69"/>
      <c r="J2427" s="69"/>
      <c r="K2427" s="69"/>
      <c r="L2427" s="69"/>
      <c r="M2427" s="69"/>
      <c r="N2427" s="69"/>
      <c r="O2427" s="69"/>
      <c r="P2427" s="69"/>
      <c r="Q2427" s="69"/>
      <c r="R2427" s="69"/>
      <c r="S2427" s="69"/>
      <c r="T2427" s="69"/>
      <c r="U2427" s="69"/>
      <c r="V2427" s="69"/>
      <c r="W2427" s="69"/>
      <c r="X2427" s="69"/>
      <c r="Y2427" s="69"/>
      <c r="Z2427" s="69"/>
    </row>
    <row r="2428">
      <c r="A2428" s="93"/>
      <c r="B2428" s="94"/>
      <c r="C2428" s="95"/>
      <c r="D2428" s="93"/>
      <c r="E2428" s="96"/>
      <c r="F2428" s="69"/>
      <c r="G2428" s="69"/>
      <c r="H2428" s="69"/>
      <c r="I2428" s="69"/>
      <c r="J2428" s="69"/>
      <c r="K2428" s="69"/>
      <c r="L2428" s="69"/>
      <c r="M2428" s="69"/>
      <c r="N2428" s="69"/>
      <c r="O2428" s="69"/>
      <c r="P2428" s="69"/>
      <c r="Q2428" s="69"/>
      <c r="R2428" s="69"/>
      <c r="S2428" s="69"/>
      <c r="T2428" s="69"/>
      <c r="U2428" s="69"/>
      <c r="V2428" s="69"/>
      <c r="W2428" s="69"/>
      <c r="X2428" s="69"/>
      <c r="Y2428" s="69"/>
      <c r="Z2428" s="69"/>
    </row>
    <row r="2429">
      <c r="A2429" s="93"/>
      <c r="B2429" s="94"/>
      <c r="C2429" s="95"/>
      <c r="D2429" s="93"/>
      <c r="E2429" s="96"/>
      <c r="F2429" s="69"/>
      <c r="G2429" s="69"/>
      <c r="H2429" s="69"/>
      <c r="I2429" s="69"/>
      <c r="J2429" s="69"/>
      <c r="K2429" s="69"/>
      <c r="L2429" s="69"/>
      <c r="M2429" s="69"/>
      <c r="N2429" s="69"/>
      <c r="O2429" s="69"/>
      <c r="P2429" s="69"/>
      <c r="Q2429" s="69"/>
      <c r="R2429" s="69"/>
      <c r="S2429" s="69"/>
      <c r="T2429" s="69"/>
      <c r="U2429" s="69"/>
      <c r="V2429" s="69"/>
      <c r="W2429" s="69"/>
      <c r="X2429" s="69"/>
      <c r="Y2429" s="69"/>
      <c r="Z2429" s="69"/>
    </row>
    <row r="2430">
      <c r="A2430" s="93"/>
      <c r="B2430" s="94"/>
      <c r="C2430" s="95"/>
      <c r="D2430" s="93"/>
      <c r="E2430" s="96"/>
      <c r="F2430" s="69"/>
      <c r="G2430" s="69"/>
      <c r="H2430" s="69"/>
      <c r="I2430" s="69"/>
      <c r="J2430" s="69"/>
      <c r="K2430" s="69"/>
      <c r="L2430" s="69"/>
      <c r="M2430" s="69"/>
      <c r="N2430" s="69"/>
      <c r="O2430" s="69"/>
      <c r="P2430" s="69"/>
      <c r="Q2430" s="69"/>
      <c r="R2430" s="69"/>
      <c r="S2430" s="69"/>
      <c r="T2430" s="69"/>
      <c r="U2430" s="69"/>
      <c r="V2430" s="69"/>
      <c r="W2430" s="69"/>
      <c r="X2430" s="69"/>
      <c r="Y2430" s="69"/>
      <c r="Z2430" s="69"/>
    </row>
    <row r="2431">
      <c r="A2431" s="93"/>
      <c r="B2431" s="94"/>
      <c r="C2431" s="95"/>
      <c r="D2431" s="93"/>
      <c r="E2431" s="96"/>
      <c r="F2431" s="69"/>
      <c r="G2431" s="69"/>
      <c r="H2431" s="69"/>
      <c r="I2431" s="69"/>
      <c r="J2431" s="69"/>
      <c r="K2431" s="69"/>
      <c r="L2431" s="69"/>
      <c r="M2431" s="69"/>
      <c r="N2431" s="69"/>
      <c r="O2431" s="69"/>
      <c r="P2431" s="69"/>
      <c r="Q2431" s="69"/>
      <c r="R2431" s="69"/>
      <c r="S2431" s="69"/>
      <c r="T2431" s="69"/>
      <c r="U2431" s="69"/>
      <c r="V2431" s="69"/>
      <c r="W2431" s="69"/>
      <c r="X2431" s="69"/>
      <c r="Y2431" s="69"/>
      <c r="Z2431" s="69"/>
    </row>
    <row r="2432">
      <c r="A2432" s="93"/>
      <c r="B2432" s="94"/>
      <c r="C2432" s="95"/>
      <c r="D2432" s="93"/>
      <c r="E2432" s="96"/>
      <c r="F2432" s="69"/>
      <c r="G2432" s="69"/>
      <c r="H2432" s="69"/>
      <c r="I2432" s="69"/>
      <c r="J2432" s="69"/>
      <c r="K2432" s="69"/>
      <c r="L2432" s="69"/>
      <c r="M2432" s="69"/>
      <c r="N2432" s="69"/>
      <c r="O2432" s="69"/>
      <c r="P2432" s="69"/>
      <c r="Q2432" s="69"/>
      <c r="R2432" s="69"/>
      <c r="S2432" s="69"/>
      <c r="T2432" s="69"/>
      <c r="U2432" s="69"/>
      <c r="V2432" s="69"/>
      <c r="W2432" s="69"/>
      <c r="X2432" s="69"/>
      <c r="Y2432" s="69"/>
      <c r="Z2432" s="69"/>
    </row>
    <row r="2433">
      <c r="A2433" s="93"/>
      <c r="B2433" s="94"/>
      <c r="C2433" s="95"/>
      <c r="D2433" s="93"/>
      <c r="E2433" s="96"/>
      <c r="F2433" s="69"/>
      <c r="G2433" s="69"/>
      <c r="H2433" s="69"/>
      <c r="I2433" s="69"/>
      <c r="J2433" s="69"/>
      <c r="K2433" s="69"/>
      <c r="L2433" s="69"/>
      <c r="M2433" s="69"/>
      <c r="N2433" s="69"/>
      <c r="O2433" s="69"/>
      <c r="P2433" s="69"/>
      <c r="Q2433" s="69"/>
      <c r="R2433" s="69"/>
      <c r="S2433" s="69"/>
      <c r="T2433" s="69"/>
      <c r="U2433" s="69"/>
      <c r="V2433" s="69"/>
      <c r="W2433" s="69"/>
      <c r="X2433" s="69"/>
      <c r="Y2433" s="69"/>
      <c r="Z2433" s="69"/>
    </row>
    <row r="2434">
      <c r="A2434" s="93"/>
      <c r="B2434" s="94"/>
      <c r="C2434" s="95"/>
      <c r="D2434" s="93"/>
      <c r="E2434" s="96"/>
      <c r="F2434" s="69"/>
      <c r="G2434" s="69"/>
      <c r="H2434" s="69"/>
      <c r="I2434" s="69"/>
      <c r="J2434" s="69"/>
      <c r="K2434" s="69"/>
      <c r="L2434" s="69"/>
      <c r="M2434" s="69"/>
      <c r="N2434" s="69"/>
      <c r="O2434" s="69"/>
      <c r="P2434" s="69"/>
      <c r="Q2434" s="69"/>
      <c r="R2434" s="69"/>
      <c r="S2434" s="69"/>
      <c r="T2434" s="69"/>
      <c r="U2434" s="69"/>
      <c r="V2434" s="69"/>
      <c r="W2434" s="69"/>
      <c r="X2434" s="69"/>
      <c r="Y2434" s="69"/>
      <c r="Z2434" s="69"/>
    </row>
    <row r="2435">
      <c r="A2435" s="93"/>
      <c r="B2435" s="94"/>
      <c r="C2435" s="95"/>
      <c r="D2435" s="93"/>
      <c r="E2435" s="96"/>
      <c r="F2435" s="69"/>
      <c r="G2435" s="69"/>
      <c r="H2435" s="69"/>
      <c r="I2435" s="69"/>
      <c r="J2435" s="69"/>
      <c r="K2435" s="69"/>
      <c r="L2435" s="69"/>
      <c r="M2435" s="69"/>
      <c r="N2435" s="69"/>
      <c r="O2435" s="69"/>
      <c r="P2435" s="69"/>
      <c r="Q2435" s="69"/>
      <c r="R2435" s="69"/>
      <c r="S2435" s="69"/>
      <c r="T2435" s="69"/>
      <c r="U2435" s="69"/>
      <c r="V2435" s="69"/>
      <c r="W2435" s="69"/>
      <c r="X2435" s="69"/>
      <c r="Y2435" s="69"/>
      <c r="Z2435" s="69"/>
    </row>
    <row r="2436">
      <c r="A2436" s="93"/>
      <c r="B2436" s="94"/>
      <c r="C2436" s="95"/>
      <c r="D2436" s="93"/>
      <c r="E2436" s="96"/>
      <c r="F2436" s="69"/>
      <c r="G2436" s="69"/>
      <c r="H2436" s="69"/>
      <c r="I2436" s="69"/>
      <c r="J2436" s="69"/>
      <c r="K2436" s="69"/>
      <c r="L2436" s="69"/>
      <c r="M2436" s="69"/>
      <c r="N2436" s="69"/>
      <c r="O2436" s="69"/>
      <c r="P2436" s="69"/>
      <c r="Q2436" s="69"/>
      <c r="R2436" s="69"/>
      <c r="S2436" s="69"/>
      <c r="T2436" s="69"/>
      <c r="U2436" s="69"/>
      <c r="V2436" s="69"/>
      <c r="W2436" s="69"/>
      <c r="X2436" s="69"/>
      <c r="Y2436" s="69"/>
      <c r="Z2436" s="69"/>
    </row>
    <row r="2437">
      <c r="A2437" s="93"/>
      <c r="B2437" s="94"/>
      <c r="C2437" s="95"/>
      <c r="D2437" s="93"/>
      <c r="E2437" s="96"/>
      <c r="F2437" s="69"/>
      <c r="G2437" s="69"/>
      <c r="H2437" s="69"/>
      <c r="I2437" s="69"/>
      <c r="J2437" s="69"/>
      <c r="K2437" s="69"/>
      <c r="L2437" s="69"/>
      <c r="M2437" s="69"/>
      <c r="N2437" s="69"/>
      <c r="O2437" s="69"/>
      <c r="P2437" s="69"/>
      <c r="Q2437" s="69"/>
      <c r="R2437" s="69"/>
      <c r="S2437" s="69"/>
      <c r="T2437" s="69"/>
      <c r="U2437" s="69"/>
      <c r="V2437" s="69"/>
      <c r="W2437" s="69"/>
      <c r="X2437" s="69"/>
      <c r="Y2437" s="69"/>
      <c r="Z2437" s="69"/>
    </row>
    <row r="2438">
      <c r="A2438" s="93"/>
      <c r="B2438" s="94"/>
      <c r="C2438" s="95"/>
      <c r="D2438" s="93"/>
      <c r="E2438" s="96"/>
      <c r="F2438" s="69"/>
      <c r="G2438" s="69"/>
      <c r="H2438" s="69"/>
      <c r="I2438" s="69"/>
      <c r="J2438" s="69"/>
      <c r="K2438" s="69"/>
      <c r="L2438" s="69"/>
      <c r="M2438" s="69"/>
      <c r="N2438" s="69"/>
      <c r="O2438" s="69"/>
      <c r="P2438" s="69"/>
      <c r="Q2438" s="69"/>
      <c r="R2438" s="69"/>
      <c r="S2438" s="69"/>
      <c r="T2438" s="69"/>
      <c r="U2438" s="69"/>
      <c r="V2438" s="69"/>
      <c r="W2438" s="69"/>
      <c r="X2438" s="69"/>
      <c r="Y2438" s="69"/>
      <c r="Z2438" s="69"/>
    </row>
    <row r="2439">
      <c r="A2439" s="93"/>
      <c r="B2439" s="94"/>
      <c r="C2439" s="95"/>
      <c r="D2439" s="93"/>
      <c r="E2439" s="96"/>
      <c r="F2439" s="69"/>
      <c r="G2439" s="69"/>
      <c r="H2439" s="69"/>
      <c r="I2439" s="69"/>
      <c r="J2439" s="69"/>
      <c r="K2439" s="69"/>
      <c r="L2439" s="69"/>
      <c r="M2439" s="69"/>
      <c r="N2439" s="69"/>
      <c r="O2439" s="69"/>
      <c r="P2439" s="69"/>
      <c r="Q2439" s="69"/>
      <c r="R2439" s="69"/>
      <c r="S2439" s="69"/>
      <c r="T2439" s="69"/>
      <c r="U2439" s="69"/>
      <c r="V2439" s="69"/>
      <c r="W2439" s="69"/>
      <c r="X2439" s="69"/>
      <c r="Y2439" s="69"/>
      <c r="Z2439" s="69"/>
    </row>
    <row r="2440">
      <c r="A2440" s="93"/>
      <c r="B2440" s="94"/>
      <c r="C2440" s="95"/>
      <c r="D2440" s="93"/>
      <c r="E2440" s="96"/>
      <c r="F2440" s="69"/>
      <c r="G2440" s="69"/>
      <c r="H2440" s="69"/>
      <c r="I2440" s="69"/>
      <c r="J2440" s="69"/>
      <c r="K2440" s="69"/>
      <c r="L2440" s="69"/>
      <c r="M2440" s="69"/>
      <c r="N2440" s="69"/>
      <c r="O2440" s="69"/>
      <c r="P2440" s="69"/>
      <c r="Q2440" s="69"/>
      <c r="R2440" s="69"/>
      <c r="S2440" s="69"/>
      <c r="T2440" s="69"/>
      <c r="U2440" s="69"/>
      <c r="V2440" s="69"/>
      <c r="W2440" s="69"/>
      <c r="X2440" s="69"/>
      <c r="Y2440" s="69"/>
      <c r="Z2440" s="69"/>
    </row>
    <row r="2441">
      <c r="A2441" s="93"/>
      <c r="B2441" s="94"/>
      <c r="C2441" s="95"/>
      <c r="D2441" s="93"/>
      <c r="E2441" s="96"/>
      <c r="F2441" s="69"/>
      <c r="G2441" s="69"/>
      <c r="H2441" s="69"/>
      <c r="I2441" s="69"/>
      <c r="J2441" s="69"/>
      <c r="K2441" s="69"/>
      <c r="L2441" s="69"/>
      <c r="M2441" s="69"/>
      <c r="N2441" s="69"/>
      <c r="O2441" s="69"/>
      <c r="P2441" s="69"/>
      <c r="Q2441" s="69"/>
      <c r="R2441" s="69"/>
      <c r="S2441" s="69"/>
      <c r="T2441" s="69"/>
      <c r="U2441" s="69"/>
      <c r="V2441" s="69"/>
      <c r="W2441" s="69"/>
      <c r="X2441" s="69"/>
      <c r="Y2441" s="69"/>
      <c r="Z2441" s="69"/>
    </row>
    <row r="2442">
      <c r="A2442" s="93"/>
      <c r="B2442" s="94"/>
      <c r="C2442" s="95"/>
      <c r="D2442" s="93"/>
      <c r="E2442" s="96"/>
      <c r="F2442" s="69"/>
      <c r="G2442" s="69"/>
      <c r="H2442" s="69"/>
      <c r="I2442" s="69"/>
      <c r="J2442" s="69"/>
      <c r="K2442" s="69"/>
      <c r="L2442" s="69"/>
      <c r="M2442" s="69"/>
      <c r="N2442" s="69"/>
      <c r="O2442" s="69"/>
      <c r="P2442" s="69"/>
      <c r="Q2442" s="69"/>
      <c r="R2442" s="69"/>
      <c r="S2442" s="69"/>
      <c r="T2442" s="69"/>
      <c r="U2442" s="69"/>
      <c r="V2442" s="69"/>
      <c r="W2442" s="69"/>
      <c r="X2442" s="69"/>
      <c r="Y2442" s="69"/>
      <c r="Z2442" s="69"/>
    </row>
    <row r="2443">
      <c r="A2443" s="93"/>
      <c r="B2443" s="94"/>
      <c r="C2443" s="95"/>
      <c r="D2443" s="93"/>
      <c r="E2443" s="96"/>
      <c r="F2443" s="69"/>
      <c r="G2443" s="69"/>
      <c r="H2443" s="69"/>
      <c r="I2443" s="69"/>
      <c r="J2443" s="69"/>
      <c r="K2443" s="69"/>
      <c r="L2443" s="69"/>
      <c r="M2443" s="69"/>
      <c r="N2443" s="69"/>
      <c r="O2443" s="69"/>
      <c r="P2443" s="69"/>
      <c r="Q2443" s="69"/>
      <c r="R2443" s="69"/>
      <c r="S2443" s="69"/>
      <c r="T2443" s="69"/>
      <c r="U2443" s="69"/>
      <c r="V2443" s="69"/>
      <c r="W2443" s="69"/>
      <c r="X2443" s="69"/>
      <c r="Y2443" s="69"/>
      <c r="Z2443" s="69"/>
    </row>
    <row r="2444">
      <c r="A2444" s="93"/>
      <c r="B2444" s="94"/>
      <c r="C2444" s="95"/>
      <c r="D2444" s="93"/>
      <c r="E2444" s="96"/>
      <c r="F2444" s="69"/>
      <c r="G2444" s="69"/>
      <c r="H2444" s="69"/>
      <c r="I2444" s="69"/>
      <c r="J2444" s="69"/>
      <c r="K2444" s="69"/>
      <c r="L2444" s="69"/>
      <c r="M2444" s="69"/>
      <c r="N2444" s="69"/>
      <c r="O2444" s="69"/>
      <c r="P2444" s="69"/>
      <c r="Q2444" s="69"/>
      <c r="R2444" s="69"/>
      <c r="S2444" s="69"/>
      <c r="T2444" s="69"/>
      <c r="U2444" s="69"/>
      <c r="V2444" s="69"/>
      <c r="W2444" s="69"/>
      <c r="X2444" s="69"/>
      <c r="Y2444" s="69"/>
      <c r="Z2444" s="69"/>
    </row>
    <row r="2445">
      <c r="A2445" s="93"/>
      <c r="B2445" s="94"/>
      <c r="C2445" s="95"/>
      <c r="D2445" s="93"/>
      <c r="E2445" s="96"/>
      <c r="F2445" s="69"/>
      <c r="G2445" s="69"/>
      <c r="H2445" s="69"/>
      <c r="I2445" s="69"/>
      <c r="J2445" s="69"/>
      <c r="K2445" s="69"/>
      <c r="L2445" s="69"/>
      <c r="M2445" s="69"/>
      <c r="N2445" s="69"/>
      <c r="O2445" s="69"/>
      <c r="P2445" s="69"/>
      <c r="Q2445" s="69"/>
      <c r="R2445" s="69"/>
      <c r="S2445" s="69"/>
      <c r="T2445" s="69"/>
      <c r="U2445" s="69"/>
      <c r="V2445" s="69"/>
      <c r="W2445" s="69"/>
      <c r="X2445" s="69"/>
      <c r="Y2445" s="69"/>
      <c r="Z2445" s="69"/>
    </row>
    <row r="2446">
      <c r="A2446" s="93"/>
      <c r="B2446" s="94"/>
      <c r="C2446" s="95"/>
      <c r="D2446" s="93"/>
      <c r="E2446" s="96"/>
      <c r="F2446" s="69"/>
      <c r="G2446" s="69"/>
      <c r="H2446" s="69"/>
      <c r="I2446" s="69"/>
      <c r="J2446" s="69"/>
      <c r="K2446" s="69"/>
      <c r="L2446" s="69"/>
      <c r="M2446" s="69"/>
      <c r="N2446" s="69"/>
      <c r="O2446" s="69"/>
      <c r="P2446" s="69"/>
      <c r="Q2446" s="69"/>
      <c r="R2446" s="69"/>
      <c r="S2446" s="69"/>
      <c r="T2446" s="69"/>
      <c r="U2446" s="69"/>
      <c r="V2446" s="69"/>
      <c r="W2446" s="69"/>
      <c r="X2446" s="69"/>
      <c r="Y2446" s="69"/>
      <c r="Z2446" s="69"/>
    </row>
    <row r="2447">
      <c r="A2447" s="93"/>
      <c r="B2447" s="94"/>
      <c r="C2447" s="95"/>
      <c r="D2447" s="93"/>
      <c r="E2447" s="96"/>
      <c r="F2447" s="69"/>
      <c r="G2447" s="69"/>
      <c r="H2447" s="69"/>
      <c r="I2447" s="69"/>
      <c r="J2447" s="69"/>
      <c r="K2447" s="69"/>
      <c r="L2447" s="69"/>
      <c r="M2447" s="69"/>
      <c r="N2447" s="69"/>
      <c r="O2447" s="69"/>
      <c r="P2447" s="69"/>
      <c r="Q2447" s="69"/>
      <c r="R2447" s="69"/>
      <c r="S2447" s="69"/>
      <c r="T2447" s="69"/>
      <c r="U2447" s="69"/>
      <c r="V2447" s="69"/>
      <c r="W2447" s="69"/>
      <c r="X2447" s="69"/>
      <c r="Y2447" s="69"/>
      <c r="Z2447" s="69"/>
    </row>
    <row r="2448">
      <c r="A2448" s="93"/>
      <c r="B2448" s="94"/>
      <c r="C2448" s="95"/>
      <c r="D2448" s="93"/>
      <c r="E2448" s="96"/>
      <c r="F2448" s="69"/>
      <c r="G2448" s="69"/>
      <c r="H2448" s="69"/>
      <c r="I2448" s="69"/>
      <c r="J2448" s="69"/>
      <c r="K2448" s="69"/>
      <c r="L2448" s="69"/>
      <c r="M2448" s="69"/>
      <c r="N2448" s="69"/>
      <c r="O2448" s="69"/>
      <c r="P2448" s="69"/>
      <c r="Q2448" s="69"/>
      <c r="R2448" s="69"/>
      <c r="S2448" s="69"/>
      <c r="T2448" s="69"/>
      <c r="U2448" s="69"/>
      <c r="V2448" s="69"/>
      <c r="W2448" s="69"/>
      <c r="X2448" s="69"/>
      <c r="Y2448" s="69"/>
      <c r="Z2448" s="69"/>
    </row>
    <row r="2449">
      <c r="A2449" s="93"/>
      <c r="B2449" s="94"/>
      <c r="C2449" s="95"/>
      <c r="D2449" s="93"/>
      <c r="E2449" s="96"/>
      <c r="F2449" s="69"/>
      <c r="G2449" s="69"/>
      <c r="H2449" s="69"/>
      <c r="I2449" s="69"/>
      <c r="J2449" s="69"/>
      <c r="K2449" s="69"/>
      <c r="L2449" s="69"/>
      <c r="M2449" s="69"/>
      <c r="N2449" s="69"/>
      <c r="O2449" s="69"/>
      <c r="P2449" s="69"/>
      <c r="Q2449" s="69"/>
      <c r="R2449" s="69"/>
      <c r="S2449" s="69"/>
      <c r="T2449" s="69"/>
      <c r="U2449" s="69"/>
      <c r="V2449" s="69"/>
      <c r="W2449" s="69"/>
      <c r="X2449" s="69"/>
      <c r="Y2449" s="69"/>
      <c r="Z2449" s="69"/>
    </row>
    <row r="2450">
      <c r="A2450" s="93"/>
      <c r="B2450" s="94"/>
      <c r="C2450" s="95"/>
      <c r="D2450" s="93"/>
      <c r="E2450" s="96"/>
      <c r="F2450" s="69"/>
      <c r="G2450" s="69"/>
      <c r="H2450" s="69"/>
      <c r="I2450" s="69"/>
      <c r="J2450" s="69"/>
      <c r="K2450" s="69"/>
      <c r="L2450" s="69"/>
      <c r="M2450" s="69"/>
      <c r="N2450" s="69"/>
      <c r="O2450" s="69"/>
      <c r="P2450" s="69"/>
      <c r="Q2450" s="69"/>
      <c r="R2450" s="69"/>
      <c r="S2450" s="69"/>
      <c r="T2450" s="69"/>
      <c r="U2450" s="69"/>
      <c r="V2450" s="69"/>
      <c r="W2450" s="69"/>
      <c r="X2450" s="69"/>
      <c r="Y2450" s="69"/>
      <c r="Z2450" s="69"/>
    </row>
    <row r="2451">
      <c r="A2451" s="93"/>
      <c r="B2451" s="94"/>
      <c r="C2451" s="95"/>
      <c r="D2451" s="93"/>
      <c r="E2451" s="96"/>
      <c r="F2451" s="69"/>
      <c r="G2451" s="69"/>
      <c r="H2451" s="69"/>
      <c r="I2451" s="69"/>
      <c r="J2451" s="69"/>
      <c r="K2451" s="69"/>
      <c r="L2451" s="69"/>
      <c r="M2451" s="69"/>
      <c r="N2451" s="69"/>
      <c r="O2451" s="69"/>
      <c r="P2451" s="69"/>
      <c r="Q2451" s="69"/>
      <c r="R2451" s="69"/>
      <c r="S2451" s="69"/>
      <c r="T2451" s="69"/>
      <c r="U2451" s="69"/>
      <c r="V2451" s="69"/>
      <c r="W2451" s="69"/>
      <c r="X2451" s="69"/>
      <c r="Y2451" s="69"/>
      <c r="Z2451" s="69"/>
    </row>
    <row r="2452">
      <c r="A2452" s="93"/>
      <c r="B2452" s="94"/>
      <c r="C2452" s="95"/>
      <c r="D2452" s="93"/>
      <c r="E2452" s="96"/>
      <c r="F2452" s="69"/>
      <c r="G2452" s="69"/>
      <c r="H2452" s="69"/>
      <c r="I2452" s="69"/>
      <c r="J2452" s="69"/>
      <c r="K2452" s="69"/>
      <c r="L2452" s="69"/>
      <c r="M2452" s="69"/>
      <c r="N2452" s="69"/>
      <c r="O2452" s="69"/>
      <c r="P2452" s="69"/>
      <c r="Q2452" s="69"/>
      <c r="R2452" s="69"/>
      <c r="S2452" s="69"/>
      <c r="T2452" s="69"/>
      <c r="U2452" s="69"/>
      <c r="V2452" s="69"/>
      <c r="W2452" s="69"/>
      <c r="X2452" s="69"/>
      <c r="Y2452" s="69"/>
      <c r="Z2452" s="69"/>
    </row>
    <row r="2453">
      <c r="A2453" s="93"/>
      <c r="B2453" s="94"/>
      <c r="C2453" s="95"/>
      <c r="D2453" s="93"/>
      <c r="E2453" s="96"/>
      <c r="F2453" s="69"/>
      <c r="G2453" s="69"/>
      <c r="H2453" s="69"/>
      <c r="I2453" s="69"/>
      <c r="J2453" s="69"/>
      <c r="K2453" s="69"/>
      <c r="L2453" s="69"/>
      <c r="M2453" s="69"/>
      <c r="N2453" s="69"/>
      <c r="O2453" s="69"/>
      <c r="P2453" s="69"/>
      <c r="Q2453" s="69"/>
      <c r="R2453" s="69"/>
      <c r="S2453" s="69"/>
      <c r="T2453" s="69"/>
      <c r="U2453" s="69"/>
      <c r="V2453" s="69"/>
      <c r="W2453" s="69"/>
      <c r="X2453" s="69"/>
      <c r="Y2453" s="69"/>
      <c r="Z2453" s="69"/>
    </row>
    <row r="2454">
      <c r="A2454" s="93"/>
      <c r="B2454" s="94"/>
      <c r="C2454" s="95"/>
      <c r="D2454" s="93"/>
      <c r="E2454" s="96"/>
      <c r="F2454" s="69"/>
      <c r="G2454" s="69"/>
      <c r="H2454" s="69"/>
      <c r="I2454" s="69"/>
      <c r="J2454" s="69"/>
      <c r="K2454" s="69"/>
      <c r="L2454" s="69"/>
      <c r="M2454" s="69"/>
      <c r="N2454" s="69"/>
      <c r="O2454" s="69"/>
      <c r="P2454" s="69"/>
      <c r="Q2454" s="69"/>
      <c r="R2454" s="69"/>
      <c r="S2454" s="69"/>
      <c r="T2454" s="69"/>
      <c r="U2454" s="69"/>
      <c r="V2454" s="69"/>
      <c r="W2454" s="69"/>
      <c r="X2454" s="69"/>
      <c r="Y2454" s="69"/>
      <c r="Z2454" s="69"/>
    </row>
    <row r="2455">
      <c r="A2455" s="93"/>
      <c r="B2455" s="94"/>
      <c r="C2455" s="95"/>
      <c r="D2455" s="93"/>
      <c r="E2455" s="96"/>
      <c r="F2455" s="69"/>
      <c r="G2455" s="69"/>
      <c r="H2455" s="69"/>
      <c r="I2455" s="69"/>
      <c r="J2455" s="69"/>
      <c r="K2455" s="69"/>
      <c r="L2455" s="69"/>
      <c r="M2455" s="69"/>
      <c r="N2455" s="69"/>
      <c r="O2455" s="69"/>
      <c r="P2455" s="69"/>
      <c r="Q2455" s="69"/>
      <c r="R2455" s="69"/>
      <c r="S2455" s="69"/>
      <c r="T2455" s="69"/>
      <c r="U2455" s="69"/>
      <c r="V2455" s="69"/>
      <c r="W2455" s="69"/>
      <c r="X2455" s="69"/>
      <c r="Y2455" s="69"/>
      <c r="Z2455" s="69"/>
    </row>
    <row r="2456">
      <c r="A2456" s="93"/>
      <c r="B2456" s="94"/>
      <c r="C2456" s="95"/>
      <c r="D2456" s="93"/>
      <c r="E2456" s="96"/>
      <c r="F2456" s="69"/>
      <c r="G2456" s="69"/>
      <c r="H2456" s="69"/>
      <c r="I2456" s="69"/>
      <c r="J2456" s="69"/>
      <c r="K2456" s="69"/>
      <c r="L2456" s="69"/>
      <c r="M2456" s="69"/>
      <c r="N2456" s="69"/>
      <c r="O2456" s="69"/>
      <c r="P2456" s="69"/>
      <c r="Q2456" s="69"/>
      <c r="R2456" s="69"/>
      <c r="S2456" s="69"/>
      <c r="T2456" s="69"/>
      <c r="U2456" s="69"/>
      <c r="V2456" s="69"/>
      <c r="W2456" s="69"/>
      <c r="X2456" s="69"/>
      <c r="Y2456" s="69"/>
      <c r="Z2456" s="69"/>
    </row>
    <row r="2457">
      <c r="A2457" s="93"/>
      <c r="B2457" s="94"/>
      <c r="C2457" s="95"/>
      <c r="D2457" s="93"/>
      <c r="E2457" s="96"/>
      <c r="F2457" s="69"/>
      <c r="G2457" s="69"/>
      <c r="H2457" s="69"/>
      <c r="I2457" s="69"/>
      <c r="J2457" s="69"/>
      <c r="K2457" s="69"/>
      <c r="L2457" s="69"/>
      <c r="M2457" s="69"/>
      <c r="N2457" s="69"/>
      <c r="O2457" s="69"/>
      <c r="P2457" s="69"/>
      <c r="Q2457" s="69"/>
      <c r="R2457" s="69"/>
      <c r="S2457" s="69"/>
      <c r="T2457" s="69"/>
      <c r="U2457" s="69"/>
      <c r="V2457" s="69"/>
      <c r="W2457" s="69"/>
      <c r="X2457" s="69"/>
      <c r="Y2457" s="69"/>
      <c r="Z2457" s="69"/>
    </row>
    <row r="2458">
      <c r="A2458" s="93"/>
      <c r="B2458" s="94"/>
      <c r="C2458" s="95"/>
      <c r="D2458" s="93"/>
      <c r="E2458" s="96"/>
      <c r="F2458" s="69"/>
      <c r="G2458" s="69"/>
      <c r="H2458" s="69"/>
      <c r="I2458" s="69"/>
      <c r="J2458" s="69"/>
      <c r="K2458" s="69"/>
      <c r="L2458" s="69"/>
      <c r="M2458" s="69"/>
      <c r="N2458" s="69"/>
      <c r="O2458" s="69"/>
      <c r="P2458" s="69"/>
      <c r="Q2458" s="69"/>
      <c r="R2458" s="69"/>
      <c r="S2458" s="69"/>
      <c r="T2458" s="69"/>
      <c r="U2458" s="69"/>
      <c r="V2458" s="69"/>
      <c r="W2458" s="69"/>
      <c r="X2458" s="69"/>
      <c r="Y2458" s="69"/>
      <c r="Z2458" s="69"/>
    </row>
    <row r="2459">
      <c r="A2459" s="93"/>
      <c r="B2459" s="94"/>
      <c r="C2459" s="95"/>
      <c r="D2459" s="93"/>
      <c r="E2459" s="96"/>
      <c r="F2459" s="69"/>
      <c r="G2459" s="69"/>
      <c r="H2459" s="69"/>
      <c r="I2459" s="69"/>
      <c r="J2459" s="69"/>
      <c r="K2459" s="69"/>
      <c r="L2459" s="69"/>
      <c r="M2459" s="69"/>
      <c r="N2459" s="69"/>
      <c r="O2459" s="69"/>
      <c r="P2459" s="69"/>
      <c r="Q2459" s="69"/>
      <c r="R2459" s="69"/>
      <c r="S2459" s="69"/>
      <c r="T2459" s="69"/>
      <c r="U2459" s="69"/>
      <c r="V2459" s="69"/>
      <c r="W2459" s="69"/>
      <c r="X2459" s="69"/>
      <c r="Y2459" s="69"/>
      <c r="Z2459" s="69"/>
    </row>
    <row r="2460">
      <c r="A2460" s="93"/>
      <c r="B2460" s="94"/>
      <c r="C2460" s="95"/>
      <c r="D2460" s="93"/>
      <c r="E2460" s="96"/>
      <c r="F2460" s="69"/>
      <c r="G2460" s="69"/>
      <c r="H2460" s="69"/>
      <c r="I2460" s="69"/>
      <c r="J2460" s="69"/>
      <c r="K2460" s="69"/>
      <c r="L2460" s="69"/>
      <c r="M2460" s="69"/>
      <c r="N2460" s="69"/>
      <c r="O2460" s="69"/>
      <c r="P2460" s="69"/>
      <c r="Q2460" s="69"/>
      <c r="R2460" s="69"/>
      <c r="S2460" s="69"/>
      <c r="T2460" s="69"/>
      <c r="U2460" s="69"/>
      <c r="V2460" s="69"/>
      <c r="W2460" s="69"/>
      <c r="X2460" s="69"/>
      <c r="Y2460" s="69"/>
      <c r="Z2460" s="69"/>
    </row>
    <row r="2461">
      <c r="A2461" s="93"/>
      <c r="B2461" s="94"/>
      <c r="C2461" s="95"/>
      <c r="D2461" s="93"/>
      <c r="E2461" s="96"/>
      <c r="F2461" s="69"/>
      <c r="G2461" s="69"/>
      <c r="H2461" s="69"/>
      <c r="I2461" s="69"/>
      <c r="J2461" s="69"/>
      <c r="K2461" s="69"/>
      <c r="L2461" s="69"/>
      <c r="M2461" s="69"/>
      <c r="N2461" s="69"/>
      <c r="O2461" s="69"/>
      <c r="P2461" s="69"/>
      <c r="Q2461" s="69"/>
      <c r="R2461" s="69"/>
      <c r="S2461" s="69"/>
      <c r="T2461" s="69"/>
      <c r="U2461" s="69"/>
      <c r="V2461" s="69"/>
      <c r="W2461" s="69"/>
      <c r="X2461" s="69"/>
      <c r="Y2461" s="69"/>
      <c r="Z2461" s="69"/>
    </row>
    <row r="2462">
      <c r="A2462" s="93"/>
      <c r="B2462" s="94"/>
      <c r="C2462" s="95"/>
      <c r="D2462" s="93"/>
      <c r="E2462" s="96"/>
      <c r="F2462" s="69"/>
      <c r="G2462" s="69"/>
      <c r="H2462" s="69"/>
      <c r="I2462" s="69"/>
      <c r="J2462" s="69"/>
      <c r="K2462" s="69"/>
      <c r="L2462" s="69"/>
      <c r="M2462" s="69"/>
      <c r="N2462" s="69"/>
      <c r="O2462" s="69"/>
      <c r="P2462" s="69"/>
      <c r="Q2462" s="69"/>
      <c r="R2462" s="69"/>
      <c r="S2462" s="69"/>
      <c r="T2462" s="69"/>
      <c r="U2462" s="69"/>
      <c r="V2462" s="69"/>
      <c r="W2462" s="69"/>
      <c r="X2462" s="69"/>
      <c r="Y2462" s="69"/>
      <c r="Z2462" s="69"/>
    </row>
    <row r="2463">
      <c r="A2463" s="93"/>
      <c r="B2463" s="94"/>
      <c r="C2463" s="95"/>
      <c r="D2463" s="93"/>
      <c r="E2463" s="96"/>
      <c r="F2463" s="69"/>
      <c r="G2463" s="69"/>
      <c r="H2463" s="69"/>
      <c r="I2463" s="69"/>
      <c r="J2463" s="69"/>
      <c r="K2463" s="69"/>
      <c r="L2463" s="69"/>
      <c r="M2463" s="69"/>
      <c r="N2463" s="69"/>
      <c r="O2463" s="69"/>
      <c r="P2463" s="69"/>
      <c r="Q2463" s="69"/>
      <c r="R2463" s="69"/>
      <c r="S2463" s="69"/>
      <c r="T2463" s="69"/>
      <c r="U2463" s="69"/>
      <c r="V2463" s="69"/>
      <c r="W2463" s="69"/>
      <c r="X2463" s="69"/>
      <c r="Y2463" s="69"/>
      <c r="Z2463" s="69"/>
    </row>
    <row r="2464">
      <c r="A2464" s="93"/>
      <c r="B2464" s="94"/>
      <c r="C2464" s="95"/>
      <c r="D2464" s="93"/>
      <c r="E2464" s="96"/>
      <c r="F2464" s="69"/>
      <c r="G2464" s="69"/>
      <c r="H2464" s="69"/>
      <c r="I2464" s="69"/>
      <c r="J2464" s="69"/>
      <c r="K2464" s="69"/>
      <c r="L2464" s="69"/>
      <c r="M2464" s="69"/>
      <c r="N2464" s="69"/>
      <c r="O2464" s="69"/>
      <c r="P2464" s="69"/>
      <c r="Q2464" s="69"/>
      <c r="R2464" s="69"/>
      <c r="S2464" s="69"/>
      <c r="T2464" s="69"/>
      <c r="U2464" s="69"/>
      <c r="V2464" s="69"/>
      <c r="W2464" s="69"/>
      <c r="X2464" s="69"/>
      <c r="Y2464" s="69"/>
      <c r="Z2464" s="69"/>
    </row>
    <row r="2465">
      <c r="A2465" s="93"/>
      <c r="B2465" s="94"/>
      <c r="C2465" s="95"/>
      <c r="D2465" s="93"/>
      <c r="E2465" s="96"/>
      <c r="F2465" s="69"/>
      <c r="G2465" s="69"/>
      <c r="H2465" s="69"/>
      <c r="I2465" s="69"/>
      <c r="J2465" s="69"/>
      <c r="K2465" s="69"/>
      <c r="L2465" s="69"/>
      <c r="M2465" s="69"/>
      <c r="N2465" s="69"/>
      <c r="O2465" s="69"/>
      <c r="P2465" s="69"/>
      <c r="Q2465" s="69"/>
      <c r="R2465" s="69"/>
      <c r="S2465" s="69"/>
      <c r="T2465" s="69"/>
      <c r="U2465" s="69"/>
      <c r="V2465" s="69"/>
      <c r="W2465" s="69"/>
      <c r="X2465" s="69"/>
      <c r="Y2465" s="69"/>
      <c r="Z2465" s="69"/>
    </row>
    <row r="2466">
      <c r="A2466" s="93"/>
      <c r="B2466" s="94"/>
      <c r="C2466" s="95"/>
      <c r="D2466" s="93"/>
      <c r="E2466" s="96"/>
      <c r="F2466" s="69"/>
      <c r="G2466" s="69"/>
      <c r="H2466" s="69"/>
      <c r="I2466" s="69"/>
      <c r="J2466" s="69"/>
      <c r="K2466" s="69"/>
      <c r="L2466" s="69"/>
      <c r="M2466" s="69"/>
      <c r="N2466" s="69"/>
      <c r="O2466" s="69"/>
      <c r="P2466" s="69"/>
      <c r="Q2466" s="69"/>
      <c r="R2466" s="69"/>
      <c r="S2466" s="69"/>
      <c r="T2466" s="69"/>
      <c r="U2466" s="69"/>
      <c r="V2466" s="69"/>
      <c r="W2466" s="69"/>
      <c r="X2466" s="69"/>
      <c r="Y2466" s="69"/>
      <c r="Z2466" s="69"/>
    </row>
    <row r="2467">
      <c r="A2467" s="93"/>
      <c r="B2467" s="94"/>
      <c r="C2467" s="95"/>
      <c r="D2467" s="93"/>
      <c r="E2467" s="96"/>
      <c r="F2467" s="69"/>
      <c r="G2467" s="69"/>
      <c r="H2467" s="69"/>
      <c r="I2467" s="69"/>
      <c r="J2467" s="69"/>
      <c r="K2467" s="69"/>
      <c r="L2467" s="69"/>
      <c r="M2467" s="69"/>
      <c r="N2467" s="69"/>
      <c r="O2467" s="69"/>
      <c r="P2467" s="69"/>
      <c r="Q2467" s="69"/>
      <c r="R2467" s="69"/>
      <c r="S2467" s="69"/>
      <c r="T2467" s="69"/>
      <c r="U2467" s="69"/>
      <c r="V2467" s="69"/>
      <c r="W2467" s="69"/>
      <c r="X2467" s="69"/>
      <c r="Y2467" s="69"/>
      <c r="Z2467" s="69"/>
    </row>
    <row r="2468">
      <c r="A2468" s="93"/>
      <c r="B2468" s="94"/>
      <c r="C2468" s="95"/>
      <c r="D2468" s="93"/>
      <c r="E2468" s="96"/>
      <c r="F2468" s="69"/>
      <c r="G2468" s="69"/>
      <c r="H2468" s="69"/>
      <c r="I2468" s="69"/>
      <c r="J2468" s="69"/>
      <c r="K2468" s="69"/>
      <c r="L2468" s="69"/>
      <c r="M2468" s="69"/>
      <c r="N2468" s="69"/>
      <c r="O2468" s="69"/>
      <c r="P2468" s="69"/>
      <c r="Q2468" s="69"/>
      <c r="R2468" s="69"/>
      <c r="S2468" s="69"/>
      <c r="T2468" s="69"/>
      <c r="U2468" s="69"/>
      <c r="V2468" s="69"/>
      <c r="W2468" s="69"/>
      <c r="X2468" s="69"/>
      <c r="Y2468" s="69"/>
      <c r="Z2468" s="69"/>
    </row>
    <row r="2469">
      <c r="A2469" s="93"/>
      <c r="B2469" s="94"/>
      <c r="C2469" s="95"/>
      <c r="D2469" s="93"/>
      <c r="E2469" s="96"/>
      <c r="F2469" s="69"/>
      <c r="G2469" s="69"/>
      <c r="H2469" s="69"/>
      <c r="I2469" s="69"/>
      <c r="J2469" s="69"/>
      <c r="K2469" s="69"/>
      <c r="L2469" s="69"/>
      <c r="M2469" s="69"/>
      <c r="N2469" s="69"/>
      <c r="O2469" s="69"/>
      <c r="P2469" s="69"/>
      <c r="Q2469" s="69"/>
      <c r="R2469" s="69"/>
      <c r="S2469" s="69"/>
      <c r="T2469" s="69"/>
      <c r="U2469" s="69"/>
      <c r="V2469" s="69"/>
      <c r="W2469" s="69"/>
      <c r="X2469" s="69"/>
      <c r="Y2469" s="69"/>
      <c r="Z2469" s="69"/>
    </row>
    <row r="2470">
      <c r="A2470" s="93"/>
      <c r="B2470" s="94"/>
      <c r="C2470" s="95"/>
      <c r="D2470" s="93"/>
      <c r="E2470" s="96"/>
      <c r="F2470" s="69"/>
      <c r="G2470" s="69"/>
      <c r="H2470" s="69"/>
      <c r="I2470" s="69"/>
      <c r="J2470" s="69"/>
      <c r="K2470" s="69"/>
      <c r="L2470" s="69"/>
      <c r="M2470" s="69"/>
      <c r="N2470" s="69"/>
      <c r="O2470" s="69"/>
      <c r="P2470" s="69"/>
      <c r="Q2470" s="69"/>
      <c r="R2470" s="69"/>
      <c r="S2470" s="69"/>
      <c r="T2470" s="69"/>
      <c r="U2470" s="69"/>
      <c r="V2470" s="69"/>
      <c r="W2470" s="69"/>
      <c r="X2470" s="69"/>
      <c r="Y2470" s="69"/>
      <c r="Z2470" s="69"/>
    </row>
    <row r="2471">
      <c r="A2471" s="93"/>
      <c r="B2471" s="94"/>
      <c r="C2471" s="95"/>
      <c r="D2471" s="93"/>
      <c r="E2471" s="96"/>
      <c r="F2471" s="69"/>
      <c r="G2471" s="69"/>
      <c r="H2471" s="69"/>
      <c r="I2471" s="69"/>
      <c r="J2471" s="69"/>
      <c r="K2471" s="69"/>
      <c r="L2471" s="69"/>
      <c r="M2471" s="69"/>
      <c r="N2471" s="69"/>
      <c r="O2471" s="69"/>
      <c r="P2471" s="69"/>
      <c r="Q2471" s="69"/>
      <c r="R2471" s="69"/>
      <c r="S2471" s="69"/>
      <c r="T2471" s="69"/>
      <c r="U2471" s="69"/>
      <c r="V2471" s="69"/>
      <c r="W2471" s="69"/>
      <c r="X2471" s="69"/>
      <c r="Y2471" s="69"/>
      <c r="Z2471" s="69"/>
    </row>
    <row r="2472">
      <c r="A2472" s="93"/>
      <c r="B2472" s="94"/>
      <c r="C2472" s="95"/>
      <c r="D2472" s="93"/>
      <c r="E2472" s="96"/>
      <c r="F2472" s="69"/>
      <c r="G2472" s="69"/>
      <c r="H2472" s="69"/>
      <c r="I2472" s="69"/>
      <c r="J2472" s="69"/>
      <c r="K2472" s="69"/>
      <c r="L2472" s="69"/>
      <c r="M2472" s="69"/>
      <c r="N2472" s="69"/>
      <c r="O2472" s="69"/>
      <c r="P2472" s="69"/>
      <c r="Q2472" s="69"/>
      <c r="R2472" s="69"/>
      <c r="S2472" s="69"/>
      <c r="T2472" s="69"/>
      <c r="U2472" s="69"/>
      <c r="V2472" s="69"/>
      <c r="W2472" s="69"/>
      <c r="X2472" s="69"/>
      <c r="Y2472" s="69"/>
      <c r="Z2472" s="69"/>
    </row>
    <row r="2473">
      <c r="A2473" s="93"/>
      <c r="B2473" s="94"/>
      <c r="C2473" s="95"/>
      <c r="D2473" s="93"/>
      <c r="E2473" s="96"/>
      <c r="F2473" s="69"/>
      <c r="G2473" s="69"/>
      <c r="H2473" s="69"/>
      <c r="I2473" s="69"/>
      <c r="J2473" s="69"/>
      <c r="K2473" s="69"/>
      <c r="L2473" s="69"/>
      <c r="M2473" s="69"/>
      <c r="N2473" s="69"/>
      <c r="O2473" s="69"/>
      <c r="P2473" s="69"/>
      <c r="Q2473" s="69"/>
      <c r="R2473" s="69"/>
      <c r="S2473" s="69"/>
      <c r="T2473" s="69"/>
      <c r="U2473" s="69"/>
      <c r="V2473" s="69"/>
      <c r="W2473" s="69"/>
      <c r="X2473" s="69"/>
      <c r="Y2473" s="69"/>
      <c r="Z2473" s="69"/>
    </row>
    <row r="2474">
      <c r="A2474" s="93"/>
      <c r="B2474" s="94"/>
      <c r="C2474" s="95"/>
      <c r="D2474" s="93"/>
      <c r="E2474" s="96"/>
      <c r="F2474" s="69"/>
      <c r="G2474" s="69"/>
      <c r="H2474" s="69"/>
      <c r="I2474" s="69"/>
      <c r="J2474" s="69"/>
      <c r="K2474" s="69"/>
      <c r="L2474" s="69"/>
      <c r="M2474" s="69"/>
      <c r="N2474" s="69"/>
      <c r="O2474" s="69"/>
      <c r="P2474" s="69"/>
      <c r="Q2474" s="69"/>
      <c r="R2474" s="69"/>
      <c r="S2474" s="69"/>
      <c r="T2474" s="69"/>
      <c r="U2474" s="69"/>
      <c r="V2474" s="69"/>
      <c r="W2474" s="69"/>
      <c r="X2474" s="69"/>
      <c r="Y2474" s="69"/>
      <c r="Z2474" s="69"/>
    </row>
    <row r="2475">
      <c r="A2475" s="93"/>
      <c r="B2475" s="94"/>
      <c r="C2475" s="95"/>
      <c r="D2475" s="93"/>
      <c r="E2475" s="96"/>
      <c r="F2475" s="69"/>
      <c r="G2475" s="69"/>
      <c r="H2475" s="69"/>
      <c r="I2475" s="69"/>
      <c r="J2475" s="69"/>
      <c r="K2475" s="69"/>
      <c r="L2475" s="69"/>
      <c r="M2475" s="69"/>
      <c r="N2475" s="69"/>
      <c r="O2475" s="69"/>
      <c r="P2475" s="69"/>
      <c r="Q2475" s="69"/>
      <c r="R2475" s="69"/>
      <c r="S2475" s="69"/>
      <c r="T2475" s="69"/>
      <c r="U2475" s="69"/>
      <c r="V2475" s="69"/>
      <c r="W2475" s="69"/>
      <c r="X2475" s="69"/>
      <c r="Y2475" s="69"/>
      <c r="Z2475" s="69"/>
    </row>
    <row r="2476">
      <c r="A2476" s="93"/>
      <c r="B2476" s="94"/>
      <c r="C2476" s="95"/>
      <c r="D2476" s="93"/>
      <c r="E2476" s="96"/>
      <c r="F2476" s="69"/>
      <c r="G2476" s="69"/>
      <c r="H2476" s="69"/>
      <c r="I2476" s="69"/>
      <c r="J2476" s="69"/>
      <c r="K2476" s="69"/>
      <c r="L2476" s="69"/>
      <c r="M2476" s="69"/>
      <c r="N2476" s="69"/>
      <c r="O2476" s="69"/>
      <c r="P2476" s="69"/>
      <c r="Q2476" s="69"/>
      <c r="R2476" s="69"/>
      <c r="S2476" s="69"/>
      <c r="T2476" s="69"/>
      <c r="U2476" s="69"/>
      <c r="V2476" s="69"/>
      <c r="W2476" s="69"/>
      <c r="X2476" s="69"/>
      <c r="Y2476" s="69"/>
      <c r="Z2476" s="69"/>
    </row>
    <row r="2477">
      <c r="A2477" s="93"/>
      <c r="B2477" s="94"/>
      <c r="C2477" s="95"/>
      <c r="D2477" s="93"/>
      <c r="E2477" s="96"/>
      <c r="F2477" s="69"/>
      <c r="G2477" s="69"/>
      <c r="H2477" s="69"/>
      <c r="I2477" s="69"/>
      <c r="J2477" s="69"/>
      <c r="K2477" s="69"/>
      <c r="L2477" s="69"/>
      <c r="M2477" s="69"/>
      <c r="N2477" s="69"/>
      <c r="O2477" s="69"/>
      <c r="P2477" s="69"/>
      <c r="Q2477" s="69"/>
      <c r="R2477" s="69"/>
      <c r="S2477" s="69"/>
      <c r="T2477" s="69"/>
      <c r="U2477" s="69"/>
      <c r="V2477" s="69"/>
      <c r="W2477" s="69"/>
      <c r="X2477" s="69"/>
      <c r="Y2477" s="69"/>
      <c r="Z2477" s="69"/>
    </row>
    <row r="2478">
      <c r="A2478" s="93"/>
      <c r="B2478" s="94"/>
      <c r="C2478" s="95"/>
      <c r="D2478" s="93"/>
      <c r="E2478" s="96"/>
      <c r="F2478" s="69"/>
      <c r="G2478" s="69"/>
      <c r="H2478" s="69"/>
      <c r="I2478" s="69"/>
      <c r="J2478" s="69"/>
      <c r="K2478" s="69"/>
      <c r="L2478" s="69"/>
      <c r="M2478" s="69"/>
      <c r="N2478" s="69"/>
      <c r="O2478" s="69"/>
      <c r="P2478" s="69"/>
      <c r="Q2478" s="69"/>
      <c r="R2478" s="69"/>
      <c r="S2478" s="69"/>
      <c r="T2478" s="69"/>
      <c r="U2478" s="69"/>
      <c r="V2478" s="69"/>
      <c r="W2478" s="69"/>
      <c r="X2478" s="69"/>
      <c r="Y2478" s="69"/>
      <c r="Z2478" s="69"/>
    </row>
    <row r="2479">
      <c r="A2479" s="93"/>
      <c r="B2479" s="94"/>
      <c r="C2479" s="95"/>
      <c r="D2479" s="93"/>
      <c r="E2479" s="96"/>
      <c r="F2479" s="69"/>
      <c r="G2479" s="69"/>
      <c r="H2479" s="69"/>
      <c r="I2479" s="69"/>
      <c r="J2479" s="69"/>
      <c r="K2479" s="69"/>
      <c r="L2479" s="69"/>
      <c r="M2479" s="69"/>
      <c r="N2479" s="69"/>
      <c r="O2479" s="69"/>
      <c r="P2479" s="69"/>
      <c r="Q2479" s="69"/>
      <c r="R2479" s="69"/>
      <c r="S2479" s="69"/>
      <c r="T2479" s="69"/>
      <c r="U2479" s="69"/>
      <c r="V2479" s="69"/>
      <c r="W2479" s="69"/>
      <c r="X2479" s="69"/>
      <c r="Y2479" s="69"/>
      <c r="Z2479" s="69"/>
    </row>
    <row r="2480">
      <c r="A2480" s="93"/>
      <c r="B2480" s="94"/>
      <c r="C2480" s="95"/>
      <c r="D2480" s="93"/>
      <c r="E2480" s="96"/>
      <c r="F2480" s="69"/>
      <c r="G2480" s="69"/>
      <c r="H2480" s="69"/>
      <c r="I2480" s="69"/>
      <c r="J2480" s="69"/>
      <c r="K2480" s="69"/>
      <c r="L2480" s="69"/>
      <c r="M2480" s="69"/>
      <c r="N2480" s="69"/>
      <c r="O2480" s="69"/>
      <c r="P2480" s="69"/>
      <c r="Q2480" s="69"/>
      <c r="R2480" s="69"/>
      <c r="S2480" s="69"/>
      <c r="T2480" s="69"/>
      <c r="U2480" s="69"/>
      <c r="V2480" s="69"/>
      <c r="W2480" s="69"/>
      <c r="X2480" s="69"/>
      <c r="Y2480" s="69"/>
      <c r="Z2480" s="69"/>
    </row>
    <row r="2481">
      <c r="A2481" s="93"/>
      <c r="B2481" s="94"/>
      <c r="C2481" s="95"/>
      <c r="D2481" s="93"/>
      <c r="E2481" s="96"/>
      <c r="F2481" s="69"/>
      <c r="G2481" s="69"/>
      <c r="H2481" s="69"/>
      <c r="I2481" s="69"/>
      <c r="J2481" s="69"/>
      <c r="K2481" s="69"/>
      <c r="L2481" s="69"/>
      <c r="M2481" s="69"/>
      <c r="N2481" s="69"/>
      <c r="O2481" s="69"/>
      <c r="P2481" s="69"/>
      <c r="Q2481" s="69"/>
      <c r="R2481" s="69"/>
      <c r="S2481" s="69"/>
      <c r="T2481" s="69"/>
      <c r="U2481" s="69"/>
      <c r="V2481" s="69"/>
      <c r="W2481" s="69"/>
      <c r="X2481" s="69"/>
      <c r="Y2481" s="69"/>
      <c r="Z2481" s="69"/>
    </row>
    <row r="2482">
      <c r="A2482" s="93"/>
      <c r="B2482" s="94"/>
      <c r="C2482" s="95"/>
      <c r="D2482" s="93"/>
      <c r="E2482" s="96"/>
      <c r="F2482" s="69"/>
      <c r="G2482" s="69"/>
      <c r="H2482" s="69"/>
      <c r="I2482" s="69"/>
      <c r="J2482" s="69"/>
      <c r="K2482" s="69"/>
      <c r="L2482" s="69"/>
      <c r="M2482" s="69"/>
      <c r="N2482" s="69"/>
      <c r="O2482" s="69"/>
      <c r="P2482" s="69"/>
      <c r="Q2482" s="69"/>
      <c r="R2482" s="69"/>
      <c r="S2482" s="69"/>
      <c r="T2482" s="69"/>
      <c r="U2482" s="69"/>
      <c r="V2482" s="69"/>
      <c r="W2482" s="69"/>
      <c r="X2482" s="69"/>
      <c r="Y2482" s="69"/>
      <c r="Z2482" s="69"/>
    </row>
    <row r="2483">
      <c r="A2483" s="93"/>
      <c r="B2483" s="94"/>
      <c r="C2483" s="95"/>
      <c r="D2483" s="93"/>
      <c r="E2483" s="96"/>
      <c r="F2483" s="69"/>
      <c r="G2483" s="69"/>
      <c r="H2483" s="69"/>
      <c r="I2483" s="69"/>
      <c r="J2483" s="69"/>
      <c r="K2483" s="69"/>
      <c r="L2483" s="69"/>
      <c r="M2483" s="69"/>
      <c r="N2483" s="69"/>
      <c r="O2483" s="69"/>
      <c r="P2483" s="69"/>
      <c r="Q2483" s="69"/>
      <c r="R2483" s="69"/>
      <c r="S2483" s="69"/>
      <c r="T2483" s="69"/>
      <c r="U2483" s="69"/>
      <c r="V2483" s="69"/>
      <c r="W2483" s="69"/>
      <c r="X2483" s="69"/>
      <c r="Y2483" s="69"/>
      <c r="Z2483" s="69"/>
    </row>
    <row r="2484">
      <c r="A2484" s="93"/>
      <c r="B2484" s="94"/>
      <c r="C2484" s="95"/>
      <c r="D2484" s="93"/>
      <c r="E2484" s="96"/>
      <c r="F2484" s="69"/>
      <c r="G2484" s="69"/>
      <c r="H2484" s="69"/>
      <c r="I2484" s="69"/>
      <c r="J2484" s="69"/>
      <c r="K2484" s="69"/>
      <c r="L2484" s="69"/>
      <c r="M2484" s="69"/>
      <c r="N2484" s="69"/>
      <c r="O2484" s="69"/>
      <c r="P2484" s="69"/>
      <c r="Q2484" s="69"/>
      <c r="R2484" s="69"/>
      <c r="S2484" s="69"/>
      <c r="T2484" s="69"/>
      <c r="U2484" s="69"/>
      <c r="V2484" s="69"/>
      <c r="W2484" s="69"/>
      <c r="X2484" s="69"/>
      <c r="Y2484" s="69"/>
      <c r="Z2484" s="69"/>
    </row>
    <row r="2485">
      <c r="A2485" s="93"/>
      <c r="B2485" s="94"/>
      <c r="C2485" s="95"/>
      <c r="D2485" s="93"/>
      <c r="E2485" s="96"/>
      <c r="F2485" s="69"/>
      <c r="G2485" s="69"/>
      <c r="H2485" s="69"/>
      <c r="I2485" s="69"/>
      <c r="J2485" s="69"/>
      <c r="K2485" s="69"/>
      <c r="L2485" s="69"/>
      <c r="M2485" s="69"/>
      <c r="N2485" s="69"/>
      <c r="O2485" s="69"/>
      <c r="P2485" s="69"/>
      <c r="Q2485" s="69"/>
      <c r="R2485" s="69"/>
      <c r="S2485" s="69"/>
      <c r="T2485" s="69"/>
      <c r="U2485" s="69"/>
      <c r="V2485" s="69"/>
      <c r="W2485" s="69"/>
      <c r="X2485" s="69"/>
      <c r="Y2485" s="69"/>
      <c r="Z2485" s="69"/>
    </row>
    <row r="2486">
      <c r="A2486" s="93"/>
      <c r="B2486" s="94"/>
      <c r="C2486" s="95"/>
      <c r="D2486" s="93"/>
      <c r="E2486" s="96"/>
      <c r="F2486" s="69"/>
      <c r="G2486" s="69"/>
      <c r="H2486" s="69"/>
      <c r="I2486" s="69"/>
      <c r="J2486" s="69"/>
      <c r="K2486" s="69"/>
      <c r="L2486" s="69"/>
      <c r="M2486" s="69"/>
      <c r="N2486" s="69"/>
      <c r="O2486" s="69"/>
      <c r="P2486" s="69"/>
      <c r="Q2486" s="69"/>
      <c r="R2486" s="69"/>
      <c r="S2486" s="69"/>
      <c r="T2486" s="69"/>
      <c r="U2486" s="69"/>
      <c r="V2486" s="69"/>
      <c r="W2486" s="69"/>
      <c r="X2486" s="69"/>
      <c r="Y2486" s="69"/>
      <c r="Z2486" s="69"/>
    </row>
    <row r="2487">
      <c r="A2487" s="93"/>
      <c r="B2487" s="94"/>
      <c r="C2487" s="95"/>
      <c r="D2487" s="93"/>
      <c r="E2487" s="96"/>
      <c r="F2487" s="69"/>
      <c r="G2487" s="69"/>
      <c r="H2487" s="69"/>
      <c r="I2487" s="69"/>
      <c r="J2487" s="69"/>
      <c r="K2487" s="69"/>
      <c r="L2487" s="69"/>
      <c r="M2487" s="69"/>
      <c r="N2487" s="69"/>
      <c r="O2487" s="69"/>
      <c r="P2487" s="69"/>
      <c r="Q2487" s="69"/>
      <c r="R2487" s="69"/>
      <c r="S2487" s="69"/>
      <c r="T2487" s="69"/>
      <c r="U2487" s="69"/>
      <c r="V2487" s="69"/>
      <c r="W2487" s="69"/>
      <c r="X2487" s="69"/>
      <c r="Y2487" s="69"/>
      <c r="Z2487" s="69"/>
    </row>
    <row r="2488">
      <c r="A2488" s="93"/>
      <c r="B2488" s="94"/>
      <c r="C2488" s="95"/>
      <c r="D2488" s="93"/>
      <c r="E2488" s="96"/>
      <c r="F2488" s="69"/>
      <c r="G2488" s="69"/>
      <c r="H2488" s="69"/>
      <c r="I2488" s="69"/>
      <c r="J2488" s="69"/>
      <c r="K2488" s="69"/>
      <c r="L2488" s="69"/>
      <c r="M2488" s="69"/>
      <c r="N2488" s="69"/>
      <c r="O2488" s="69"/>
      <c r="P2488" s="69"/>
      <c r="Q2488" s="69"/>
      <c r="R2488" s="69"/>
      <c r="S2488" s="69"/>
      <c r="T2488" s="69"/>
      <c r="U2488" s="69"/>
      <c r="V2488" s="69"/>
      <c r="W2488" s="69"/>
      <c r="X2488" s="69"/>
      <c r="Y2488" s="69"/>
      <c r="Z2488" s="69"/>
    </row>
    <row r="2489">
      <c r="A2489" s="93"/>
      <c r="B2489" s="94"/>
      <c r="C2489" s="95"/>
      <c r="D2489" s="93"/>
      <c r="E2489" s="96"/>
      <c r="F2489" s="69"/>
      <c r="G2489" s="69"/>
      <c r="H2489" s="69"/>
      <c r="I2489" s="69"/>
      <c r="J2489" s="69"/>
      <c r="K2489" s="69"/>
      <c r="L2489" s="69"/>
      <c r="M2489" s="69"/>
      <c r="N2489" s="69"/>
      <c r="O2489" s="69"/>
      <c r="P2489" s="69"/>
      <c r="Q2489" s="69"/>
      <c r="R2489" s="69"/>
      <c r="S2489" s="69"/>
      <c r="T2489" s="69"/>
      <c r="U2489" s="69"/>
      <c r="V2489" s="69"/>
      <c r="W2489" s="69"/>
      <c r="X2489" s="69"/>
      <c r="Y2489" s="69"/>
      <c r="Z2489" s="69"/>
    </row>
    <row r="2490">
      <c r="A2490" s="93"/>
      <c r="B2490" s="94"/>
      <c r="C2490" s="95"/>
      <c r="D2490" s="93"/>
      <c r="E2490" s="96"/>
      <c r="F2490" s="69"/>
      <c r="G2490" s="69"/>
      <c r="H2490" s="69"/>
      <c r="I2490" s="69"/>
      <c r="J2490" s="69"/>
      <c r="K2490" s="69"/>
      <c r="L2490" s="69"/>
      <c r="M2490" s="69"/>
      <c r="N2490" s="69"/>
      <c r="O2490" s="69"/>
      <c r="P2490" s="69"/>
      <c r="Q2490" s="69"/>
      <c r="R2490" s="69"/>
      <c r="S2490" s="69"/>
      <c r="T2490" s="69"/>
      <c r="U2490" s="69"/>
      <c r="V2490" s="69"/>
      <c r="W2490" s="69"/>
      <c r="X2490" s="69"/>
      <c r="Y2490" s="69"/>
      <c r="Z2490" s="69"/>
    </row>
    <row r="2491">
      <c r="A2491" s="93"/>
      <c r="B2491" s="94"/>
      <c r="C2491" s="95"/>
      <c r="D2491" s="93"/>
      <c r="E2491" s="96"/>
      <c r="F2491" s="69"/>
      <c r="G2491" s="69"/>
      <c r="H2491" s="69"/>
      <c r="I2491" s="69"/>
      <c r="J2491" s="69"/>
      <c r="K2491" s="69"/>
      <c r="L2491" s="69"/>
      <c r="M2491" s="69"/>
      <c r="N2491" s="69"/>
      <c r="O2491" s="69"/>
      <c r="P2491" s="69"/>
      <c r="Q2491" s="69"/>
      <c r="R2491" s="69"/>
      <c r="S2491" s="69"/>
      <c r="T2491" s="69"/>
      <c r="U2491" s="69"/>
      <c r="V2491" s="69"/>
      <c r="W2491" s="69"/>
      <c r="X2491" s="69"/>
      <c r="Y2491" s="69"/>
      <c r="Z2491" s="69"/>
    </row>
    <row r="2492">
      <c r="A2492" s="93"/>
      <c r="B2492" s="94"/>
      <c r="C2492" s="95"/>
      <c r="D2492" s="93"/>
      <c r="E2492" s="96"/>
      <c r="F2492" s="69"/>
      <c r="G2492" s="69"/>
      <c r="H2492" s="69"/>
      <c r="I2492" s="69"/>
      <c r="J2492" s="69"/>
      <c r="K2492" s="69"/>
      <c r="L2492" s="69"/>
      <c r="M2492" s="69"/>
      <c r="N2492" s="69"/>
      <c r="O2492" s="69"/>
      <c r="P2492" s="69"/>
      <c r="Q2492" s="69"/>
      <c r="R2492" s="69"/>
      <c r="S2492" s="69"/>
      <c r="T2492" s="69"/>
      <c r="U2492" s="69"/>
      <c r="V2492" s="69"/>
      <c r="W2492" s="69"/>
      <c r="X2492" s="69"/>
      <c r="Y2492" s="69"/>
      <c r="Z2492" s="69"/>
    </row>
    <row r="2493">
      <c r="A2493" s="93"/>
      <c r="B2493" s="94"/>
      <c r="C2493" s="95"/>
      <c r="D2493" s="93"/>
      <c r="E2493" s="96"/>
      <c r="F2493" s="69"/>
      <c r="G2493" s="69"/>
      <c r="H2493" s="69"/>
      <c r="I2493" s="69"/>
      <c r="J2493" s="69"/>
      <c r="K2493" s="69"/>
      <c r="L2493" s="69"/>
      <c r="M2493" s="69"/>
      <c r="N2493" s="69"/>
      <c r="O2493" s="69"/>
      <c r="P2493" s="69"/>
      <c r="Q2493" s="69"/>
      <c r="R2493" s="69"/>
      <c r="S2493" s="69"/>
      <c r="T2493" s="69"/>
      <c r="U2493" s="69"/>
      <c r="V2493" s="69"/>
      <c r="W2493" s="69"/>
      <c r="X2493" s="69"/>
      <c r="Y2493" s="69"/>
      <c r="Z2493" s="69"/>
    </row>
    <row r="2494">
      <c r="A2494" s="93"/>
      <c r="B2494" s="94"/>
      <c r="C2494" s="95"/>
      <c r="D2494" s="93"/>
      <c r="E2494" s="96"/>
      <c r="F2494" s="69"/>
      <c r="G2494" s="69"/>
      <c r="H2494" s="69"/>
      <c r="I2494" s="69"/>
      <c r="J2494" s="69"/>
      <c r="K2494" s="69"/>
      <c r="L2494" s="69"/>
      <c r="M2494" s="69"/>
      <c r="N2494" s="69"/>
      <c r="O2494" s="69"/>
      <c r="P2494" s="69"/>
      <c r="Q2494" s="69"/>
      <c r="R2494" s="69"/>
      <c r="S2494" s="69"/>
      <c r="T2494" s="69"/>
      <c r="U2494" s="69"/>
      <c r="V2494" s="69"/>
      <c r="W2494" s="69"/>
      <c r="X2494" s="69"/>
      <c r="Y2494" s="69"/>
      <c r="Z2494" s="69"/>
    </row>
    <row r="2495">
      <c r="A2495" s="93"/>
      <c r="B2495" s="94"/>
      <c r="C2495" s="95"/>
      <c r="D2495" s="93"/>
      <c r="E2495" s="96"/>
      <c r="F2495" s="69"/>
      <c r="G2495" s="69"/>
      <c r="H2495" s="69"/>
      <c r="I2495" s="69"/>
      <c r="J2495" s="69"/>
      <c r="K2495" s="69"/>
      <c r="L2495" s="69"/>
      <c r="M2495" s="69"/>
      <c r="N2495" s="69"/>
      <c r="O2495" s="69"/>
      <c r="P2495" s="69"/>
      <c r="Q2495" s="69"/>
      <c r="R2495" s="69"/>
      <c r="S2495" s="69"/>
      <c r="T2495" s="69"/>
      <c r="U2495" s="69"/>
      <c r="V2495" s="69"/>
      <c r="W2495" s="69"/>
      <c r="X2495" s="69"/>
      <c r="Y2495" s="69"/>
      <c r="Z2495" s="69"/>
    </row>
    <row r="2496">
      <c r="A2496" s="93"/>
      <c r="B2496" s="94"/>
      <c r="C2496" s="95"/>
      <c r="D2496" s="93"/>
      <c r="E2496" s="96"/>
      <c r="F2496" s="69"/>
      <c r="G2496" s="69"/>
      <c r="H2496" s="69"/>
      <c r="I2496" s="69"/>
      <c r="J2496" s="69"/>
      <c r="K2496" s="69"/>
      <c r="L2496" s="69"/>
      <c r="M2496" s="69"/>
      <c r="N2496" s="69"/>
      <c r="O2496" s="69"/>
      <c r="P2496" s="69"/>
      <c r="Q2496" s="69"/>
      <c r="R2496" s="69"/>
      <c r="S2496" s="69"/>
      <c r="T2496" s="69"/>
      <c r="U2496" s="69"/>
      <c r="V2496" s="69"/>
      <c r="W2496" s="69"/>
      <c r="X2496" s="69"/>
      <c r="Y2496" s="69"/>
      <c r="Z2496" s="69"/>
    </row>
    <row r="2497">
      <c r="A2497" s="93"/>
      <c r="B2497" s="94"/>
      <c r="C2497" s="95"/>
      <c r="D2497" s="93"/>
      <c r="E2497" s="96"/>
      <c r="F2497" s="69"/>
      <c r="G2497" s="69"/>
      <c r="H2497" s="69"/>
      <c r="I2497" s="69"/>
      <c r="J2497" s="69"/>
      <c r="K2497" s="69"/>
      <c r="L2497" s="69"/>
      <c r="M2497" s="69"/>
      <c r="N2497" s="69"/>
      <c r="O2497" s="69"/>
      <c r="P2497" s="69"/>
      <c r="Q2497" s="69"/>
      <c r="R2497" s="69"/>
      <c r="S2497" s="69"/>
      <c r="T2497" s="69"/>
      <c r="U2497" s="69"/>
      <c r="V2497" s="69"/>
      <c r="W2497" s="69"/>
      <c r="X2497" s="69"/>
      <c r="Y2497" s="69"/>
      <c r="Z2497" s="69"/>
    </row>
    <row r="2498">
      <c r="A2498" s="93"/>
      <c r="B2498" s="94"/>
      <c r="C2498" s="95"/>
      <c r="D2498" s="93"/>
      <c r="E2498" s="96"/>
      <c r="F2498" s="69"/>
      <c r="G2498" s="69"/>
      <c r="H2498" s="69"/>
      <c r="I2498" s="69"/>
      <c r="J2498" s="69"/>
      <c r="K2498" s="69"/>
      <c r="L2498" s="69"/>
      <c r="M2498" s="69"/>
      <c r="N2498" s="69"/>
      <c r="O2498" s="69"/>
      <c r="P2498" s="69"/>
      <c r="Q2498" s="69"/>
      <c r="R2498" s="69"/>
      <c r="S2498" s="69"/>
      <c r="T2498" s="69"/>
      <c r="U2498" s="69"/>
      <c r="V2498" s="69"/>
      <c r="W2498" s="69"/>
      <c r="X2498" s="69"/>
      <c r="Y2498" s="69"/>
      <c r="Z2498" s="69"/>
    </row>
    <row r="2499">
      <c r="A2499" s="93"/>
      <c r="B2499" s="94"/>
      <c r="C2499" s="95"/>
      <c r="D2499" s="93"/>
      <c r="E2499" s="96"/>
      <c r="F2499" s="69"/>
      <c r="G2499" s="69"/>
      <c r="H2499" s="69"/>
      <c r="I2499" s="69"/>
      <c r="J2499" s="69"/>
      <c r="K2499" s="69"/>
      <c r="L2499" s="69"/>
      <c r="M2499" s="69"/>
      <c r="N2499" s="69"/>
      <c r="O2499" s="69"/>
      <c r="P2499" s="69"/>
      <c r="Q2499" s="69"/>
      <c r="R2499" s="69"/>
      <c r="S2499" s="69"/>
      <c r="T2499" s="69"/>
      <c r="U2499" s="69"/>
      <c r="V2499" s="69"/>
      <c r="W2499" s="69"/>
      <c r="X2499" s="69"/>
      <c r="Y2499" s="69"/>
      <c r="Z2499" s="69"/>
    </row>
    <row r="2500">
      <c r="A2500" s="93"/>
      <c r="B2500" s="94"/>
      <c r="C2500" s="95"/>
      <c r="D2500" s="93"/>
      <c r="E2500" s="96"/>
      <c r="F2500" s="69"/>
      <c r="G2500" s="69"/>
      <c r="H2500" s="69"/>
      <c r="I2500" s="69"/>
      <c r="J2500" s="69"/>
      <c r="K2500" s="69"/>
      <c r="L2500" s="69"/>
      <c r="M2500" s="69"/>
      <c r="N2500" s="69"/>
      <c r="O2500" s="69"/>
      <c r="P2500" s="69"/>
      <c r="Q2500" s="69"/>
      <c r="R2500" s="69"/>
      <c r="S2500" s="69"/>
      <c r="T2500" s="69"/>
      <c r="U2500" s="69"/>
      <c r="V2500" s="69"/>
      <c r="W2500" s="69"/>
      <c r="X2500" s="69"/>
      <c r="Y2500" s="69"/>
      <c r="Z2500" s="69"/>
    </row>
    <row r="2501">
      <c r="A2501" s="93"/>
      <c r="B2501" s="94"/>
      <c r="C2501" s="95"/>
      <c r="D2501" s="93"/>
      <c r="E2501" s="96"/>
      <c r="F2501" s="69"/>
      <c r="G2501" s="69"/>
      <c r="H2501" s="69"/>
      <c r="I2501" s="69"/>
      <c r="J2501" s="69"/>
      <c r="K2501" s="69"/>
      <c r="L2501" s="69"/>
      <c r="M2501" s="69"/>
      <c r="N2501" s="69"/>
      <c r="O2501" s="69"/>
      <c r="P2501" s="69"/>
      <c r="Q2501" s="69"/>
      <c r="R2501" s="69"/>
      <c r="S2501" s="69"/>
      <c r="T2501" s="69"/>
      <c r="U2501" s="69"/>
      <c r="V2501" s="69"/>
      <c r="W2501" s="69"/>
      <c r="X2501" s="69"/>
      <c r="Y2501" s="69"/>
      <c r="Z2501" s="69"/>
    </row>
    <row r="2502">
      <c r="A2502" s="93"/>
      <c r="B2502" s="94"/>
      <c r="C2502" s="95"/>
      <c r="D2502" s="93"/>
      <c r="E2502" s="96"/>
      <c r="F2502" s="69"/>
      <c r="G2502" s="69"/>
      <c r="H2502" s="69"/>
      <c r="I2502" s="69"/>
      <c r="J2502" s="69"/>
      <c r="K2502" s="69"/>
      <c r="L2502" s="69"/>
      <c r="M2502" s="69"/>
      <c r="N2502" s="69"/>
      <c r="O2502" s="69"/>
      <c r="P2502" s="69"/>
      <c r="Q2502" s="69"/>
      <c r="R2502" s="69"/>
      <c r="S2502" s="69"/>
      <c r="T2502" s="69"/>
      <c r="U2502" s="69"/>
      <c r="V2502" s="69"/>
      <c r="W2502" s="69"/>
      <c r="X2502" s="69"/>
      <c r="Y2502" s="69"/>
      <c r="Z2502" s="69"/>
    </row>
    <row r="2503">
      <c r="A2503" s="93"/>
      <c r="B2503" s="94"/>
      <c r="C2503" s="95"/>
      <c r="D2503" s="93"/>
      <c r="E2503" s="96"/>
      <c r="F2503" s="69"/>
      <c r="G2503" s="69"/>
      <c r="H2503" s="69"/>
      <c r="I2503" s="69"/>
      <c r="J2503" s="69"/>
      <c r="K2503" s="69"/>
      <c r="L2503" s="69"/>
      <c r="M2503" s="69"/>
      <c r="N2503" s="69"/>
      <c r="O2503" s="69"/>
      <c r="P2503" s="69"/>
      <c r="Q2503" s="69"/>
      <c r="R2503" s="69"/>
      <c r="S2503" s="69"/>
      <c r="T2503" s="69"/>
      <c r="U2503" s="69"/>
      <c r="V2503" s="69"/>
      <c r="W2503" s="69"/>
      <c r="X2503" s="69"/>
      <c r="Y2503" s="69"/>
      <c r="Z2503" s="69"/>
    </row>
    <row r="2504">
      <c r="A2504" s="93"/>
      <c r="B2504" s="94"/>
      <c r="C2504" s="95"/>
      <c r="D2504" s="93"/>
      <c r="E2504" s="96"/>
      <c r="F2504" s="69"/>
      <c r="G2504" s="69"/>
      <c r="H2504" s="69"/>
      <c r="I2504" s="69"/>
      <c r="J2504" s="69"/>
      <c r="K2504" s="69"/>
      <c r="L2504" s="69"/>
      <c r="M2504" s="69"/>
      <c r="N2504" s="69"/>
      <c r="O2504" s="69"/>
      <c r="P2504" s="69"/>
      <c r="Q2504" s="69"/>
      <c r="R2504" s="69"/>
      <c r="S2504" s="69"/>
      <c r="T2504" s="69"/>
      <c r="U2504" s="69"/>
      <c r="V2504" s="69"/>
      <c r="W2504" s="69"/>
      <c r="X2504" s="69"/>
      <c r="Y2504" s="69"/>
      <c r="Z2504" s="69"/>
    </row>
    <row r="2505">
      <c r="A2505" s="93"/>
      <c r="B2505" s="94"/>
      <c r="C2505" s="95"/>
      <c r="D2505" s="93"/>
      <c r="E2505" s="96"/>
      <c r="F2505" s="69"/>
      <c r="G2505" s="69"/>
      <c r="H2505" s="69"/>
      <c r="I2505" s="69"/>
      <c r="J2505" s="69"/>
      <c r="K2505" s="69"/>
      <c r="L2505" s="69"/>
      <c r="M2505" s="69"/>
      <c r="N2505" s="69"/>
      <c r="O2505" s="69"/>
      <c r="P2505" s="69"/>
      <c r="Q2505" s="69"/>
      <c r="R2505" s="69"/>
      <c r="S2505" s="69"/>
      <c r="T2505" s="69"/>
      <c r="U2505" s="69"/>
      <c r="V2505" s="69"/>
      <c r="W2505" s="69"/>
      <c r="X2505" s="69"/>
      <c r="Y2505" s="69"/>
      <c r="Z2505" s="69"/>
    </row>
    <row r="2506">
      <c r="A2506" s="93"/>
      <c r="B2506" s="94"/>
      <c r="C2506" s="95"/>
      <c r="D2506" s="93"/>
      <c r="E2506" s="96"/>
      <c r="F2506" s="69"/>
      <c r="G2506" s="69"/>
      <c r="H2506" s="69"/>
      <c r="I2506" s="69"/>
      <c r="J2506" s="69"/>
      <c r="K2506" s="69"/>
      <c r="L2506" s="69"/>
      <c r="M2506" s="69"/>
      <c r="N2506" s="69"/>
      <c r="O2506" s="69"/>
      <c r="P2506" s="69"/>
      <c r="Q2506" s="69"/>
      <c r="R2506" s="69"/>
      <c r="S2506" s="69"/>
      <c r="T2506" s="69"/>
      <c r="U2506" s="69"/>
      <c r="V2506" s="69"/>
      <c r="W2506" s="69"/>
      <c r="X2506" s="69"/>
      <c r="Y2506" s="69"/>
      <c r="Z2506" s="69"/>
    </row>
    <row r="2507">
      <c r="A2507" s="93"/>
      <c r="B2507" s="94"/>
      <c r="C2507" s="95"/>
      <c r="D2507" s="93"/>
      <c r="E2507" s="96"/>
      <c r="F2507" s="69"/>
      <c r="G2507" s="69"/>
      <c r="H2507" s="69"/>
      <c r="I2507" s="69"/>
      <c r="J2507" s="69"/>
      <c r="K2507" s="69"/>
      <c r="L2507" s="69"/>
      <c r="M2507" s="69"/>
      <c r="N2507" s="69"/>
      <c r="O2507" s="69"/>
      <c r="P2507" s="69"/>
      <c r="Q2507" s="69"/>
      <c r="R2507" s="69"/>
      <c r="S2507" s="69"/>
      <c r="T2507" s="69"/>
      <c r="U2507" s="69"/>
      <c r="V2507" s="69"/>
      <c r="W2507" s="69"/>
      <c r="X2507" s="69"/>
      <c r="Y2507" s="69"/>
      <c r="Z2507" s="69"/>
    </row>
    <row r="2508">
      <c r="A2508" s="93"/>
      <c r="B2508" s="94"/>
      <c r="C2508" s="95"/>
      <c r="D2508" s="93"/>
      <c r="E2508" s="96"/>
      <c r="F2508" s="69"/>
      <c r="G2508" s="69"/>
      <c r="H2508" s="69"/>
      <c r="I2508" s="69"/>
      <c r="J2508" s="69"/>
      <c r="K2508" s="69"/>
      <c r="L2508" s="69"/>
      <c r="M2508" s="69"/>
      <c r="N2508" s="69"/>
      <c r="O2508" s="69"/>
      <c r="P2508" s="69"/>
      <c r="Q2508" s="69"/>
      <c r="R2508" s="69"/>
      <c r="S2508" s="69"/>
      <c r="T2508" s="69"/>
      <c r="U2508" s="69"/>
      <c r="V2508" s="69"/>
      <c r="W2508" s="69"/>
      <c r="X2508" s="69"/>
      <c r="Y2508" s="69"/>
      <c r="Z2508" s="69"/>
    </row>
    <row r="2509">
      <c r="A2509" s="93"/>
      <c r="B2509" s="94"/>
      <c r="C2509" s="95"/>
      <c r="D2509" s="93"/>
      <c r="E2509" s="96"/>
      <c r="F2509" s="69"/>
      <c r="G2509" s="69"/>
      <c r="H2509" s="69"/>
      <c r="I2509" s="69"/>
      <c r="J2509" s="69"/>
      <c r="K2509" s="69"/>
      <c r="L2509" s="69"/>
      <c r="M2509" s="69"/>
      <c r="N2509" s="69"/>
      <c r="O2509" s="69"/>
      <c r="P2509" s="69"/>
      <c r="Q2509" s="69"/>
      <c r="R2509" s="69"/>
      <c r="S2509" s="69"/>
      <c r="T2509" s="69"/>
      <c r="U2509" s="69"/>
      <c r="V2509" s="69"/>
      <c r="W2509" s="69"/>
      <c r="X2509" s="69"/>
      <c r="Y2509" s="69"/>
      <c r="Z2509" s="69"/>
    </row>
    <row r="2510">
      <c r="A2510" s="93"/>
      <c r="B2510" s="94"/>
      <c r="C2510" s="95"/>
      <c r="D2510" s="93"/>
      <c r="E2510" s="96"/>
      <c r="F2510" s="69"/>
      <c r="G2510" s="69"/>
      <c r="H2510" s="69"/>
      <c r="I2510" s="69"/>
      <c r="J2510" s="69"/>
      <c r="K2510" s="69"/>
      <c r="L2510" s="69"/>
      <c r="M2510" s="69"/>
      <c r="N2510" s="69"/>
      <c r="O2510" s="69"/>
      <c r="P2510" s="69"/>
      <c r="Q2510" s="69"/>
      <c r="R2510" s="69"/>
      <c r="S2510" s="69"/>
      <c r="T2510" s="69"/>
      <c r="U2510" s="69"/>
      <c r="V2510" s="69"/>
      <c r="W2510" s="69"/>
      <c r="X2510" s="69"/>
      <c r="Y2510" s="69"/>
      <c r="Z2510" s="69"/>
    </row>
    <row r="2511">
      <c r="A2511" s="93"/>
      <c r="B2511" s="94"/>
      <c r="C2511" s="95"/>
      <c r="D2511" s="93"/>
      <c r="E2511" s="96"/>
      <c r="F2511" s="69"/>
      <c r="G2511" s="69"/>
      <c r="H2511" s="69"/>
      <c r="I2511" s="69"/>
      <c r="J2511" s="69"/>
      <c r="K2511" s="69"/>
      <c r="L2511" s="69"/>
      <c r="M2511" s="69"/>
      <c r="N2511" s="69"/>
      <c r="O2511" s="69"/>
      <c r="P2511" s="69"/>
      <c r="Q2511" s="69"/>
      <c r="R2511" s="69"/>
      <c r="S2511" s="69"/>
      <c r="T2511" s="69"/>
      <c r="U2511" s="69"/>
      <c r="V2511" s="69"/>
      <c r="W2511" s="69"/>
      <c r="X2511" s="69"/>
      <c r="Y2511" s="69"/>
      <c r="Z2511" s="69"/>
    </row>
    <row r="2512">
      <c r="A2512" s="93"/>
      <c r="B2512" s="94"/>
      <c r="C2512" s="95"/>
      <c r="D2512" s="93"/>
      <c r="E2512" s="96"/>
      <c r="F2512" s="69"/>
      <c r="G2512" s="69"/>
      <c r="H2512" s="69"/>
      <c r="I2512" s="69"/>
      <c r="J2512" s="69"/>
      <c r="K2512" s="69"/>
      <c r="L2512" s="69"/>
      <c r="M2512" s="69"/>
      <c r="N2512" s="69"/>
      <c r="O2512" s="69"/>
      <c r="P2512" s="69"/>
      <c r="Q2512" s="69"/>
      <c r="R2512" s="69"/>
      <c r="S2512" s="69"/>
      <c r="T2512" s="69"/>
      <c r="U2512" s="69"/>
      <c r="V2512" s="69"/>
      <c r="W2512" s="69"/>
      <c r="X2512" s="69"/>
      <c r="Y2512" s="69"/>
      <c r="Z2512" s="69"/>
    </row>
    <row r="2513">
      <c r="A2513" s="93"/>
      <c r="B2513" s="94"/>
      <c r="C2513" s="95"/>
      <c r="D2513" s="93"/>
      <c r="E2513" s="96"/>
      <c r="F2513" s="69"/>
      <c r="G2513" s="69"/>
      <c r="H2513" s="69"/>
      <c r="I2513" s="69"/>
      <c r="J2513" s="69"/>
      <c r="K2513" s="69"/>
      <c r="L2513" s="69"/>
      <c r="M2513" s="69"/>
      <c r="N2513" s="69"/>
      <c r="O2513" s="69"/>
      <c r="P2513" s="69"/>
      <c r="Q2513" s="69"/>
      <c r="R2513" s="69"/>
      <c r="S2513" s="69"/>
      <c r="T2513" s="69"/>
      <c r="U2513" s="69"/>
      <c r="V2513" s="69"/>
      <c r="W2513" s="69"/>
      <c r="X2513" s="69"/>
      <c r="Y2513" s="69"/>
      <c r="Z2513" s="69"/>
    </row>
    <row r="2514">
      <c r="A2514" s="93"/>
      <c r="B2514" s="94"/>
      <c r="C2514" s="95"/>
      <c r="D2514" s="93"/>
      <c r="E2514" s="96"/>
      <c r="F2514" s="69"/>
      <c r="G2514" s="69"/>
      <c r="H2514" s="69"/>
      <c r="I2514" s="69"/>
      <c r="J2514" s="69"/>
      <c r="K2514" s="69"/>
      <c r="L2514" s="69"/>
      <c r="M2514" s="69"/>
      <c r="N2514" s="69"/>
      <c r="O2514" s="69"/>
      <c r="P2514" s="69"/>
      <c r="Q2514" s="69"/>
      <c r="R2514" s="69"/>
      <c r="S2514" s="69"/>
      <c r="T2514" s="69"/>
      <c r="U2514" s="69"/>
      <c r="V2514" s="69"/>
      <c r="W2514" s="69"/>
      <c r="X2514" s="69"/>
      <c r="Y2514" s="69"/>
      <c r="Z2514" s="69"/>
    </row>
    <row r="2515">
      <c r="A2515" s="93"/>
      <c r="B2515" s="94"/>
      <c r="C2515" s="95"/>
      <c r="D2515" s="93"/>
      <c r="E2515" s="96"/>
      <c r="F2515" s="69"/>
      <c r="G2515" s="69"/>
      <c r="H2515" s="69"/>
      <c r="I2515" s="69"/>
      <c r="J2515" s="69"/>
      <c r="K2515" s="69"/>
      <c r="L2515" s="69"/>
      <c r="M2515" s="69"/>
      <c r="N2515" s="69"/>
      <c r="O2515" s="69"/>
      <c r="P2515" s="69"/>
      <c r="Q2515" s="69"/>
      <c r="R2515" s="69"/>
      <c r="S2515" s="69"/>
      <c r="T2515" s="69"/>
      <c r="U2515" s="69"/>
      <c r="V2515" s="69"/>
      <c r="W2515" s="69"/>
      <c r="X2515" s="69"/>
      <c r="Y2515" s="69"/>
      <c r="Z2515" s="69"/>
    </row>
    <row r="2516">
      <c r="A2516" s="93"/>
      <c r="B2516" s="94"/>
      <c r="C2516" s="95"/>
      <c r="D2516" s="93"/>
      <c r="E2516" s="96"/>
      <c r="F2516" s="69"/>
      <c r="G2516" s="69"/>
      <c r="H2516" s="69"/>
      <c r="I2516" s="69"/>
      <c r="J2516" s="69"/>
      <c r="K2516" s="69"/>
      <c r="L2516" s="69"/>
      <c r="M2516" s="69"/>
      <c r="N2516" s="69"/>
      <c r="O2516" s="69"/>
      <c r="P2516" s="69"/>
      <c r="Q2516" s="69"/>
      <c r="R2516" s="69"/>
      <c r="S2516" s="69"/>
      <c r="T2516" s="69"/>
      <c r="U2516" s="69"/>
      <c r="V2516" s="69"/>
      <c r="W2516" s="69"/>
      <c r="X2516" s="69"/>
      <c r="Y2516" s="69"/>
      <c r="Z2516" s="69"/>
    </row>
    <row r="2517">
      <c r="A2517" s="93"/>
      <c r="B2517" s="94"/>
      <c r="C2517" s="95"/>
      <c r="D2517" s="93"/>
      <c r="E2517" s="96"/>
      <c r="F2517" s="69"/>
      <c r="G2517" s="69"/>
      <c r="H2517" s="69"/>
      <c r="I2517" s="69"/>
      <c r="J2517" s="69"/>
      <c r="K2517" s="69"/>
      <c r="L2517" s="69"/>
      <c r="M2517" s="69"/>
      <c r="N2517" s="69"/>
      <c r="O2517" s="69"/>
      <c r="P2517" s="69"/>
      <c r="Q2517" s="69"/>
      <c r="R2517" s="69"/>
      <c r="S2517" s="69"/>
      <c r="T2517" s="69"/>
      <c r="U2517" s="69"/>
      <c r="V2517" s="69"/>
      <c r="W2517" s="69"/>
      <c r="X2517" s="69"/>
      <c r="Y2517" s="69"/>
      <c r="Z2517" s="69"/>
    </row>
    <row r="2518">
      <c r="A2518" s="93"/>
      <c r="B2518" s="94"/>
      <c r="C2518" s="95"/>
      <c r="D2518" s="93"/>
      <c r="E2518" s="96"/>
      <c r="F2518" s="69"/>
      <c r="G2518" s="69"/>
      <c r="H2518" s="69"/>
      <c r="I2518" s="69"/>
      <c r="J2518" s="69"/>
      <c r="K2518" s="69"/>
      <c r="L2518" s="69"/>
      <c r="M2518" s="69"/>
      <c r="N2518" s="69"/>
      <c r="O2518" s="69"/>
      <c r="P2518" s="69"/>
      <c r="Q2518" s="69"/>
      <c r="R2518" s="69"/>
      <c r="S2518" s="69"/>
      <c r="T2518" s="69"/>
      <c r="U2518" s="69"/>
      <c r="V2518" s="69"/>
      <c r="W2518" s="69"/>
      <c r="X2518" s="69"/>
      <c r="Y2518" s="69"/>
      <c r="Z2518" s="69"/>
    </row>
    <row r="2519">
      <c r="A2519" s="93"/>
      <c r="B2519" s="94"/>
      <c r="C2519" s="95"/>
      <c r="D2519" s="93"/>
      <c r="E2519" s="96"/>
      <c r="F2519" s="69"/>
      <c r="G2519" s="69"/>
      <c r="H2519" s="69"/>
      <c r="I2519" s="69"/>
      <c r="J2519" s="69"/>
      <c r="K2519" s="69"/>
      <c r="L2519" s="69"/>
      <c r="M2519" s="69"/>
      <c r="N2519" s="69"/>
      <c r="O2519" s="69"/>
      <c r="P2519" s="69"/>
      <c r="Q2519" s="69"/>
      <c r="R2519" s="69"/>
      <c r="S2519" s="69"/>
      <c r="T2519" s="69"/>
      <c r="U2519" s="69"/>
      <c r="V2519" s="69"/>
      <c r="W2519" s="69"/>
      <c r="X2519" s="69"/>
      <c r="Y2519" s="69"/>
      <c r="Z2519" s="69"/>
    </row>
    <row r="2520">
      <c r="A2520" s="93"/>
      <c r="B2520" s="94"/>
      <c r="C2520" s="95"/>
      <c r="D2520" s="93"/>
      <c r="E2520" s="96"/>
      <c r="F2520" s="69"/>
      <c r="G2520" s="69"/>
      <c r="H2520" s="69"/>
      <c r="I2520" s="69"/>
      <c r="J2520" s="69"/>
      <c r="K2520" s="69"/>
      <c r="L2520" s="69"/>
      <c r="M2520" s="69"/>
      <c r="N2520" s="69"/>
      <c r="O2520" s="69"/>
      <c r="P2520" s="69"/>
      <c r="Q2520" s="69"/>
      <c r="R2520" s="69"/>
      <c r="S2520" s="69"/>
      <c r="T2520" s="69"/>
      <c r="U2520" s="69"/>
      <c r="V2520" s="69"/>
      <c r="W2520" s="69"/>
      <c r="X2520" s="69"/>
      <c r="Y2520" s="69"/>
      <c r="Z2520" s="69"/>
    </row>
    <row r="2521">
      <c r="A2521" s="93"/>
      <c r="B2521" s="94"/>
      <c r="C2521" s="95"/>
      <c r="D2521" s="93"/>
      <c r="E2521" s="96"/>
      <c r="F2521" s="69"/>
      <c r="G2521" s="69"/>
      <c r="H2521" s="69"/>
      <c r="I2521" s="69"/>
      <c r="J2521" s="69"/>
      <c r="K2521" s="69"/>
      <c r="L2521" s="69"/>
      <c r="M2521" s="69"/>
      <c r="N2521" s="69"/>
      <c r="O2521" s="69"/>
      <c r="P2521" s="69"/>
      <c r="Q2521" s="69"/>
      <c r="R2521" s="69"/>
      <c r="S2521" s="69"/>
      <c r="T2521" s="69"/>
      <c r="U2521" s="69"/>
      <c r="V2521" s="69"/>
      <c r="W2521" s="69"/>
      <c r="X2521" s="69"/>
      <c r="Y2521" s="69"/>
      <c r="Z2521" s="69"/>
    </row>
    <row r="2522">
      <c r="A2522" s="93"/>
      <c r="B2522" s="94"/>
      <c r="C2522" s="95"/>
      <c r="D2522" s="93"/>
      <c r="E2522" s="96"/>
      <c r="F2522" s="69"/>
      <c r="G2522" s="69"/>
      <c r="H2522" s="69"/>
      <c r="I2522" s="69"/>
      <c r="J2522" s="69"/>
      <c r="K2522" s="69"/>
      <c r="L2522" s="69"/>
      <c r="M2522" s="69"/>
      <c r="N2522" s="69"/>
      <c r="O2522" s="69"/>
      <c r="P2522" s="69"/>
      <c r="Q2522" s="69"/>
      <c r="R2522" s="69"/>
      <c r="S2522" s="69"/>
      <c r="T2522" s="69"/>
      <c r="U2522" s="69"/>
      <c r="V2522" s="69"/>
      <c r="W2522" s="69"/>
      <c r="X2522" s="69"/>
      <c r="Y2522" s="69"/>
      <c r="Z2522" s="69"/>
    </row>
    <row r="2523">
      <c r="A2523" s="93"/>
      <c r="B2523" s="94"/>
      <c r="C2523" s="95"/>
      <c r="D2523" s="93"/>
      <c r="E2523" s="96"/>
      <c r="F2523" s="69"/>
      <c r="G2523" s="69"/>
      <c r="H2523" s="69"/>
      <c r="I2523" s="69"/>
      <c r="J2523" s="69"/>
      <c r="K2523" s="69"/>
      <c r="L2523" s="69"/>
      <c r="M2523" s="69"/>
      <c r="N2523" s="69"/>
      <c r="O2523" s="69"/>
      <c r="P2523" s="69"/>
      <c r="Q2523" s="69"/>
      <c r="R2523" s="69"/>
      <c r="S2523" s="69"/>
      <c r="T2523" s="69"/>
      <c r="U2523" s="69"/>
      <c r="V2523" s="69"/>
      <c r="W2523" s="69"/>
      <c r="X2523" s="69"/>
      <c r="Y2523" s="69"/>
      <c r="Z2523" s="69"/>
    </row>
    <row r="2524">
      <c r="A2524" s="93"/>
      <c r="B2524" s="94"/>
      <c r="C2524" s="95"/>
      <c r="D2524" s="93"/>
      <c r="E2524" s="96"/>
      <c r="F2524" s="69"/>
      <c r="G2524" s="69"/>
      <c r="H2524" s="69"/>
      <c r="I2524" s="69"/>
      <c r="J2524" s="69"/>
      <c r="K2524" s="69"/>
      <c r="L2524" s="69"/>
      <c r="M2524" s="69"/>
      <c r="N2524" s="69"/>
      <c r="O2524" s="69"/>
      <c r="P2524" s="69"/>
      <c r="Q2524" s="69"/>
      <c r="R2524" s="69"/>
      <c r="S2524" s="69"/>
      <c r="T2524" s="69"/>
      <c r="U2524" s="69"/>
      <c r="V2524" s="69"/>
      <c r="W2524" s="69"/>
      <c r="X2524" s="69"/>
      <c r="Y2524" s="69"/>
      <c r="Z2524" s="69"/>
    </row>
    <row r="2525">
      <c r="A2525" s="93"/>
      <c r="B2525" s="94"/>
      <c r="C2525" s="95"/>
      <c r="D2525" s="93"/>
      <c r="E2525" s="96"/>
      <c r="F2525" s="69"/>
      <c r="G2525" s="69"/>
      <c r="H2525" s="69"/>
      <c r="I2525" s="69"/>
      <c r="J2525" s="69"/>
      <c r="K2525" s="69"/>
      <c r="L2525" s="69"/>
      <c r="M2525" s="69"/>
      <c r="N2525" s="69"/>
      <c r="O2525" s="69"/>
      <c r="P2525" s="69"/>
      <c r="Q2525" s="69"/>
      <c r="R2525" s="69"/>
      <c r="S2525" s="69"/>
      <c r="T2525" s="69"/>
      <c r="U2525" s="69"/>
      <c r="V2525" s="69"/>
      <c r="W2525" s="69"/>
      <c r="X2525" s="69"/>
      <c r="Y2525" s="69"/>
      <c r="Z2525" s="69"/>
    </row>
    <row r="2526">
      <c r="A2526" s="93"/>
      <c r="B2526" s="94"/>
      <c r="C2526" s="95"/>
      <c r="D2526" s="93"/>
      <c r="E2526" s="96"/>
      <c r="F2526" s="69"/>
      <c r="G2526" s="69"/>
      <c r="H2526" s="69"/>
      <c r="I2526" s="69"/>
      <c r="J2526" s="69"/>
      <c r="K2526" s="69"/>
      <c r="L2526" s="69"/>
      <c r="M2526" s="69"/>
      <c r="N2526" s="69"/>
      <c r="O2526" s="69"/>
      <c r="P2526" s="69"/>
      <c r="Q2526" s="69"/>
      <c r="R2526" s="69"/>
      <c r="S2526" s="69"/>
      <c r="T2526" s="69"/>
      <c r="U2526" s="69"/>
      <c r="V2526" s="69"/>
      <c r="W2526" s="69"/>
      <c r="X2526" s="69"/>
      <c r="Y2526" s="69"/>
      <c r="Z2526" s="69"/>
    </row>
    <row r="2527">
      <c r="A2527" s="93"/>
      <c r="B2527" s="94"/>
      <c r="C2527" s="95"/>
      <c r="D2527" s="93"/>
      <c r="E2527" s="96"/>
      <c r="F2527" s="69"/>
      <c r="G2527" s="69"/>
      <c r="H2527" s="69"/>
      <c r="I2527" s="69"/>
      <c r="J2527" s="69"/>
      <c r="K2527" s="69"/>
      <c r="L2527" s="69"/>
      <c r="M2527" s="69"/>
      <c r="N2527" s="69"/>
      <c r="O2527" s="69"/>
      <c r="P2527" s="69"/>
      <c r="Q2527" s="69"/>
      <c r="R2527" s="69"/>
      <c r="S2527" s="69"/>
      <c r="T2527" s="69"/>
      <c r="U2527" s="69"/>
      <c r="V2527" s="69"/>
      <c r="W2527" s="69"/>
      <c r="X2527" s="69"/>
      <c r="Y2527" s="69"/>
      <c r="Z2527" s="69"/>
    </row>
    <row r="2528">
      <c r="A2528" s="93"/>
      <c r="B2528" s="94"/>
      <c r="C2528" s="95"/>
      <c r="D2528" s="93"/>
      <c r="E2528" s="96"/>
      <c r="F2528" s="69"/>
      <c r="G2528" s="69"/>
      <c r="H2528" s="69"/>
      <c r="I2528" s="69"/>
      <c r="J2528" s="69"/>
      <c r="K2528" s="69"/>
      <c r="L2528" s="69"/>
      <c r="M2528" s="69"/>
      <c r="N2528" s="69"/>
      <c r="O2528" s="69"/>
      <c r="P2528" s="69"/>
      <c r="Q2528" s="69"/>
      <c r="R2528" s="69"/>
      <c r="S2528" s="69"/>
      <c r="T2528" s="69"/>
      <c r="U2528" s="69"/>
      <c r="V2528" s="69"/>
      <c r="W2528" s="69"/>
      <c r="X2528" s="69"/>
      <c r="Y2528" s="69"/>
      <c r="Z2528" s="69"/>
    </row>
    <row r="2529">
      <c r="A2529" s="93"/>
      <c r="B2529" s="94"/>
      <c r="C2529" s="95"/>
      <c r="D2529" s="93"/>
      <c r="E2529" s="96"/>
      <c r="F2529" s="69"/>
      <c r="G2529" s="69"/>
      <c r="H2529" s="69"/>
      <c r="I2529" s="69"/>
      <c r="J2529" s="69"/>
      <c r="K2529" s="69"/>
      <c r="L2529" s="69"/>
      <c r="M2529" s="69"/>
      <c r="N2529" s="69"/>
      <c r="O2529" s="69"/>
      <c r="P2529" s="69"/>
      <c r="Q2529" s="69"/>
      <c r="R2529" s="69"/>
      <c r="S2529" s="69"/>
      <c r="T2529" s="69"/>
      <c r="U2529" s="69"/>
      <c r="V2529" s="69"/>
      <c r="W2529" s="69"/>
      <c r="X2529" s="69"/>
      <c r="Y2529" s="69"/>
      <c r="Z2529" s="69"/>
    </row>
    <row r="2530">
      <c r="A2530" s="93"/>
      <c r="B2530" s="94"/>
      <c r="C2530" s="95"/>
      <c r="D2530" s="93"/>
      <c r="E2530" s="96"/>
      <c r="F2530" s="69"/>
      <c r="G2530" s="69"/>
      <c r="H2530" s="69"/>
      <c r="I2530" s="69"/>
      <c r="J2530" s="69"/>
      <c r="K2530" s="69"/>
      <c r="L2530" s="69"/>
      <c r="M2530" s="69"/>
      <c r="N2530" s="69"/>
      <c r="O2530" s="69"/>
      <c r="P2530" s="69"/>
      <c r="Q2530" s="69"/>
      <c r="R2530" s="69"/>
      <c r="S2530" s="69"/>
      <c r="T2530" s="69"/>
      <c r="U2530" s="69"/>
      <c r="V2530" s="69"/>
      <c r="W2530" s="69"/>
      <c r="X2530" s="69"/>
      <c r="Y2530" s="69"/>
      <c r="Z2530" s="69"/>
    </row>
    <row r="2531">
      <c r="A2531" s="93"/>
      <c r="B2531" s="94"/>
      <c r="C2531" s="95"/>
      <c r="D2531" s="93"/>
      <c r="E2531" s="96"/>
      <c r="F2531" s="69"/>
      <c r="G2531" s="69"/>
      <c r="H2531" s="69"/>
      <c r="I2531" s="69"/>
      <c r="J2531" s="69"/>
      <c r="K2531" s="69"/>
      <c r="L2531" s="69"/>
      <c r="M2531" s="69"/>
      <c r="N2531" s="69"/>
      <c r="O2531" s="69"/>
      <c r="P2531" s="69"/>
      <c r="Q2531" s="69"/>
      <c r="R2531" s="69"/>
      <c r="S2531" s="69"/>
      <c r="T2531" s="69"/>
      <c r="U2531" s="69"/>
      <c r="V2531" s="69"/>
      <c r="W2531" s="69"/>
      <c r="X2531" s="69"/>
      <c r="Y2531" s="69"/>
      <c r="Z2531" s="69"/>
    </row>
    <row r="2532">
      <c r="A2532" s="93"/>
      <c r="B2532" s="94"/>
      <c r="C2532" s="95"/>
      <c r="D2532" s="93"/>
      <c r="E2532" s="96"/>
      <c r="F2532" s="69"/>
      <c r="G2532" s="69"/>
      <c r="H2532" s="69"/>
      <c r="I2532" s="69"/>
      <c r="J2532" s="69"/>
      <c r="K2532" s="69"/>
      <c r="L2532" s="69"/>
      <c r="M2532" s="69"/>
      <c r="N2532" s="69"/>
      <c r="O2532" s="69"/>
      <c r="P2532" s="69"/>
      <c r="Q2532" s="69"/>
      <c r="R2532" s="69"/>
      <c r="S2532" s="69"/>
      <c r="T2532" s="69"/>
      <c r="U2532" s="69"/>
      <c r="V2532" s="69"/>
      <c r="W2532" s="69"/>
      <c r="X2532" s="69"/>
      <c r="Y2532" s="69"/>
      <c r="Z2532" s="69"/>
    </row>
    <row r="2533">
      <c r="A2533" s="93"/>
      <c r="B2533" s="94"/>
      <c r="C2533" s="95"/>
      <c r="D2533" s="93"/>
      <c r="E2533" s="96"/>
      <c r="F2533" s="69"/>
      <c r="G2533" s="69"/>
      <c r="H2533" s="69"/>
      <c r="I2533" s="69"/>
      <c r="J2533" s="69"/>
      <c r="K2533" s="69"/>
      <c r="L2533" s="69"/>
      <c r="M2533" s="69"/>
      <c r="N2533" s="69"/>
      <c r="O2533" s="69"/>
      <c r="P2533" s="69"/>
      <c r="Q2533" s="69"/>
      <c r="R2533" s="69"/>
      <c r="S2533" s="69"/>
      <c r="T2533" s="69"/>
      <c r="U2533" s="69"/>
      <c r="V2533" s="69"/>
      <c r="W2533" s="69"/>
      <c r="X2533" s="69"/>
      <c r="Y2533" s="69"/>
      <c r="Z2533" s="69"/>
    </row>
    <row r="2534">
      <c r="A2534" s="93"/>
      <c r="B2534" s="94"/>
      <c r="C2534" s="95"/>
      <c r="D2534" s="93"/>
      <c r="E2534" s="96"/>
      <c r="F2534" s="69"/>
      <c r="G2534" s="69"/>
      <c r="H2534" s="69"/>
      <c r="I2534" s="69"/>
      <c r="J2534" s="69"/>
      <c r="K2534" s="69"/>
      <c r="L2534" s="69"/>
      <c r="M2534" s="69"/>
      <c r="N2534" s="69"/>
      <c r="O2534" s="69"/>
      <c r="P2534" s="69"/>
      <c r="Q2534" s="69"/>
      <c r="R2534" s="69"/>
      <c r="S2534" s="69"/>
      <c r="T2534" s="69"/>
      <c r="U2534" s="69"/>
      <c r="V2534" s="69"/>
      <c r="W2534" s="69"/>
      <c r="X2534" s="69"/>
      <c r="Y2534" s="69"/>
      <c r="Z2534" s="69"/>
    </row>
    <row r="2535">
      <c r="A2535" s="93"/>
      <c r="B2535" s="94"/>
      <c r="C2535" s="95"/>
      <c r="D2535" s="93"/>
      <c r="E2535" s="96"/>
      <c r="F2535" s="69"/>
      <c r="G2535" s="69"/>
      <c r="H2535" s="69"/>
      <c r="I2535" s="69"/>
      <c r="J2535" s="69"/>
      <c r="K2535" s="69"/>
      <c r="L2535" s="69"/>
      <c r="M2535" s="69"/>
      <c r="N2535" s="69"/>
      <c r="O2535" s="69"/>
      <c r="P2535" s="69"/>
      <c r="Q2535" s="69"/>
      <c r="R2535" s="69"/>
      <c r="S2535" s="69"/>
      <c r="T2535" s="69"/>
      <c r="U2535" s="69"/>
      <c r="V2535" s="69"/>
      <c r="W2535" s="69"/>
      <c r="X2535" s="69"/>
      <c r="Y2535" s="69"/>
      <c r="Z2535" s="69"/>
    </row>
    <row r="2536">
      <c r="A2536" s="93"/>
      <c r="B2536" s="94"/>
      <c r="C2536" s="95"/>
      <c r="D2536" s="93"/>
      <c r="E2536" s="96"/>
      <c r="F2536" s="69"/>
      <c r="G2536" s="69"/>
      <c r="H2536" s="69"/>
      <c r="I2536" s="69"/>
      <c r="J2536" s="69"/>
      <c r="K2536" s="69"/>
      <c r="L2536" s="69"/>
      <c r="M2536" s="69"/>
      <c r="N2536" s="69"/>
      <c r="O2536" s="69"/>
      <c r="P2536" s="69"/>
      <c r="Q2536" s="69"/>
      <c r="R2536" s="69"/>
      <c r="S2536" s="69"/>
      <c r="T2536" s="69"/>
      <c r="U2536" s="69"/>
      <c r="V2536" s="69"/>
      <c r="W2536" s="69"/>
      <c r="X2536" s="69"/>
      <c r="Y2536" s="69"/>
      <c r="Z2536" s="69"/>
    </row>
    <row r="2537">
      <c r="A2537" s="93"/>
      <c r="B2537" s="94"/>
      <c r="C2537" s="95"/>
      <c r="D2537" s="93"/>
      <c r="E2537" s="96"/>
      <c r="F2537" s="69"/>
      <c r="G2537" s="69"/>
      <c r="H2537" s="69"/>
      <c r="I2537" s="69"/>
      <c r="J2537" s="69"/>
      <c r="K2537" s="69"/>
      <c r="L2537" s="69"/>
      <c r="M2537" s="69"/>
      <c r="N2537" s="69"/>
      <c r="O2537" s="69"/>
      <c r="P2537" s="69"/>
      <c r="Q2537" s="69"/>
      <c r="R2537" s="69"/>
      <c r="S2537" s="69"/>
      <c r="T2537" s="69"/>
      <c r="U2537" s="69"/>
      <c r="V2537" s="69"/>
      <c r="W2537" s="69"/>
      <c r="X2537" s="69"/>
      <c r="Y2537" s="69"/>
      <c r="Z2537" s="69"/>
    </row>
    <row r="2538">
      <c r="A2538" s="93"/>
      <c r="B2538" s="94"/>
      <c r="C2538" s="95"/>
      <c r="D2538" s="93"/>
      <c r="E2538" s="96"/>
      <c r="F2538" s="69"/>
      <c r="G2538" s="69"/>
      <c r="H2538" s="69"/>
      <c r="I2538" s="69"/>
      <c r="J2538" s="69"/>
      <c r="K2538" s="69"/>
      <c r="L2538" s="69"/>
      <c r="M2538" s="69"/>
      <c r="N2538" s="69"/>
      <c r="O2538" s="69"/>
      <c r="P2538" s="69"/>
      <c r="Q2538" s="69"/>
      <c r="R2538" s="69"/>
      <c r="S2538" s="69"/>
      <c r="T2538" s="69"/>
      <c r="U2538" s="69"/>
      <c r="V2538" s="69"/>
      <c r="W2538" s="69"/>
      <c r="X2538" s="69"/>
      <c r="Y2538" s="69"/>
      <c r="Z2538" s="69"/>
    </row>
    <row r="2539">
      <c r="A2539" s="93"/>
      <c r="B2539" s="94"/>
      <c r="C2539" s="95"/>
      <c r="D2539" s="93"/>
      <c r="E2539" s="96"/>
      <c r="F2539" s="69"/>
      <c r="G2539" s="69"/>
      <c r="H2539" s="69"/>
      <c r="I2539" s="69"/>
      <c r="J2539" s="69"/>
      <c r="K2539" s="69"/>
      <c r="L2539" s="69"/>
      <c r="M2539" s="69"/>
      <c r="N2539" s="69"/>
      <c r="O2539" s="69"/>
      <c r="P2539" s="69"/>
      <c r="Q2539" s="69"/>
      <c r="R2539" s="69"/>
      <c r="S2539" s="69"/>
      <c r="T2539" s="69"/>
      <c r="U2539" s="69"/>
      <c r="V2539" s="69"/>
      <c r="W2539" s="69"/>
      <c r="X2539" s="69"/>
      <c r="Y2539" s="69"/>
      <c r="Z2539" s="69"/>
    </row>
    <row r="2540">
      <c r="A2540" s="93"/>
      <c r="B2540" s="94"/>
      <c r="C2540" s="95"/>
      <c r="D2540" s="93"/>
      <c r="E2540" s="96"/>
      <c r="F2540" s="69"/>
      <c r="G2540" s="69"/>
      <c r="H2540" s="69"/>
      <c r="I2540" s="69"/>
      <c r="J2540" s="69"/>
      <c r="K2540" s="69"/>
      <c r="L2540" s="69"/>
      <c r="M2540" s="69"/>
      <c r="N2540" s="69"/>
      <c r="O2540" s="69"/>
      <c r="P2540" s="69"/>
      <c r="Q2540" s="69"/>
      <c r="R2540" s="69"/>
      <c r="S2540" s="69"/>
      <c r="T2540" s="69"/>
      <c r="U2540" s="69"/>
      <c r="V2540" s="69"/>
      <c r="W2540" s="69"/>
      <c r="X2540" s="69"/>
      <c r="Y2540" s="69"/>
      <c r="Z2540" s="69"/>
    </row>
    <row r="2541">
      <c r="A2541" s="93"/>
      <c r="B2541" s="94"/>
      <c r="C2541" s="95"/>
      <c r="D2541" s="93"/>
      <c r="E2541" s="96"/>
      <c r="F2541" s="69"/>
      <c r="G2541" s="69"/>
      <c r="H2541" s="69"/>
      <c r="I2541" s="69"/>
      <c r="J2541" s="69"/>
      <c r="K2541" s="69"/>
      <c r="L2541" s="69"/>
      <c r="M2541" s="69"/>
      <c r="N2541" s="69"/>
      <c r="O2541" s="69"/>
      <c r="P2541" s="69"/>
      <c r="Q2541" s="69"/>
      <c r="R2541" s="69"/>
      <c r="S2541" s="69"/>
      <c r="T2541" s="69"/>
      <c r="U2541" s="69"/>
      <c r="V2541" s="69"/>
      <c r="W2541" s="69"/>
      <c r="X2541" s="69"/>
      <c r="Y2541" s="69"/>
      <c r="Z2541" s="69"/>
    </row>
    <row r="2542">
      <c r="A2542" s="93"/>
      <c r="B2542" s="94"/>
      <c r="C2542" s="95"/>
      <c r="D2542" s="93"/>
      <c r="E2542" s="96"/>
      <c r="F2542" s="69"/>
      <c r="G2542" s="69"/>
      <c r="H2542" s="69"/>
      <c r="I2542" s="69"/>
      <c r="J2542" s="69"/>
      <c r="K2542" s="69"/>
      <c r="L2542" s="69"/>
      <c r="M2542" s="69"/>
      <c r="N2542" s="69"/>
      <c r="O2542" s="69"/>
      <c r="P2542" s="69"/>
      <c r="Q2542" s="69"/>
      <c r="R2542" s="69"/>
      <c r="S2542" s="69"/>
      <c r="T2542" s="69"/>
      <c r="U2542" s="69"/>
      <c r="V2542" s="69"/>
      <c r="W2542" s="69"/>
      <c r="X2542" s="69"/>
      <c r="Y2542" s="69"/>
      <c r="Z2542" s="69"/>
    </row>
    <row r="2543">
      <c r="A2543" s="93"/>
      <c r="B2543" s="94"/>
      <c r="C2543" s="95"/>
      <c r="D2543" s="93"/>
      <c r="E2543" s="96"/>
      <c r="F2543" s="69"/>
      <c r="G2543" s="69"/>
      <c r="H2543" s="69"/>
      <c r="I2543" s="69"/>
      <c r="J2543" s="69"/>
      <c r="K2543" s="69"/>
      <c r="L2543" s="69"/>
      <c r="M2543" s="69"/>
      <c r="N2543" s="69"/>
      <c r="O2543" s="69"/>
      <c r="P2543" s="69"/>
      <c r="Q2543" s="69"/>
      <c r="R2543" s="69"/>
      <c r="S2543" s="69"/>
      <c r="T2543" s="69"/>
      <c r="U2543" s="69"/>
      <c r="V2543" s="69"/>
      <c r="W2543" s="69"/>
      <c r="X2543" s="69"/>
      <c r="Y2543" s="69"/>
      <c r="Z2543" s="69"/>
    </row>
    <row r="2544">
      <c r="A2544" s="93"/>
      <c r="B2544" s="94"/>
      <c r="C2544" s="95"/>
      <c r="D2544" s="93"/>
      <c r="E2544" s="96"/>
      <c r="F2544" s="69"/>
      <c r="G2544" s="69"/>
      <c r="H2544" s="69"/>
      <c r="I2544" s="69"/>
      <c r="J2544" s="69"/>
      <c r="K2544" s="69"/>
      <c r="L2544" s="69"/>
      <c r="M2544" s="69"/>
      <c r="N2544" s="69"/>
      <c r="O2544" s="69"/>
      <c r="P2544" s="69"/>
      <c r="Q2544" s="69"/>
      <c r="R2544" s="69"/>
      <c r="S2544" s="69"/>
      <c r="T2544" s="69"/>
      <c r="U2544" s="69"/>
      <c r="V2544" s="69"/>
      <c r="W2544" s="69"/>
      <c r="X2544" s="69"/>
      <c r="Y2544" s="69"/>
      <c r="Z2544" s="69"/>
    </row>
    <row r="2545">
      <c r="A2545" s="93"/>
      <c r="B2545" s="94"/>
      <c r="C2545" s="95"/>
      <c r="D2545" s="93"/>
      <c r="E2545" s="96"/>
      <c r="F2545" s="69"/>
      <c r="G2545" s="69"/>
      <c r="H2545" s="69"/>
      <c r="I2545" s="69"/>
      <c r="J2545" s="69"/>
      <c r="K2545" s="69"/>
      <c r="L2545" s="69"/>
      <c r="M2545" s="69"/>
      <c r="N2545" s="69"/>
      <c r="O2545" s="69"/>
      <c r="P2545" s="69"/>
      <c r="Q2545" s="69"/>
      <c r="R2545" s="69"/>
      <c r="S2545" s="69"/>
      <c r="T2545" s="69"/>
      <c r="U2545" s="69"/>
      <c r="V2545" s="69"/>
      <c r="W2545" s="69"/>
      <c r="X2545" s="69"/>
      <c r="Y2545" s="69"/>
      <c r="Z2545" s="69"/>
    </row>
    <row r="2546">
      <c r="A2546" s="93"/>
      <c r="B2546" s="94"/>
      <c r="C2546" s="95"/>
      <c r="D2546" s="93"/>
      <c r="E2546" s="96"/>
      <c r="F2546" s="69"/>
      <c r="G2546" s="69"/>
      <c r="H2546" s="69"/>
      <c r="I2546" s="69"/>
      <c r="J2546" s="69"/>
      <c r="K2546" s="69"/>
      <c r="L2546" s="69"/>
      <c r="M2546" s="69"/>
      <c r="N2546" s="69"/>
      <c r="O2546" s="69"/>
      <c r="P2546" s="69"/>
      <c r="Q2546" s="69"/>
      <c r="R2546" s="69"/>
      <c r="S2546" s="69"/>
      <c r="T2546" s="69"/>
      <c r="U2546" s="69"/>
      <c r="V2546" s="69"/>
      <c r="W2546" s="69"/>
      <c r="X2546" s="69"/>
      <c r="Y2546" s="69"/>
      <c r="Z2546" s="69"/>
    </row>
    <row r="2547">
      <c r="A2547" s="93"/>
      <c r="B2547" s="94"/>
      <c r="C2547" s="95"/>
      <c r="D2547" s="93"/>
      <c r="E2547" s="96"/>
      <c r="F2547" s="69"/>
      <c r="G2547" s="69"/>
      <c r="H2547" s="69"/>
      <c r="I2547" s="69"/>
      <c r="J2547" s="69"/>
      <c r="K2547" s="69"/>
      <c r="L2547" s="69"/>
      <c r="M2547" s="69"/>
      <c r="N2547" s="69"/>
      <c r="O2547" s="69"/>
      <c r="P2547" s="69"/>
      <c r="Q2547" s="69"/>
      <c r="R2547" s="69"/>
      <c r="S2547" s="69"/>
      <c r="T2547" s="69"/>
      <c r="U2547" s="69"/>
      <c r="V2547" s="69"/>
      <c r="W2547" s="69"/>
      <c r="X2547" s="69"/>
      <c r="Y2547" s="69"/>
      <c r="Z2547" s="69"/>
    </row>
    <row r="2548">
      <c r="A2548" s="93"/>
      <c r="B2548" s="94"/>
      <c r="C2548" s="95"/>
      <c r="D2548" s="93"/>
      <c r="E2548" s="96"/>
      <c r="F2548" s="69"/>
      <c r="G2548" s="69"/>
      <c r="H2548" s="69"/>
      <c r="I2548" s="69"/>
      <c r="J2548" s="69"/>
      <c r="K2548" s="69"/>
      <c r="L2548" s="69"/>
      <c r="M2548" s="69"/>
      <c r="N2548" s="69"/>
      <c r="O2548" s="69"/>
      <c r="P2548" s="69"/>
      <c r="Q2548" s="69"/>
      <c r="R2548" s="69"/>
      <c r="S2548" s="69"/>
      <c r="T2548" s="69"/>
      <c r="U2548" s="69"/>
      <c r="V2548" s="69"/>
      <c r="W2548" s="69"/>
      <c r="X2548" s="69"/>
      <c r="Y2548" s="69"/>
      <c r="Z2548" s="69"/>
    </row>
    <row r="2549">
      <c r="A2549" s="93"/>
      <c r="B2549" s="94"/>
      <c r="C2549" s="95"/>
      <c r="D2549" s="93"/>
      <c r="E2549" s="96"/>
      <c r="F2549" s="69"/>
      <c r="G2549" s="69"/>
      <c r="H2549" s="69"/>
      <c r="I2549" s="69"/>
      <c r="J2549" s="69"/>
      <c r="K2549" s="69"/>
      <c r="L2549" s="69"/>
      <c r="M2549" s="69"/>
      <c r="N2549" s="69"/>
      <c r="O2549" s="69"/>
      <c r="P2549" s="69"/>
      <c r="Q2549" s="69"/>
      <c r="R2549" s="69"/>
      <c r="S2549" s="69"/>
      <c r="T2549" s="69"/>
      <c r="U2549" s="69"/>
      <c r="V2549" s="69"/>
      <c r="W2549" s="69"/>
      <c r="X2549" s="69"/>
      <c r="Y2549" s="69"/>
      <c r="Z2549" s="69"/>
    </row>
    <row r="2550">
      <c r="A2550" s="93"/>
      <c r="B2550" s="94"/>
      <c r="C2550" s="95"/>
      <c r="D2550" s="93"/>
      <c r="E2550" s="96"/>
      <c r="F2550" s="69"/>
      <c r="G2550" s="69"/>
      <c r="H2550" s="69"/>
      <c r="I2550" s="69"/>
      <c r="J2550" s="69"/>
      <c r="K2550" s="69"/>
      <c r="L2550" s="69"/>
      <c r="M2550" s="69"/>
      <c r="N2550" s="69"/>
      <c r="O2550" s="69"/>
      <c r="P2550" s="69"/>
      <c r="Q2550" s="69"/>
      <c r="R2550" s="69"/>
      <c r="S2550" s="69"/>
      <c r="T2550" s="69"/>
      <c r="U2550" s="69"/>
      <c r="V2550" s="69"/>
      <c r="W2550" s="69"/>
      <c r="X2550" s="69"/>
      <c r="Y2550" s="69"/>
      <c r="Z2550" s="69"/>
    </row>
    <row r="2551">
      <c r="A2551" s="93"/>
      <c r="B2551" s="94"/>
      <c r="C2551" s="95"/>
      <c r="D2551" s="93"/>
      <c r="E2551" s="96"/>
      <c r="F2551" s="69"/>
      <c r="G2551" s="69"/>
      <c r="H2551" s="69"/>
      <c r="I2551" s="69"/>
      <c r="J2551" s="69"/>
      <c r="K2551" s="69"/>
      <c r="L2551" s="69"/>
      <c r="M2551" s="69"/>
      <c r="N2551" s="69"/>
      <c r="O2551" s="69"/>
      <c r="P2551" s="69"/>
      <c r="Q2551" s="69"/>
      <c r="R2551" s="69"/>
      <c r="S2551" s="69"/>
      <c r="T2551" s="69"/>
      <c r="U2551" s="69"/>
      <c r="V2551" s="69"/>
      <c r="W2551" s="69"/>
      <c r="X2551" s="69"/>
      <c r="Y2551" s="69"/>
      <c r="Z2551" s="69"/>
    </row>
    <row r="2552">
      <c r="A2552" s="93"/>
      <c r="B2552" s="94"/>
      <c r="C2552" s="95"/>
      <c r="D2552" s="93"/>
      <c r="E2552" s="96"/>
      <c r="F2552" s="69"/>
      <c r="G2552" s="69"/>
      <c r="H2552" s="69"/>
      <c r="I2552" s="69"/>
      <c r="J2552" s="69"/>
      <c r="K2552" s="69"/>
      <c r="L2552" s="69"/>
      <c r="M2552" s="69"/>
      <c r="N2552" s="69"/>
      <c r="O2552" s="69"/>
      <c r="P2552" s="69"/>
      <c r="Q2552" s="69"/>
      <c r="R2552" s="69"/>
      <c r="S2552" s="69"/>
      <c r="T2552" s="69"/>
      <c r="U2552" s="69"/>
      <c r="V2552" s="69"/>
      <c r="W2552" s="69"/>
      <c r="X2552" s="69"/>
      <c r="Y2552" s="69"/>
      <c r="Z2552" s="69"/>
    </row>
    <row r="2553">
      <c r="A2553" s="93"/>
      <c r="B2553" s="94"/>
      <c r="C2553" s="95"/>
      <c r="D2553" s="93"/>
      <c r="E2553" s="96"/>
      <c r="F2553" s="69"/>
      <c r="G2553" s="69"/>
      <c r="H2553" s="69"/>
      <c r="I2553" s="69"/>
      <c r="J2553" s="69"/>
      <c r="K2553" s="69"/>
      <c r="L2553" s="69"/>
      <c r="M2553" s="69"/>
      <c r="N2553" s="69"/>
      <c r="O2553" s="69"/>
      <c r="P2553" s="69"/>
      <c r="Q2553" s="69"/>
      <c r="R2553" s="69"/>
      <c r="S2553" s="69"/>
      <c r="T2553" s="69"/>
      <c r="U2553" s="69"/>
      <c r="V2553" s="69"/>
      <c r="W2553" s="69"/>
      <c r="X2553" s="69"/>
      <c r="Y2553" s="69"/>
      <c r="Z2553" s="69"/>
    </row>
    <row r="2554">
      <c r="A2554" s="93"/>
      <c r="B2554" s="94"/>
      <c r="C2554" s="95"/>
      <c r="D2554" s="93"/>
      <c r="E2554" s="96"/>
      <c r="F2554" s="69"/>
      <c r="G2554" s="69"/>
      <c r="H2554" s="69"/>
      <c r="I2554" s="69"/>
      <c r="J2554" s="69"/>
      <c r="K2554" s="69"/>
      <c r="L2554" s="69"/>
      <c r="M2554" s="69"/>
      <c r="N2554" s="69"/>
      <c r="O2554" s="69"/>
      <c r="P2554" s="69"/>
      <c r="Q2554" s="69"/>
      <c r="R2554" s="69"/>
      <c r="S2554" s="69"/>
      <c r="T2554" s="69"/>
      <c r="U2554" s="69"/>
      <c r="V2554" s="69"/>
      <c r="W2554" s="69"/>
      <c r="X2554" s="69"/>
      <c r="Y2554" s="69"/>
      <c r="Z2554" s="69"/>
    </row>
    <row r="2555">
      <c r="A2555" s="93"/>
      <c r="B2555" s="94"/>
      <c r="C2555" s="95"/>
      <c r="D2555" s="93"/>
      <c r="E2555" s="96"/>
      <c r="F2555" s="69"/>
      <c r="G2555" s="69"/>
      <c r="H2555" s="69"/>
      <c r="I2555" s="69"/>
      <c r="J2555" s="69"/>
      <c r="K2555" s="69"/>
      <c r="L2555" s="69"/>
      <c r="M2555" s="69"/>
      <c r="N2555" s="69"/>
      <c r="O2555" s="69"/>
      <c r="P2555" s="69"/>
      <c r="Q2555" s="69"/>
      <c r="R2555" s="69"/>
      <c r="S2555" s="69"/>
      <c r="T2555" s="69"/>
      <c r="U2555" s="69"/>
      <c r="V2555" s="69"/>
      <c r="W2555" s="69"/>
      <c r="X2555" s="69"/>
      <c r="Y2555" s="69"/>
      <c r="Z2555" s="69"/>
    </row>
    <row r="2556">
      <c r="A2556" s="93"/>
      <c r="B2556" s="94"/>
      <c r="C2556" s="95"/>
      <c r="D2556" s="93"/>
      <c r="E2556" s="96"/>
      <c r="F2556" s="69"/>
      <c r="G2556" s="69"/>
      <c r="H2556" s="69"/>
      <c r="I2556" s="69"/>
      <c r="J2556" s="69"/>
      <c r="K2556" s="69"/>
      <c r="L2556" s="69"/>
      <c r="M2556" s="69"/>
      <c r="N2556" s="69"/>
      <c r="O2556" s="69"/>
      <c r="P2556" s="69"/>
      <c r="Q2556" s="69"/>
      <c r="R2556" s="69"/>
      <c r="S2556" s="69"/>
      <c r="T2556" s="69"/>
      <c r="U2556" s="69"/>
      <c r="V2556" s="69"/>
      <c r="W2556" s="69"/>
      <c r="X2556" s="69"/>
      <c r="Y2556" s="69"/>
      <c r="Z2556" s="69"/>
    </row>
    <row r="2557">
      <c r="A2557" s="93"/>
      <c r="B2557" s="94"/>
      <c r="C2557" s="95"/>
      <c r="D2557" s="93"/>
      <c r="E2557" s="96"/>
      <c r="F2557" s="69"/>
      <c r="G2557" s="69"/>
      <c r="H2557" s="69"/>
      <c r="I2557" s="69"/>
      <c r="J2557" s="69"/>
      <c r="K2557" s="69"/>
      <c r="L2557" s="69"/>
      <c r="M2557" s="69"/>
      <c r="N2557" s="69"/>
      <c r="O2557" s="69"/>
      <c r="P2557" s="69"/>
      <c r="Q2557" s="69"/>
      <c r="R2557" s="69"/>
      <c r="S2557" s="69"/>
      <c r="T2557" s="69"/>
      <c r="U2557" s="69"/>
      <c r="V2557" s="69"/>
      <c r="W2557" s="69"/>
      <c r="X2557" s="69"/>
      <c r="Y2557" s="69"/>
      <c r="Z2557" s="69"/>
    </row>
    <row r="2558">
      <c r="A2558" s="93"/>
      <c r="B2558" s="94"/>
      <c r="C2558" s="95"/>
      <c r="D2558" s="93"/>
      <c r="E2558" s="96"/>
      <c r="F2558" s="69"/>
      <c r="G2558" s="69"/>
      <c r="H2558" s="69"/>
      <c r="I2558" s="69"/>
      <c r="J2558" s="69"/>
      <c r="K2558" s="69"/>
      <c r="L2558" s="69"/>
      <c r="M2558" s="69"/>
      <c r="N2558" s="69"/>
      <c r="O2558" s="69"/>
      <c r="P2558" s="69"/>
      <c r="Q2558" s="69"/>
      <c r="R2558" s="69"/>
      <c r="S2558" s="69"/>
      <c r="T2558" s="69"/>
      <c r="U2558" s="69"/>
      <c r="V2558" s="69"/>
      <c r="W2558" s="69"/>
      <c r="X2558" s="69"/>
      <c r="Y2558" s="69"/>
      <c r="Z2558" s="69"/>
    </row>
    <row r="2559">
      <c r="A2559" s="93"/>
      <c r="B2559" s="94"/>
      <c r="C2559" s="95"/>
      <c r="D2559" s="93"/>
      <c r="E2559" s="96"/>
      <c r="F2559" s="69"/>
      <c r="G2559" s="69"/>
      <c r="H2559" s="69"/>
      <c r="I2559" s="69"/>
      <c r="J2559" s="69"/>
      <c r="K2559" s="69"/>
      <c r="L2559" s="69"/>
      <c r="M2559" s="69"/>
      <c r="N2559" s="69"/>
      <c r="O2559" s="69"/>
      <c r="P2559" s="69"/>
      <c r="Q2559" s="69"/>
      <c r="R2559" s="69"/>
      <c r="S2559" s="69"/>
      <c r="T2559" s="69"/>
      <c r="U2559" s="69"/>
      <c r="V2559" s="69"/>
      <c r="W2559" s="69"/>
      <c r="X2559" s="69"/>
      <c r="Y2559" s="69"/>
      <c r="Z2559" s="69"/>
    </row>
    <row r="2560">
      <c r="A2560" s="93"/>
      <c r="B2560" s="94"/>
      <c r="C2560" s="95"/>
      <c r="D2560" s="93"/>
      <c r="E2560" s="96"/>
      <c r="F2560" s="69"/>
      <c r="G2560" s="69"/>
      <c r="H2560" s="69"/>
      <c r="I2560" s="69"/>
      <c r="J2560" s="69"/>
      <c r="K2560" s="69"/>
      <c r="L2560" s="69"/>
      <c r="M2560" s="69"/>
      <c r="N2560" s="69"/>
      <c r="O2560" s="69"/>
      <c r="P2560" s="69"/>
      <c r="Q2560" s="69"/>
      <c r="R2560" s="69"/>
      <c r="S2560" s="69"/>
      <c r="T2560" s="69"/>
      <c r="U2560" s="69"/>
      <c r="V2560" s="69"/>
      <c r="W2560" s="69"/>
      <c r="X2560" s="69"/>
      <c r="Y2560" s="69"/>
      <c r="Z2560" s="69"/>
    </row>
    <row r="2561">
      <c r="A2561" s="93"/>
      <c r="B2561" s="94"/>
      <c r="C2561" s="95"/>
      <c r="D2561" s="93"/>
      <c r="E2561" s="96"/>
      <c r="F2561" s="69"/>
      <c r="G2561" s="69"/>
      <c r="H2561" s="69"/>
      <c r="I2561" s="69"/>
      <c r="J2561" s="69"/>
      <c r="K2561" s="69"/>
      <c r="L2561" s="69"/>
      <c r="M2561" s="69"/>
      <c r="N2561" s="69"/>
      <c r="O2561" s="69"/>
      <c r="P2561" s="69"/>
      <c r="Q2561" s="69"/>
      <c r="R2561" s="69"/>
      <c r="S2561" s="69"/>
      <c r="T2561" s="69"/>
      <c r="U2561" s="69"/>
      <c r="V2561" s="69"/>
      <c r="W2561" s="69"/>
      <c r="X2561" s="69"/>
      <c r="Y2561" s="69"/>
      <c r="Z2561" s="69"/>
    </row>
    <row r="2562">
      <c r="A2562" s="93"/>
      <c r="B2562" s="94"/>
      <c r="C2562" s="95"/>
      <c r="D2562" s="93"/>
      <c r="E2562" s="96"/>
      <c r="F2562" s="69"/>
      <c r="G2562" s="69"/>
      <c r="H2562" s="69"/>
      <c r="I2562" s="69"/>
      <c r="J2562" s="69"/>
      <c r="K2562" s="69"/>
      <c r="L2562" s="69"/>
      <c r="M2562" s="69"/>
      <c r="N2562" s="69"/>
      <c r="O2562" s="69"/>
      <c r="P2562" s="69"/>
      <c r="Q2562" s="69"/>
      <c r="R2562" s="69"/>
      <c r="S2562" s="69"/>
      <c r="T2562" s="69"/>
      <c r="U2562" s="69"/>
      <c r="V2562" s="69"/>
      <c r="W2562" s="69"/>
      <c r="X2562" s="69"/>
      <c r="Y2562" s="69"/>
      <c r="Z2562" s="69"/>
    </row>
    <row r="2563">
      <c r="A2563" s="93"/>
      <c r="B2563" s="94"/>
      <c r="C2563" s="95"/>
      <c r="D2563" s="93"/>
      <c r="E2563" s="96"/>
      <c r="F2563" s="69"/>
      <c r="G2563" s="69"/>
      <c r="H2563" s="69"/>
      <c r="I2563" s="69"/>
      <c r="J2563" s="69"/>
      <c r="K2563" s="69"/>
      <c r="L2563" s="69"/>
      <c r="M2563" s="69"/>
      <c r="N2563" s="69"/>
      <c r="O2563" s="69"/>
      <c r="P2563" s="69"/>
      <c r="Q2563" s="69"/>
      <c r="R2563" s="69"/>
      <c r="S2563" s="69"/>
      <c r="T2563" s="69"/>
      <c r="U2563" s="69"/>
      <c r="V2563" s="69"/>
      <c r="W2563" s="69"/>
      <c r="X2563" s="69"/>
      <c r="Y2563" s="69"/>
      <c r="Z2563" s="69"/>
    </row>
    <row r="2564">
      <c r="A2564" s="93"/>
      <c r="B2564" s="94"/>
      <c r="C2564" s="95"/>
      <c r="D2564" s="93"/>
      <c r="E2564" s="96"/>
      <c r="F2564" s="69"/>
      <c r="G2564" s="69"/>
      <c r="H2564" s="69"/>
      <c r="I2564" s="69"/>
      <c r="J2564" s="69"/>
      <c r="K2564" s="69"/>
      <c r="L2564" s="69"/>
      <c r="M2564" s="69"/>
      <c r="N2564" s="69"/>
      <c r="O2564" s="69"/>
      <c r="P2564" s="69"/>
      <c r="Q2564" s="69"/>
      <c r="R2564" s="69"/>
      <c r="S2564" s="69"/>
      <c r="T2564" s="69"/>
      <c r="U2564" s="69"/>
      <c r="V2564" s="69"/>
      <c r="W2564" s="69"/>
      <c r="X2564" s="69"/>
      <c r="Y2564" s="69"/>
      <c r="Z2564" s="69"/>
    </row>
    <row r="2565">
      <c r="A2565" s="93"/>
      <c r="B2565" s="94"/>
      <c r="C2565" s="95"/>
      <c r="D2565" s="93"/>
      <c r="E2565" s="96"/>
      <c r="F2565" s="69"/>
      <c r="G2565" s="69"/>
      <c r="H2565" s="69"/>
      <c r="I2565" s="69"/>
      <c r="J2565" s="69"/>
      <c r="K2565" s="69"/>
      <c r="L2565" s="69"/>
      <c r="M2565" s="69"/>
      <c r="N2565" s="69"/>
      <c r="O2565" s="69"/>
      <c r="P2565" s="69"/>
      <c r="Q2565" s="69"/>
      <c r="R2565" s="69"/>
      <c r="S2565" s="69"/>
      <c r="T2565" s="69"/>
      <c r="U2565" s="69"/>
      <c r="V2565" s="69"/>
      <c r="W2565" s="69"/>
      <c r="X2565" s="69"/>
      <c r="Y2565" s="69"/>
      <c r="Z2565" s="69"/>
    </row>
    <row r="2566">
      <c r="A2566" s="93"/>
      <c r="B2566" s="94"/>
      <c r="C2566" s="95"/>
      <c r="D2566" s="93"/>
      <c r="E2566" s="96"/>
      <c r="F2566" s="69"/>
      <c r="G2566" s="69"/>
      <c r="H2566" s="69"/>
      <c r="I2566" s="69"/>
      <c r="J2566" s="69"/>
      <c r="K2566" s="69"/>
      <c r="L2566" s="69"/>
      <c r="M2566" s="69"/>
      <c r="N2566" s="69"/>
      <c r="O2566" s="69"/>
      <c r="P2566" s="69"/>
      <c r="Q2566" s="69"/>
      <c r="R2566" s="69"/>
      <c r="S2566" s="69"/>
      <c r="T2566" s="69"/>
      <c r="U2566" s="69"/>
      <c r="V2566" s="69"/>
      <c r="W2566" s="69"/>
      <c r="X2566" s="69"/>
      <c r="Y2566" s="69"/>
      <c r="Z2566" s="69"/>
    </row>
    <row r="2567">
      <c r="A2567" s="93"/>
      <c r="B2567" s="94"/>
      <c r="C2567" s="95"/>
      <c r="D2567" s="93"/>
      <c r="E2567" s="96"/>
      <c r="F2567" s="69"/>
      <c r="G2567" s="69"/>
      <c r="H2567" s="69"/>
      <c r="I2567" s="69"/>
      <c r="J2567" s="69"/>
      <c r="K2567" s="69"/>
      <c r="L2567" s="69"/>
      <c r="M2567" s="69"/>
      <c r="N2567" s="69"/>
      <c r="O2567" s="69"/>
      <c r="P2567" s="69"/>
      <c r="Q2567" s="69"/>
      <c r="R2567" s="69"/>
      <c r="S2567" s="69"/>
      <c r="T2567" s="69"/>
      <c r="U2567" s="69"/>
      <c r="V2567" s="69"/>
      <c r="W2567" s="69"/>
      <c r="X2567" s="69"/>
      <c r="Y2567" s="69"/>
      <c r="Z2567" s="69"/>
    </row>
    <row r="2568">
      <c r="A2568" s="93"/>
      <c r="B2568" s="94"/>
      <c r="C2568" s="95"/>
      <c r="D2568" s="93"/>
      <c r="E2568" s="96"/>
      <c r="F2568" s="69"/>
      <c r="G2568" s="69"/>
      <c r="H2568" s="69"/>
      <c r="I2568" s="69"/>
      <c r="J2568" s="69"/>
      <c r="K2568" s="69"/>
      <c r="L2568" s="69"/>
      <c r="M2568" s="69"/>
      <c r="N2568" s="69"/>
      <c r="O2568" s="69"/>
      <c r="P2568" s="69"/>
      <c r="Q2568" s="69"/>
      <c r="R2568" s="69"/>
      <c r="S2568" s="69"/>
      <c r="T2568" s="69"/>
      <c r="U2568" s="69"/>
      <c r="V2568" s="69"/>
      <c r="W2568" s="69"/>
      <c r="X2568" s="69"/>
      <c r="Y2568" s="69"/>
      <c r="Z2568" s="69"/>
    </row>
    <row r="2569">
      <c r="A2569" s="93"/>
      <c r="B2569" s="94"/>
      <c r="C2569" s="95"/>
      <c r="D2569" s="93"/>
      <c r="E2569" s="96"/>
      <c r="F2569" s="69"/>
      <c r="G2569" s="69"/>
      <c r="H2569" s="69"/>
      <c r="I2569" s="69"/>
      <c r="J2569" s="69"/>
      <c r="K2569" s="69"/>
      <c r="L2569" s="69"/>
      <c r="M2569" s="69"/>
      <c r="N2569" s="69"/>
      <c r="O2569" s="69"/>
      <c r="P2569" s="69"/>
      <c r="Q2569" s="69"/>
      <c r="R2569" s="69"/>
      <c r="S2569" s="69"/>
      <c r="T2569" s="69"/>
      <c r="U2569" s="69"/>
      <c r="V2569" s="69"/>
      <c r="W2569" s="69"/>
      <c r="X2569" s="69"/>
      <c r="Y2569" s="69"/>
      <c r="Z2569" s="69"/>
    </row>
    <row r="2570">
      <c r="A2570" s="93"/>
      <c r="B2570" s="94"/>
      <c r="C2570" s="95"/>
      <c r="D2570" s="93"/>
      <c r="E2570" s="96"/>
      <c r="F2570" s="69"/>
      <c r="G2570" s="69"/>
      <c r="H2570" s="69"/>
      <c r="I2570" s="69"/>
      <c r="J2570" s="69"/>
      <c r="K2570" s="69"/>
      <c r="L2570" s="69"/>
      <c r="M2570" s="69"/>
      <c r="N2570" s="69"/>
      <c r="O2570" s="69"/>
      <c r="P2570" s="69"/>
      <c r="Q2570" s="69"/>
      <c r="R2570" s="69"/>
      <c r="S2570" s="69"/>
      <c r="T2570" s="69"/>
      <c r="U2570" s="69"/>
      <c r="V2570" s="69"/>
      <c r="W2570" s="69"/>
      <c r="X2570" s="69"/>
      <c r="Y2570" s="69"/>
      <c r="Z2570" s="69"/>
    </row>
    <row r="2571">
      <c r="A2571" s="93"/>
      <c r="B2571" s="94"/>
      <c r="C2571" s="95"/>
      <c r="D2571" s="93"/>
      <c r="E2571" s="96"/>
      <c r="F2571" s="69"/>
      <c r="G2571" s="69"/>
      <c r="H2571" s="69"/>
      <c r="I2571" s="69"/>
      <c r="J2571" s="69"/>
      <c r="K2571" s="69"/>
      <c r="L2571" s="69"/>
      <c r="M2571" s="69"/>
      <c r="N2571" s="69"/>
      <c r="O2571" s="69"/>
      <c r="P2571" s="69"/>
      <c r="Q2571" s="69"/>
      <c r="R2571" s="69"/>
      <c r="S2571" s="69"/>
      <c r="T2571" s="69"/>
      <c r="U2571" s="69"/>
      <c r="V2571" s="69"/>
      <c r="W2571" s="69"/>
      <c r="X2571" s="69"/>
      <c r="Y2571" s="69"/>
      <c r="Z2571" s="69"/>
    </row>
    <row r="2572">
      <c r="A2572" s="93"/>
      <c r="B2572" s="94"/>
      <c r="C2572" s="95"/>
      <c r="D2572" s="93"/>
      <c r="E2572" s="96"/>
      <c r="F2572" s="69"/>
      <c r="G2572" s="69"/>
      <c r="H2572" s="69"/>
      <c r="I2572" s="69"/>
      <c r="J2572" s="69"/>
      <c r="K2572" s="69"/>
      <c r="L2572" s="69"/>
      <c r="M2572" s="69"/>
      <c r="N2572" s="69"/>
      <c r="O2572" s="69"/>
      <c r="P2572" s="69"/>
      <c r="Q2572" s="69"/>
      <c r="R2572" s="69"/>
      <c r="S2572" s="69"/>
      <c r="T2572" s="69"/>
      <c r="U2572" s="69"/>
      <c r="V2572" s="69"/>
      <c r="W2572" s="69"/>
      <c r="X2572" s="69"/>
      <c r="Y2572" s="69"/>
      <c r="Z2572" s="69"/>
    </row>
    <row r="2573">
      <c r="A2573" s="93"/>
      <c r="B2573" s="94"/>
      <c r="C2573" s="95"/>
      <c r="D2573" s="93"/>
      <c r="E2573" s="96"/>
      <c r="F2573" s="69"/>
      <c r="G2573" s="69"/>
      <c r="H2573" s="69"/>
      <c r="I2573" s="69"/>
      <c r="J2573" s="69"/>
      <c r="K2573" s="69"/>
      <c r="L2573" s="69"/>
      <c r="M2573" s="69"/>
      <c r="N2573" s="69"/>
      <c r="O2573" s="69"/>
      <c r="P2573" s="69"/>
      <c r="Q2573" s="69"/>
      <c r="R2573" s="69"/>
      <c r="S2573" s="69"/>
      <c r="T2573" s="69"/>
      <c r="U2573" s="69"/>
      <c r="V2573" s="69"/>
      <c r="W2573" s="69"/>
      <c r="X2573" s="69"/>
      <c r="Y2573" s="69"/>
      <c r="Z2573" s="69"/>
    </row>
    <row r="2574">
      <c r="A2574" s="93"/>
      <c r="B2574" s="94"/>
      <c r="C2574" s="95"/>
      <c r="D2574" s="93"/>
      <c r="E2574" s="96"/>
      <c r="F2574" s="69"/>
      <c r="G2574" s="69"/>
      <c r="H2574" s="69"/>
      <c r="I2574" s="69"/>
      <c r="J2574" s="69"/>
      <c r="K2574" s="69"/>
      <c r="L2574" s="69"/>
      <c r="M2574" s="69"/>
      <c r="N2574" s="69"/>
      <c r="O2574" s="69"/>
      <c r="P2574" s="69"/>
      <c r="Q2574" s="69"/>
      <c r="R2574" s="69"/>
      <c r="S2574" s="69"/>
      <c r="T2574" s="69"/>
      <c r="U2574" s="69"/>
      <c r="V2574" s="69"/>
      <c r="W2574" s="69"/>
      <c r="X2574" s="69"/>
      <c r="Y2574" s="69"/>
      <c r="Z2574" s="69"/>
    </row>
    <row r="2575">
      <c r="A2575" s="93"/>
      <c r="B2575" s="94"/>
      <c r="C2575" s="95"/>
      <c r="D2575" s="93"/>
      <c r="E2575" s="96"/>
      <c r="F2575" s="69"/>
      <c r="G2575" s="69"/>
      <c r="H2575" s="69"/>
      <c r="I2575" s="69"/>
      <c r="J2575" s="69"/>
      <c r="K2575" s="69"/>
      <c r="L2575" s="69"/>
      <c r="M2575" s="69"/>
      <c r="N2575" s="69"/>
      <c r="O2575" s="69"/>
      <c r="P2575" s="69"/>
      <c r="Q2575" s="69"/>
      <c r="R2575" s="69"/>
      <c r="S2575" s="69"/>
      <c r="T2575" s="69"/>
      <c r="U2575" s="69"/>
      <c r="V2575" s="69"/>
      <c r="W2575" s="69"/>
      <c r="X2575" s="69"/>
      <c r="Y2575" s="69"/>
      <c r="Z2575" s="69"/>
    </row>
    <row r="2576">
      <c r="A2576" s="93"/>
      <c r="B2576" s="94"/>
      <c r="C2576" s="95"/>
      <c r="D2576" s="93"/>
      <c r="E2576" s="96"/>
      <c r="F2576" s="69"/>
      <c r="G2576" s="69"/>
      <c r="H2576" s="69"/>
      <c r="I2576" s="69"/>
      <c r="J2576" s="69"/>
      <c r="K2576" s="69"/>
      <c r="L2576" s="69"/>
      <c r="M2576" s="69"/>
      <c r="N2576" s="69"/>
      <c r="O2576" s="69"/>
      <c r="P2576" s="69"/>
      <c r="Q2576" s="69"/>
      <c r="R2576" s="69"/>
      <c r="S2576" s="69"/>
      <c r="T2576" s="69"/>
      <c r="U2576" s="69"/>
      <c r="V2576" s="69"/>
      <c r="W2576" s="69"/>
      <c r="X2576" s="69"/>
      <c r="Y2576" s="69"/>
      <c r="Z2576" s="69"/>
    </row>
    <row r="2577">
      <c r="A2577" s="93"/>
      <c r="B2577" s="94"/>
      <c r="C2577" s="95"/>
      <c r="D2577" s="93"/>
      <c r="E2577" s="96"/>
      <c r="F2577" s="69"/>
      <c r="G2577" s="69"/>
      <c r="H2577" s="69"/>
      <c r="I2577" s="69"/>
      <c r="J2577" s="69"/>
      <c r="K2577" s="69"/>
      <c r="L2577" s="69"/>
      <c r="M2577" s="69"/>
      <c r="N2577" s="69"/>
      <c r="O2577" s="69"/>
      <c r="P2577" s="69"/>
      <c r="Q2577" s="69"/>
      <c r="R2577" s="69"/>
      <c r="S2577" s="69"/>
      <c r="T2577" s="69"/>
      <c r="U2577" s="69"/>
      <c r="V2577" s="69"/>
      <c r="W2577" s="69"/>
      <c r="X2577" s="69"/>
      <c r="Y2577" s="69"/>
      <c r="Z2577" s="69"/>
    </row>
    <row r="2578">
      <c r="A2578" s="93"/>
      <c r="B2578" s="94"/>
      <c r="C2578" s="95"/>
      <c r="D2578" s="93"/>
      <c r="E2578" s="96"/>
      <c r="F2578" s="69"/>
      <c r="G2578" s="69"/>
      <c r="H2578" s="69"/>
      <c r="I2578" s="69"/>
      <c r="J2578" s="69"/>
      <c r="K2578" s="69"/>
      <c r="L2578" s="69"/>
      <c r="M2578" s="69"/>
      <c r="N2578" s="69"/>
      <c r="O2578" s="69"/>
      <c r="P2578" s="69"/>
      <c r="Q2578" s="69"/>
      <c r="R2578" s="69"/>
      <c r="S2578" s="69"/>
      <c r="T2578" s="69"/>
      <c r="U2578" s="69"/>
      <c r="V2578" s="69"/>
      <c r="W2578" s="69"/>
      <c r="X2578" s="69"/>
      <c r="Y2578" s="69"/>
      <c r="Z2578" s="69"/>
    </row>
    <row r="2579">
      <c r="A2579" s="93"/>
      <c r="B2579" s="94"/>
      <c r="C2579" s="95"/>
      <c r="D2579" s="93"/>
      <c r="E2579" s="96"/>
      <c r="F2579" s="69"/>
      <c r="G2579" s="69"/>
      <c r="H2579" s="69"/>
      <c r="I2579" s="69"/>
      <c r="J2579" s="69"/>
      <c r="K2579" s="69"/>
      <c r="L2579" s="69"/>
      <c r="M2579" s="69"/>
      <c r="N2579" s="69"/>
      <c r="O2579" s="69"/>
      <c r="P2579" s="69"/>
      <c r="Q2579" s="69"/>
      <c r="R2579" s="69"/>
      <c r="S2579" s="69"/>
      <c r="T2579" s="69"/>
      <c r="U2579" s="69"/>
      <c r="V2579" s="69"/>
      <c r="W2579" s="69"/>
      <c r="X2579" s="69"/>
      <c r="Y2579" s="69"/>
      <c r="Z2579" s="69"/>
    </row>
    <row r="2580">
      <c r="A2580" s="93"/>
      <c r="B2580" s="94"/>
      <c r="C2580" s="95"/>
      <c r="D2580" s="93"/>
      <c r="E2580" s="96"/>
      <c r="F2580" s="69"/>
      <c r="G2580" s="69"/>
      <c r="H2580" s="69"/>
      <c r="I2580" s="69"/>
      <c r="J2580" s="69"/>
      <c r="K2580" s="69"/>
      <c r="L2580" s="69"/>
      <c r="M2580" s="69"/>
      <c r="N2580" s="69"/>
      <c r="O2580" s="69"/>
      <c r="P2580" s="69"/>
      <c r="Q2580" s="69"/>
      <c r="R2580" s="69"/>
      <c r="S2580" s="69"/>
      <c r="T2580" s="69"/>
      <c r="U2580" s="69"/>
      <c r="V2580" s="69"/>
      <c r="W2580" s="69"/>
      <c r="X2580" s="69"/>
      <c r="Y2580" s="69"/>
      <c r="Z2580" s="69"/>
    </row>
    <row r="2581">
      <c r="A2581" s="93"/>
      <c r="B2581" s="94"/>
      <c r="C2581" s="95"/>
      <c r="D2581" s="93"/>
      <c r="E2581" s="96"/>
      <c r="F2581" s="69"/>
      <c r="G2581" s="69"/>
      <c r="H2581" s="69"/>
      <c r="I2581" s="69"/>
      <c r="J2581" s="69"/>
      <c r="K2581" s="69"/>
      <c r="L2581" s="69"/>
      <c r="M2581" s="69"/>
      <c r="N2581" s="69"/>
      <c r="O2581" s="69"/>
      <c r="P2581" s="69"/>
      <c r="Q2581" s="69"/>
      <c r="R2581" s="69"/>
      <c r="S2581" s="69"/>
      <c r="T2581" s="69"/>
      <c r="U2581" s="69"/>
      <c r="V2581" s="69"/>
      <c r="W2581" s="69"/>
      <c r="X2581" s="69"/>
      <c r="Y2581" s="69"/>
      <c r="Z2581" s="69"/>
    </row>
    <row r="2582">
      <c r="A2582" s="93"/>
      <c r="B2582" s="94"/>
      <c r="C2582" s="95"/>
      <c r="D2582" s="93"/>
      <c r="E2582" s="96"/>
      <c r="F2582" s="69"/>
      <c r="G2582" s="69"/>
      <c r="H2582" s="69"/>
      <c r="I2582" s="69"/>
      <c r="J2582" s="69"/>
      <c r="K2582" s="69"/>
      <c r="L2582" s="69"/>
      <c r="M2582" s="69"/>
      <c r="N2582" s="69"/>
      <c r="O2582" s="69"/>
      <c r="P2582" s="69"/>
      <c r="Q2582" s="69"/>
      <c r="R2582" s="69"/>
      <c r="S2582" s="69"/>
      <c r="T2582" s="69"/>
      <c r="U2582" s="69"/>
      <c r="V2582" s="69"/>
      <c r="W2582" s="69"/>
      <c r="X2582" s="69"/>
      <c r="Y2582" s="69"/>
      <c r="Z2582" s="69"/>
    </row>
    <row r="2583">
      <c r="A2583" s="93"/>
      <c r="B2583" s="94"/>
      <c r="C2583" s="95"/>
      <c r="D2583" s="93"/>
      <c r="E2583" s="96"/>
      <c r="F2583" s="69"/>
      <c r="G2583" s="69"/>
      <c r="H2583" s="69"/>
      <c r="I2583" s="69"/>
      <c r="J2583" s="69"/>
      <c r="K2583" s="69"/>
      <c r="L2583" s="69"/>
      <c r="M2583" s="69"/>
      <c r="N2583" s="69"/>
      <c r="O2583" s="69"/>
      <c r="P2583" s="69"/>
      <c r="Q2583" s="69"/>
      <c r="R2583" s="69"/>
      <c r="S2583" s="69"/>
      <c r="T2583" s="69"/>
      <c r="U2583" s="69"/>
      <c r="V2583" s="69"/>
      <c r="W2583" s="69"/>
      <c r="X2583" s="69"/>
      <c r="Y2583" s="69"/>
      <c r="Z2583" s="69"/>
    </row>
    <row r="2584">
      <c r="A2584" s="93"/>
      <c r="B2584" s="94"/>
      <c r="C2584" s="95"/>
      <c r="D2584" s="93"/>
      <c r="E2584" s="96"/>
      <c r="F2584" s="69"/>
      <c r="G2584" s="69"/>
      <c r="H2584" s="69"/>
      <c r="I2584" s="69"/>
      <c r="J2584" s="69"/>
      <c r="K2584" s="69"/>
      <c r="L2584" s="69"/>
      <c r="M2584" s="69"/>
      <c r="N2584" s="69"/>
      <c r="O2584" s="69"/>
      <c r="P2584" s="69"/>
      <c r="Q2584" s="69"/>
      <c r="R2584" s="69"/>
      <c r="S2584" s="69"/>
      <c r="T2584" s="69"/>
      <c r="U2584" s="69"/>
      <c r="V2584" s="69"/>
      <c r="W2584" s="69"/>
      <c r="X2584" s="69"/>
      <c r="Y2584" s="69"/>
      <c r="Z2584" s="69"/>
    </row>
    <row r="2585">
      <c r="A2585" s="93"/>
      <c r="B2585" s="94"/>
      <c r="C2585" s="95"/>
      <c r="D2585" s="93"/>
      <c r="E2585" s="96"/>
      <c r="F2585" s="69"/>
      <c r="G2585" s="69"/>
      <c r="H2585" s="69"/>
      <c r="I2585" s="69"/>
      <c r="J2585" s="69"/>
      <c r="K2585" s="69"/>
      <c r="L2585" s="69"/>
      <c r="M2585" s="69"/>
      <c r="N2585" s="69"/>
      <c r="O2585" s="69"/>
      <c r="P2585" s="69"/>
      <c r="Q2585" s="69"/>
      <c r="R2585" s="69"/>
      <c r="S2585" s="69"/>
      <c r="T2585" s="69"/>
      <c r="U2585" s="69"/>
      <c r="V2585" s="69"/>
      <c r="W2585" s="69"/>
      <c r="X2585" s="69"/>
      <c r="Y2585" s="69"/>
      <c r="Z2585" s="69"/>
    </row>
    <row r="2586">
      <c r="A2586" s="93"/>
      <c r="B2586" s="94"/>
      <c r="C2586" s="95"/>
      <c r="D2586" s="93"/>
      <c r="E2586" s="96"/>
      <c r="F2586" s="69"/>
      <c r="G2586" s="69"/>
      <c r="H2586" s="69"/>
      <c r="I2586" s="69"/>
      <c r="J2586" s="69"/>
      <c r="K2586" s="69"/>
      <c r="L2586" s="69"/>
      <c r="M2586" s="69"/>
      <c r="N2586" s="69"/>
      <c r="O2586" s="69"/>
      <c r="P2586" s="69"/>
      <c r="Q2586" s="69"/>
      <c r="R2586" s="69"/>
      <c r="S2586" s="69"/>
      <c r="T2586" s="69"/>
      <c r="U2586" s="69"/>
      <c r="V2586" s="69"/>
      <c r="W2586" s="69"/>
      <c r="X2586" s="69"/>
      <c r="Y2586" s="69"/>
      <c r="Z2586" s="69"/>
    </row>
    <row r="2587">
      <c r="A2587" s="93"/>
      <c r="B2587" s="94"/>
      <c r="C2587" s="95"/>
      <c r="D2587" s="93"/>
      <c r="E2587" s="96"/>
      <c r="F2587" s="69"/>
      <c r="G2587" s="69"/>
      <c r="H2587" s="69"/>
      <c r="I2587" s="69"/>
      <c r="J2587" s="69"/>
      <c r="K2587" s="69"/>
      <c r="L2587" s="69"/>
      <c r="M2587" s="69"/>
      <c r="N2587" s="69"/>
      <c r="O2587" s="69"/>
      <c r="P2587" s="69"/>
      <c r="Q2587" s="69"/>
      <c r="R2587" s="69"/>
      <c r="S2587" s="69"/>
      <c r="T2587" s="69"/>
      <c r="U2587" s="69"/>
      <c r="V2587" s="69"/>
      <c r="W2587" s="69"/>
      <c r="X2587" s="69"/>
      <c r="Y2587" s="69"/>
      <c r="Z2587" s="69"/>
    </row>
    <row r="2588">
      <c r="A2588" s="93"/>
      <c r="B2588" s="94"/>
      <c r="C2588" s="95"/>
      <c r="D2588" s="93"/>
      <c r="E2588" s="96"/>
      <c r="F2588" s="69"/>
      <c r="G2588" s="69"/>
      <c r="H2588" s="69"/>
      <c r="I2588" s="69"/>
      <c r="J2588" s="69"/>
      <c r="K2588" s="69"/>
      <c r="L2588" s="69"/>
      <c r="M2588" s="69"/>
      <c r="N2588" s="69"/>
      <c r="O2588" s="69"/>
      <c r="P2588" s="69"/>
      <c r="Q2588" s="69"/>
      <c r="R2588" s="69"/>
      <c r="S2588" s="69"/>
      <c r="T2588" s="69"/>
      <c r="U2588" s="69"/>
      <c r="V2588" s="69"/>
      <c r="W2588" s="69"/>
      <c r="X2588" s="69"/>
      <c r="Y2588" s="69"/>
      <c r="Z2588" s="69"/>
    </row>
    <row r="2589">
      <c r="A2589" s="93"/>
      <c r="B2589" s="94"/>
      <c r="C2589" s="95"/>
      <c r="D2589" s="93"/>
      <c r="E2589" s="96"/>
      <c r="F2589" s="69"/>
      <c r="G2589" s="69"/>
      <c r="H2589" s="69"/>
      <c r="I2589" s="69"/>
      <c r="J2589" s="69"/>
      <c r="K2589" s="69"/>
      <c r="L2589" s="69"/>
      <c r="M2589" s="69"/>
      <c r="N2589" s="69"/>
      <c r="O2589" s="69"/>
      <c r="P2589" s="69"/>
      <c r="Q2589" s="69"/>
      <c r="R2589" s="69"/>
      <c r="S2589" s="69"/>
      <c r="T2589" s="69"/>
      <c r="U2589" s="69"/>
      <c r="V2589" s="69"/>
      <c r="W2589" s="69"/>
      <c r="X2589" s="69"/>
      <c r="Y2589" s="69"/>
      <c r="Z2589" s="69"/>
    </row>
    <row r="2590">
      <c r="A2590" s="93"/>
      <c r="B2590" s="94"/>
      <c r="C2590" s="95"/>
      <c r="D2590" s="93"/>
      <c r="E2590" s="96"/>
      <c r="F2590" s="69"/>
      <c r="G2590" s="69"/>
      <c r="H2590" s="69"/>
      <c r="I2590" s="69"/>
      <c r="J2590" s="69"/>
      <c r="K2590" s="69"/>
      <c r="L2590" s="69"/>
      <c r="M2590" s="69"/>
      <c r="N2590" s="69"/>
      <c r="O2590" s="69"/>
      <c r="P2590" s="69"/>
      <c r="Q2590" s="69"/>
      <c r="R2590" s="69"/>
      <c r="S2590" s="69"/>
      <c r="T2590" s="69"/>
      <c r="U2590" s="69"/>
      <c r="V2590" s="69"/>
      <c r="W2590" s="69"/>
      <c r="X2590" s="69"/>
      <c r="Y2590" s="69"/>
      <c r="Z2590" s="69"/>
    </row>
    <row r="2591">
      <c r="A2591" s="93"/>
      <c r="B2591" s="94"/>
      <c r="C2591" s="95"/>
      <c r="D2591" s="93"/>
      <c r="E2591" s="96"/>
      <c r="F2591" s="69"/>
      <c r="G2591" s="69"/>
      <c r="H2591" s="69"/>
      <c r="I2591" s="69"/>
      <c r="J2591" s="69"/>
      <c r="K2591" s="69"/>
      <c r="L2591" s="69"/>
      <c r="M2591" s="69"/>
      <c r="N2591" s="69"/>
      <c r="O2591" s="69"/>
      <c r="P2591" s="69"/>
      <c r="Q2591" s="69"/>
      <c r="R2591" s="69"/>
      <c r="S2591" s="69"/>
      <c r="T2591" s="69"/>
      <c r="U2591" s="69"/>
      <c r="V2591" s="69"/>
      <c r="W2591" s="69"/>
      <c r="X2591" s="69"/>
      <c r="Y2591" s="69"/>
      <c r="Z2591" s="69"/>
    </row>
    <row r="2592">
      <c r="A2592" s="93"/>
      <c r="B2592" s="94"/>
      <c r="C2592" s="95"/>
      <c r="D2592" s="93"/>
      <c r="E2592" s="96"/>
      <c r="F2592" s="69"/>
      <c r="G2592" s="69"/>
      <c r="H2592" s="69"/>
      <c r="I2592" s="69"/>
      <c r="J2592" s="69"/>
      <c r="K2592" s="69"/>
      <c r="L2592" s="69"/>
      <c r="M2592" s="69"/>
      <c r="N2592" s="69"/>
      <c r="O2592" s="69"/>
      <c r="P2592" s="69"/>
      <c r="Q2592" s="69"/>
      <c r="R2592" s="69"/>
      <c r="S2592" s="69"/>
      <c r="T2592" s="69"/>
      <c r="U2592" s="69"/>
      <c r="V2592" s="69"/>
      <c r="W2592" s="69"/>
      <c r="X2592" s="69"/>
      <c r="Y2592" s="69"/>
      <c r="Z2592" s="69"/>
    </row>
    <row r="2593">
      <c r="A2593" s="93"/>
      <c r="B2593" s="94"/>
      <c r="C2593" s="95"/>
      <c r="D2593" s="93"/>
      <c r="E2593" s="96"/>
      <c r="F2593" s="69"/>
      <c r="G2593" s="69"/>
      <c r="H2593" s="69"/>
      <c r="I2593" s="69"/>
      <c r="J2593" s="69"/>
      <c r="K2593" s="69"/>
      <c r="L2593" s="69"/>
      <c r="M2593" s="69"/>
      <c r="N2593" s="69"/>
      <c r="O2593" s="69"/>
      <c r="P2593" s="69"/>
      <c r="Q2593" s="69"/>
      <c r="R2593" s="69"/>
      <c r="S2593" s="69"/>
      <c r="T2593" s="69"/>
      <c r="U2593" s="69"/>
      <c r="V2593" s="69"/>
      <c r="W2593" s="69"/>
      <c r="X2593" s="69"/>
      <c r="Y2593" s="69"/>
      <c r="Z2593" s="69"/>
    </row>
    <row r="2594">
      <c r="A2594" s="93"/>
      <c r="B2594" s="94"/>
      <c r="C2594" s="95"/>
      <c r="D2594" s="93"/>
      <c r="E2594" s="96"/>
      <c r="F2594" s="69"/>
      <c r="G2594" s="69"/>
      <c r="H2594" s="69"/>
      <c r="I2594" s="69"/>
      <c r="J2594" s="69"/>
      <c r="K2594" s="69"/>
      <c r="L2594" s="69"/>
      <c r="M2594" s="69"/>
      <c r="N2594" s="69"/>
      <c r="O2594" s="69"/>
      <c r="P2594" s="69"/>
      <c r="Q2594" s="69"/>
      <c r="R2594" s="69"/>
      <c r="S2594" s="69"/>
      <c r="T2594" s="69"/>
      <c r="U2594" s="69"/>
      <c r="V2594" s="69"/>
      <c r="W2594" s="69"/>
      <c r="X2594" s="69"/>
      <c r="Y2594" s="69"/>
      <c r="Z2594" s="69"/>
    </row>
    <row r="2595">
      <c r="A2595" s="93"/>
      <c r="B2595" s="94"/>
      <c r="C2595" s="95"/>
      <c r="D2595" s="93"/>
      <c r="E2595" s="96"/>
      <c r="F2595" s="69"/>
      <c r="G2595" s="69"/>
      <c r="H2595" s="69"/>
      <c r="I2595" s="69"/>
      <c r="J2595" s="69"/>
      <c r="K2595" s="69"/>
      <c r="L2595" s="69"/>
      <c r="M2595" s="69"/>
      <c r="N2595" s="69"/>
      <c r="O2595" s="69"/>
      <c r="P2595" s="69"/>
      <c r="Q2595" s="69"/>
      <c r="R2595" s="69"/>
      <c r="S2595" s="69"/>
      <c r="T2595" s="69"/>
      <c r="U2595" s="69"/>
      <c r="V2595" s="69"/>
      <c r="W2595" s="69"/>
      <c r="X2595" s="69"/>
      <c r="Y2595" s="69"/>
      <c r="Z2595" s="69"/>
    </row>
    <row r="2596">
      <c r="A2596" s="93"/>
      <c r="B2596" s="94"/>
      <c r="C2596" s="95"/>
      <c r="D2596" s="93"/>
      <c r="E2596" s="96"/>
      <c r="F2596" s="69"/>
      <c r="G2596" s="69"/>
      <c r="H2596" s="69"/>
      <c r="I2596" s="69"/>
      <c r="J2596" s="69"/>
      <c r="K2596" s="69"/>
      <c r="L2596" s="69"/>
      <c r="M2596" s="69"/>
      <c r="N2596" s="69"/>
      <c r="O2596" s="69"/>
      <c r="P2596" s="69"/>
      <c r="Q2596" s="69"/>
      <c r="R2596" s="69"/>
      <c r="S2596" s="69"/>
      <c r="T2596" s="69"/>
      <c r="U2596" s="69"/>
      <c r="V2596" s="69"/>
      <c r="W2596" s="69"/>
      <c r="X2596" s="69"/>
      <c r="Y2596" s="69"/>
      <c r="Z2596" s="69"/>
    </row>
    <row r="2597">
      <c r="A2597" s="93"/>
      <c r="B2597" s="94"/>
      <c r="C2597" s="95"/>
      <c r="D2597" s="93"/>
      <c r="E2597" s="96"/>
      <c r="F2597" s="69"/>
      <c r="G2597" s="69"/>
      <c r="H2597" s="69"/>
      <c r="I2597" s="69"/>
      <c r="J2597" s="69"/>
      <c r="K2597" s="69"/>
      <c r="L2597" s="69"/>
      <c r="M2597" s="69"/>
      <c r="N2597" s="69"/>
      <c r="O2597" s="69"/>
      <c r="P2597" s="69"/>
      <c r="Q2597" s="69"/>
      <c r="R2597" s="69"/>
      <c r="S2597" s="69"/>
      <c r="T2597" s="69"/>
      <c r="U2597" s="69"/>
      <c r="V2597" s="69"/>
      <c r="W2597" s="69"/>
      <c r="X2597" s="69"/>
      <c r="Y2597" s="69"/>
      <c r="Z2597" s="69"/>
    </row>
    <row r="2598">
      <c r="A2598" s="93"/>
      <c r="B2598" s="94"/>
      <c r="C2598" s="95"/>
      <c r="D2598" s="93"/>
      <c r="E2598" s="96"/>
      <c r="F2598" s="69"/>
      <c r="G2598" s="69"/>
      <c r="H2598" s="69"/>
      <c r="I2598" s="69"/>
      <c r="J2598" s="69"/>
      <c r="K2598" s="69"/>
      <c r="L2598" s="69"/>
      <c r="M2598" s="69"/>
      <c r="N2598" s="69"/>
      <c r="O2598" s="69"/>
      <c r="P2598" s="69"/>
      <c r="Q2598" s="69"/>
      <c r="R2598" s="69"/>
      <c r="S2598" s="69"/>
      <c r="T2598" s="69"/>
      <c r="U2598" s="69"/>
      <c r="V2598" s="69"/>
      <c r="W2598" s="69"/>
      <c r="X2598" s="69"/>
      <c r="Y2598" s="69"/>
      <c r="Z2598" s="69"/>
    </row>
    <row r="2599">
      <c r="A2599" s="93"/>
      <c r="B2599" s="94"/>
      <c r="C2599" s="95"/>
      <c r="D2599" s="93"/>
      <c r="E2599" s="96"/>
      <c r="F2599" s="69"/>
      <c r="G2599" s="69"/>
      <c r="H2599" s="69"/>
      <c r="I2599" s="69"/>
      <c r="J2599" s="69"/>
      <c r="K2599" s="69"/>
      <c r="L2599" s="69"/>
      <c r="M2599" s="69"/>
      <c r="N2599" s="69"/>
      <c r="O2599" s="69"/>
      <c r="P2599" s="69"/>
      <c r="Q2599" s="69"/>
      <c r="R2599" s="69"/>
      <c r="S2599" s="69"/>
      <c r="T2599" s="69"/>
      <c r="U2599" s="69"/>
      <c r="V2599" s="69"/>
      <c r="W2599" s="69"/>
      <c r="X2599" s="69"/>
      <c r="Y2599" s="69"/>
      <c r="Z2599" s="69"/>
    </row>
    <row r="2600">
      <c r="A2600" s="93"/>
      <c r="B2600" s="94"/>
      <c r="C2600" s="95"/>
      <c r="D2600" s="93"/>
      <c r="E2600" s="96"/>
      <c r="F2600" s="69"/>
      <c r="G2600" s="69"/>
      <c r="H2600" s="69"/>
      <c r="I2600" s="69"/>
      <c r="J2600" s="69"/>
      <c r="K2600" s="69"/>
      <c r="L2600" s="69"/>
      <c r="M2600" s="69"/>
      <c r="N2600" s="69"/>
      <c r="O2600" s="69"/>
      <c r="P2600" s="69"/>
      <c r="Q2600" s="69"/>
      <c r="R2600" s="69"/>
      <c r="S2600" s="69"/>
      <c r="T2600" s="69"/>
      <c r="U2600" s="69"/>
      <c r="V2600" s="69"/>
      <c r="W2600" s="69"/>
      <c r="X2600" s="69"/>
      <c r="Y2600" s="69"/>
      <c r="Z2600" s="69"/>
    </row>
    <row r="2601">
      <c r="A2601" s="93"/>
      <c r="B2601" s="94"/>
      <c r="C2601" s="95"/>
      <c r="D2601" s="93"/>
      <c r="E2601" s="96"/>
      <c r="F2601" s="69"/>
      <c r="G2601" s="69"/>
      <c r="H2601" s="69"/>
      <c r="I2601" s="69"/>
      <c r="J2601" s="69"/>
      <c r="K2601" s="69"/>
      <c r="L2601" s="69"/>
      <c r="M2601" s="69"/>
      <c r="N2601" s="69"/>
      <c r="O2601" s="69"/>
      <c r="P2601" s="69"/>
      <c r="Q2601" s="69"/>
      <c r="R2601" s="69"/>
      <c r="S2601" s="69"/>
      <c r="T2601" s="69"/>
      <c r="U2601" s="69"/>
      <c r="V2601" s="69"/>
      <c r="W2601" s="69"/>
      <c r="X2601" s="69"/>
      <c r="Y2601" s="69"/>
      <c r="Z2601" s="69"/>
    </row>
    <row r="2602">
      <c r="A2602" s="93"/>
      <c r="B2602" s="94"/>
      <c r="C2602" s="95"/>
      <c r="D2602" s="93"/>
      <c r="E2602" s="96"/>
      <c r="F2602" s="69"/>
      <c r="G2602" s="69"/>
      <c r="H2602" s="69"/>
      <c r="I2602" s="69"/>
      <c r="J2602" s="69"/>
      <c r="K2602" s="69"/>
      <c r="L2602" s="69"/>
      <c r="M2602" s="69"/>
      <c r="N2602" s="69"/>
      <c r="O2602" s="69"/>
      <c r="P2602" s="69"/>
      <c r="Q2602" s="69"/>
      <c r="R2602" s="69"/>
      <c r="S2602" s="69"/>
      <c r="T2602" s="69"/>
      <c r="U2602" s="69"/>
      <c r="V2602" s="69"/>
      <c r="W2602" s="69"/>
      <c r="X2602" s="69"/>
      <c r="Y2602" s="69"/>
      <c r="Z2602" s="69"/>
    </row>
    <row r="2603">
      <c r="A2603" s="93"/>
      <c r="B2603" s="94"/>
      <c r="C2603" s="95"/>
      <c r="D2603" s="93"/>
      <c r="E2603" s="96"/>
      <c r="F2603" s="69"/>
      <c r="G2603" s="69"/>
      <c r="H2603" s="69"/>
      <c r="I2603" s="69"/>
      <c r="J2603" s="69"/>
      <c r="K2603" s="69"/>
      <c r="L2603" s="69"/>
      <c r="M2603" s="69"/>
      <c r="N2603" s="69"/>
      <c r="O2603" s="69"/>
      <c r="P2603" s="69"/>
      <c r="Q2603" s="69"/>
      <c r="R2603" s="69"/>
      <c r="S2603" s="69"/>
      <c r="T2603" s="69"/>
      <c r="U2603" s="69"/>
      <c r="V2603" s="69"/>
      <c r="W2603" s="69"/>
      <c r="X2603" s="69"/>
      <c r="Y2603" s="69"/>
      <c r="Z2603" s="69"/>
    </row>
    <row r="2604">
      <c r="A2604" s="93"/>
      <c r="B2604" s="94"/>
      <c r="C2604" s="95"/>
      <c r="D2604" s="93"/>
      <c r="E2604" s="96"/>
      <c r="F2604" s="69"/>
      <c r="G2604" s="69"/>
      <c r="H2604" s="69"/>
      <c r="I2604" s="69"/>
      <c r="J2604" s="69"/>
      <c r="K2604" s="69"/>
      <c r="L2604" s="69"/>
      <c r="M2604" s="69"/>
      <c r="N2604" s="69"/>
      <c r="O2604" s="69"/>
      <c r="P2604" s="69"/>
      <c r="Q2604" s="69"/>
      <c r="R2604" s="69"/>
      <c r="S2604" s="69"/>
      <c r="T2604" s="69"/>
      <c r="U2604" s="69"/>
      <c r="V2604" s="69"/>
      <c r="W2604" s="69"/>
      <c r="X2604" s="69"/>
      <c r="Y2604" s="69"/>
      <c r="Z2604" s="69"/>
    </row>
    <row r="2605">
      <c r="A2605" s="93"/>
      <c r="B2605" s="94"/>
      <c r="C2605" s="95"/>
      <c r="D2605" s="93"/>
      <c r="E2605" s="96"/>
      <c r="F2605" s="69"/>
      <c r="G2605" s="69"/>
      <c r="H2605" s="69"/>
      <c r="I2605" s="69"/>
      <c r="J2605" s="69"/>
      <c r="K2605" s="69"/>
      <c r="L2605" s="69"/>
      <c r="M2605" s="69"/>
      <c r="N2605" s="69"/>
      <c r="O2605" s="69"/>
      <c r="P2605" s="69"/>
      <c r="Q2605" s="69"/>
      <c r="R2605" s="69"/>
      <c r="S2605" s="69"/>
      <c r="T2605" s="69"/>
      <c r="U2605" s="69"/>
      <c r="V2605" s="69"/>
      <c r="W2605" s="69"/>
      <c r="X2605" s="69"/>
      <c r="Y2605" s="69"/>
      <c r="Z2605" s="69"/>
    </row>
    <row r="2606">
      <c r="A2606" s="93"/>
      <c r="B2606" s="94"/>
      <c r="C2606" s="95"/>
      <c r="D2606" s="93"/>
      <c r="E2606" s="96"/>
      <c r="F2606" s="69"/>
      <c r="G2606" s="69"/>
      <c r="H2606" s="69"/>
      <c r="I2606" s="69"/>
      <c r="J2606" s="69"/>
      <c r="K2606" s="69"/>
      <c r="L2606" s="69"/>
      <c r="M2606" s="69"/>
      <c r="N2606" s="69"/>
      <c r="O2606" s="69"/>
      <c r="P2606" s="69"/>
      <c r="Q2606" s="69"/>
      <c r="R2606" s="69"/>
      <c r="S2606" s="69"/>
      <c r="T2606" s="69"/>
      <c r="U2606" s="69"/>
      <c r="V2606" s="69"/>
      <c r="W2606" s="69"/>
      <c r="X2606" s="69"/>
      <c r="Y2606" s="69"/>
      <c r="Z2606" s="69"/>
    </row>
    <row r="2607">
      <c r="A2607" s="93"/>
      <c r="B2607" s="94"/>
      <c r="C2607" s="95"/>
      <c r="D2607" s="93"/>
      <c r="E2607" s="96"/>
      <c r="F2607" s="69"/>
      <c r="G2607" s="69"/>
      <c r="H2607" s="69"/>
      <c r="I2607" s="69"/>
      <c r="J2607" s="69"/>
      <c r="K2607" s="69"/>
      <c r="L2607" s="69"/>
      <c r="M2607" s="69"/>
      <c r="N2607" s="69"/>
      <c r="O2607" s="69"/>
      <c r="P2607" s="69"/>
      <c r="Q2607" s="69"/>
      <c r="R2607" s="69"/>
      <c r="S2607" s="69"/>
      <c r="T2607" s="69"/>
      <c r="U2607" s="69"/>
      <c r="V2607" s="69"/>
      <c r="W2607" s="69"/>
      <c r="X2607" s="69"/>
      <c r="Y2607" s="69"/>
      <c r="Z2607" s="69"/>
    </row>
    <row r="2608">
      <c r="A2608" s="93"/>
      <c r="B2608" s="94"/>
      <c r="C2608" s="95"/>
      <c r="D2608" s="93"/>
      <c r="E2608" s="96"/>
      <c r="F2608" s="69"/>
      <c r="G2608" s="69"/>
      <c r="H2608" s="69"/>
      <c r="I2608" s="69"/>
      <c r="J2608" s="69"/>
      <c r="K2608" s="69"/>
      <c r="L2608" s="69"/>
      <c r="M2608" s="69"/>
      <c r="N2608" s="69"/>
      <c r="O2608" s="69"/>
      <c r="P2608" s="69"/>
      <c r="Q2608" s="69"/>
      <c r="R2608" s="69"/>
      <c r="S2608" s="69"/>
      <c r="T2608" s="69"/>
      <c r="U2608" s="69"/>
      <c r="V2608" s="69"/>
      <c r="W2608" s="69"/>
      <c r="X2608" s="69"/>
      <c r="Y2608" s="69"/>
      <c r="Z2608" s="69"/>
    </row>
    <row r="2609">
      <c r="A2609" s="93"/>
      <c r="B2609" s="94"/>
      <c r="C2609" s="95"/>
      <c r="D2609" s="93"/>
      <c r="E2609" s="96"/>
      <c r="F2609" s="69"/>
      <c r="G2609" s="69"/>
      <c r="H2609" s="69"/>
      <c r="I2609" s="69"/>
      <c r="J2609" s="69"/>
      <c r="K2609" s="69"/>
      <c r="L2609" s="69"/>
      <c r="M2609" s="69"/>
      <c r="N2609" s="69"/>
      <c r="O2609" s="69"/>
      <c r="P2609" s="69"/>
      <c r="Q2609" s="69"/>
      <c r="R2609" s="69"/>
      <c r="S2609" s="69"/>
      <c r="T2609" s="69"/>
      <c r="U2609" s="69"/>
      <c r="V2609" s="69"/>
      <c r="W2609" s="69"/>
      <c r="X2609" s="69"/>
      <c r="Y2609" s="69"/>
      <c r="Z2609" s="69"/>
    </row>
    <row r="2610">
      <c r="A2610" s="93"/>
      <c r="B2610" s="94"/>
      <c r="C2610" s="95"/>
      <c r="D2610" s="93"/>
      <c r="E2610" s="96"/>
      <c r="F2610" s="69"/>
      <c r="G2610" s="69"/>
      <c r="H2610" s="69"/>
      <c r="I2610" s="69"/>
      <c r="J2610" s="69"/>
      <c r="K2610" s="69"/>
      <c r="L2610" s="69"/>
      <c r="M2610" s="69"/>
      <c r="N2610" s="69"/>
      <c r="O2610" s="69"/>
      <c r="P2610" s="69"/>
      <c r="Q2610" s="69"/>
      <c r="R2610" s="69"/>
      <c r="S2610" s="69"/>
      <c r="T2610" s="69"/>
      <c r="U2610" s="69"/>
      <c r="V2610" s="69"/>
      <c r="W2610" s="69"/>
      <c r="X2610" s="69"/>
      <c r="Y2610" s="69"/>
      <c r="Z2610" s="69"/>
    </row>
    <row r="2611">
      <c r="A2611" s="93"/>
      <c r="B2611" s="94"/>
      <c r="C2611" s="95"/>
      <c r="D2611" s="93"/>
      <c r="E2611" s="96"/>
      <c r="F2611" s="69"/>
      <c r="G2611" s="69"/>
      <c r="H2611" s="69"/>
      <c r="I2611" s="69"/>
      <c r="J2611" s="69"/>
      <c r="K2611" s="69"/>
      <c r="L2611" s="69"/>
      <c r="M2611" s="69"/>
      <c r="N2611" s="69"/>
      <c r="O2611" s="69"/>
      <c r="P2611" s="69"/>
      <c r="Q2611" s="69"/>
      <c r="R2611" s="69"/>
      <c r="S2611" s="69"/>
      <c r="T2611" s="69"/>
      <c r="U2611" s="69"/>
      <c r="V2611" s="69"/>
      <c r="W2611" s="69"/>
      <c r="X2611" s="69"/>
      <c r="Y2611" s="69"/>
      <c r="Z2611" s="69"/>
    </row>
    <row r="2612">
      <c r="A2612" s="93"/>
      <c r="B2612" s="94"/>
      <c r="C2612" s="95"/>
      <c r="D2612" s="93"/>
      <c r="E2612" s="96"/>
      <c r="F2612" s="69"/>
      <c r="G2612" s="69"/>
      <c r="H2612" s="69"/>
      <c r="I2612" s="69"/>
      <c r="J2612" s="69"/>
      <c r="K2612" s="69"/>
      <c r="L2612" s="69"/>
      <c r="M2612" s="69"/>
      <c r="N2612" s="69"/>
      <c r="O2612" s="69"/>
      <c r="P2612" s="69"/>
      <c r="Q2612" s="69"/>
      <c r="R2612" s="69"/>
      <c r="S2612" s="69"/>
      <c r="T2612" s="69"/>
      <c r="U2612" s="69"/>
      <c r="V2612" s="69"/>
      <c r="W2612" s="69"/>
      <c r="X2612" s="69"/>
      <c r="Y2612" s="69"/>
      <c r="Z2612" s="69"/>
    </row>
    <row r="2613">
      <c r="A2613" s="93"/>
      <c r="B2613" s="94"/>
      <c r="C2613" s="95"/>
      <c r="D2613" s="93"/>
      <c r="E2613" s="96"/>
      <c r="F2613" s="69"/>
      <c r="G2613" s="69"/>
      <c r="H2613" s="69"/>
      <c r="I2613" s="69"/>
      <c r="J2613" s="69"/>
      <c r="K2613" s="69"/>
      <c r="L2613" s="69"/>
      <c r="M2613" s="69"/>
      <c r="N2613" s="69"/>
      <c r="O2613" s="69"/>
      <c r="P2613" s="69"/>
      <c r="Q2613" s="69"/>
      <c r="R2613" s="69"/>
      <c r="S2613" s="69"/>
      <c r="T2613" s="69"/>
      <c r="U2613" s="69"/>
      <c r="V2613" s="69"/>
      <c r="W2613" s="69"/>
      <c r="X2613" s="69"/>
      <c r="Y2613" s="69"/>
      <c r="Z2613" s="69"/>
    </row>
    <row r="2614">
      <c r="A2614" s="93"/>
      <c r="B2614" s="94"/>
      <c r="C2614" s="95"/>
      <c r="D2614" s="93"/>
      <c r="E2614" s="96"/>
      <c r="F2614" s="69"/>
      <c r="G2614" s="69"/>
      <c r="H2614" s="69"/>
      <c r="I2614" s="69"/>
      <c r="J2614" s="69"/>
      <c r="K2614" s="69"/>
      <c r="L2614" s="69"/>
      <c r="M2614" s="69"/>
      <c r="N2614" s="69"/>
      <c r="O2614" s="69"/>
      <c r="P2614" s="69"/>
      <c r="Q2614" s="69"/>
      <c r="R2614" s="69"/>
      <c r="S2614" s="69"/>
      <c r="T2614" s="69"/>
      <c r="U2614" s="69"/>
      <c r="V2614" s="69"/>
      <c r="W2614" s="69"/>
      <c r="X2614" s="69"/>
      <c r="Y2614" s="69"/>
      <c r="Z2614" s="69"/>
    </row>
    <row r="2615">
      <c r="A2615" s="93"/>
      <c r="B2615" s="94"/>
      <c r="C2615" s="95"/>
      <c r="D2615" s="93"/>
      <c r="E2615" s="96"/>
      <c r="F2615" s="69"/>
      <c r="G2615" s="69"/>
      <c r="H2615" s="69"/>
      <c r="I2615" s="69"/>
      <c r="J2615" s="69"/>
      <c r="K2615" s="69"/>
      <c r="L2615" s="69"/>
      <c r="M2615" s="69"/>
      <c r="N2615" s="69"/>
      <c r="O2615" s="69"/>
      <c r="P2615" s="69"/>
      <c r="Q2615" s="69"/>
      <c r="R2615" s="69"/>
      <c r="S2615" s="69"/>
      <c r="T2615" s="69"/>
      <c r="U2615" s="69"/>
      <c r="V2615" s="69"/>
      <c r="W2615" s="69"/>
      <c r="X2615" s="69"/>
      <c r="Y2615" s="69"/>
      <c r="Z2615" s="69"/>
    </row>
    <row r="2616">
      <c r="A2616" s="93"/>
      <c r="B2616" s="94"/>
      <c r="C2616" s="95"/>
      <c r="D2616" s="93"/>
      <c r="E2616" s="96"/>
      <c r="F2616" s="69"/>
      <c r="G2616" s="69"/>
      <c r="H2616" s="69"/>
      <c r="I2616" s="69"/>
      <c r="J2616" s="69"/>
      <c r="K2616" s="69"/>
      <c r="L2616" s="69"/>
      <c r="M2616" s="69"/>
      <c r="N2616" s="69"/>
      <c r="O2616" s="69"/>
      <c r="P2616" s="69"/>
      <c r="Q2616" s="69"/>
      <c r="R2616" s="69"/>
      <c r="S2616" s="69"/>
      <c r="T2616" s="69"/>
      <c r="U2616" s="69"/>
      <c r="V2616" s="69"/>
      <c r="W2616" s="69"/>
      <c r="X2616" s="69"/>
      <c r="Y2616" s="69"/>
      <c r="Z2616" s="69"/>
    </row>
    <row r="2617">
      <c r="A2617" s="93"/>
      <c r="B2617" s="94"/>
      <c r="C2617" s="95"/>
      <c r="D2617" s="93"/>
      <c r="E2617" s="96"/>
      <c r="F2617" s="69"/>
      <c r="G2617" s="69"/>
      <c r="H2617" s="69"/>
      <c r="I2617" s="69"/>
      <c r="J2617" s="69"/>
      <c r="K2617" s="69"/>
      <c r="L2617" s="69"/>
      <c r="M2617" s="69"/>
      <c r="N2617" s="69"/>
      <c r="O2617" s="69"/>
      <c r="P2617" s="69"/>
      <c r="Q2617" s="69"/>
      <c r="R2617" s="69"/>
      <c r="S2617" s="69"/>
      <c r="T2617" s="69"/>
      <c r="U2617" s="69"/>
      <c r="V2617" s="69"/>
      <c r="W2617" s="69"/>
      <c r="X2617" s="69"/>
      <c r="Y2617" s="69"/>
      <c r="Z2617" s="69"/>
    </row>
    <row r="2618">
      <c r="A2618" s="93"/>
      <c r="B2618" s="94"/>
      <c r="C2618" s="95"/>
      <c r="D2618" s="93"/>
      <c r="E2618" s="96"/>
      <c r="F2618" s="69"/>
      <c r="G2618" s="69"/>
      <c r="H2618" s="69"/>
      <c r="I2618" s="69"/>
      <c r="J2618" s="69"/>
      <c r="K2618" s="69"/>
      <c r="L2618" s="69"/>
      <c r="M2618" s="69"/>
      <c r="N2618" s="69"/>
      <c r="O2618" s="69"/>
      <c r="P2618" s="69"/>
      <c r="Q2618" s="69"/>
      <c r="R2618" s="69"/>
      <c r="S2618" s="69"/>
      <c r="T2618" s="69"/>
      <c r="U2618" s="69"/>
      <c r="V2618" s="69"/>
      <c r="W2618" s="69"/>
      <c r="X2618" s="69"/>
      <c r="Y2618" s="69"/>
      <c r="Z2618" s="69"/>
    </row>
    <row r="2619">
      <c r="A2619" s="93"/>
      <c r="B2619" s="94"/>
      <c r="C2619" s="95"/>
      <c r="D2619" s="93"/>
      <c r="E2619" s="96"/>
      <c r="F2619" s="69"/>
      <c r="G2619" s="69"/>
      <c r="H2619" s="69"/>
      <c r="I2619" s="69"/>
      <c r="J2619" s="69"/>
      <c r="K2619" s="69"/>
      <c r="L2619" s="69"/>
      <c r="M2619" s="69"/>
      <c r="N2619" s="69"/>
      <c r="O2619" s="69"/>
      <c r="P2619" s="69"/>
      <c r="Q2619" s="69"/>
      <c r="R2619" s="69"/>
      <c r="S2619" s="69"/>
      <c r="T2619" s="69"/>
      <c r="U2619" s="69"/>
      <c r="V2619" s="69"/>
      <c r="W2619" s="69"/>
      <c r="X2619" s="69"/>
      <c r="Y2619" s="69"/>
      <c r="Z2619" s="69"/>
    </row>
    <row r="2620">
      <c r="A2620" s="93"/>
      <c r="B2620" s="94"/>
      <c r="C2620" s="95"/>
      <c r="D2620" s="93"/>
      <c r="E2620" s="96"/>
      <c r="F2620" s="69"/>
      <c r="G2620" s="69"/>
      <c r="H2620" s="69"/>
      <c r="I2620" s="69"/>
      <c r="J2620" s="69"/>
      <c r="K2620" s="69"/>
      <c r="L2620" s="69"/>
      <c r="M2620" s="69"/>
      <c r="N2620" s="69"/>
      <c r="O2620" s="69"/>
      <c r="P2620" s="69"/>
      <c r="Q2620" s="69"/>
      <c r="R2620" s="69"/>
      <c r="S2620" s="69"/>
      <c r="T2620" s="69"/>
      <c r="U2620" s="69"/>
      <c r="V2620" s="69"/>
      <c r="W2620" s="69"/>
      <c r="X2620" s="69"/>
      <c r="Y2620" s="69"/>
      <c r="Z2620" s="69"/>
    </row>
    <row r="2621">
      <c r="A2621" s="93"/>
      <c r="B2621" s="94"/>
      <c r="C2621" s="95"/>
      <c r="D2621" s="93"/>
      <c r="E2621" s="96"/>
      <c r="F2621" s="69"/>
      <c r="G2621" s="69"/>
      <c r="H2621" s="69"/>
      <c r="I2621" s="69"/>
      <c r="J2621" s="69"/>
      <c r="K2621" s="69"/>
      <c r="L2621" s="69"/>
      <c r="M2621" s="69"/>
      <c r="N2621" s="69"/>
      <c r="O2621" s="69"/>
      <c r="P2621" s="69"/>
      <c r="Q2621" s="69"/>
      <c r="R2621" s="69"/>
      <c r="S2621" s="69"/>
      <c r="T2621" s="69"/>
      <c r="U2621" s="69"/>
      <c r="V2621" s="69"/>
      <c r="W2621" s="69"/>
      <c r="X2621" s="69"/>
      <c r="Y2621" s="69"/>
      <c r="Z2621" s="69"/>
    </row>
    <row r="2622">
      <c r="A2622" s="93"/>
      <c r="B2622" s="94"/>
      <c r="C2622" s="95"/>
      <c r="D2622" s="93"/>
      <c r="E2622" s="96"/>
      <c r="F2622" s="69"/>
      <c r="G2622" s="69"/>
      <c r="H2622" s="69"/>
      <c r="I2622" s="69"/>
      <c r="J2622" s="69"/>
      <c r="K2622" s="69"/>
      <c r="L2622" s="69"/>
      <c r="M2622" s="69"/>
      <c r="N2622" s="69"/>
      <c r="O2622" s="69"/>
      <c r="P2622" s="69"/>
      <c r="Q2622" s="69"/>
      <c r="R2622" s="69"/>
      <c r="S2622" s="69"/>
      <c r="T2622" s="69"/>
      <c r="U2622" s="69"/>
      <c r="V2622" s="69"/>
      <c r="W2622" s="69"/>
      <c r="X2622" s="69"/>
      <c r="Y2622" s="69"/>
      <c r="Z2622" s="69"/>
    </row>
    <row r="2623">
      <c r="A2623" s="93"/>
      <c r="B2623" s="94"/>
      <c r="C2623" s="95"/>
      <c r="D2623" s="93"/>
      <c r="E2623" s="96"/>
      <c r="F2623" s="69"/>
      <c r="G2623" s="69"/>
      <c r="H2623" s="69"/>
      <c r="I2623" s="69"/>
      <c r="J2623" s="69"/>
      <c r="K2623" s="69"/>
      <c r="L2623" s="69"/>
      <c r="M2623" s="69"/>
      <c r="N2623" s="69"/>
      <c r="O2623" s="69"/>
      <c r="P2623" s="69"/>
      <c r="Q2623" s="69"/>
      <c r="R2623" s="69"/>
      <c r="S2623" s="69"/>
      <c r="T2623" s="69"/>
      <c r="U2623" s="69"/>
      <c r="V2623" s="69"/>
      <c r="W2623" s="69"/>
      <c r="X2623" s="69"/>
      <c r="Y2623" s="69"/>
      <c r="Z2623" s="69"/>
    </row>
    <row r="2624">
      <c r="A2624" s="93"/>
      <c r="B2624" s="94"/>
      <c r="C2624" s="95"/>
      <c r="D2624" s="93"/>
      <c r="E2624" s="96"/>
      <c r="F2624" s="69"/>
      <c r="G2624" s="69"/>
      <c r="H2624" s="69"/>
      <c r="I2624" s="69"/>
      <c r="J2624" s="69"/>
      <c r="K2624" s="69"/>
      <c r="L2624" s="69"/>
      <c r="M2624" s="69"/>
      <c r="N2624" s="69"/>
      <c r="O2624" s="69"/>
      <c r="P2624" s="69"/>
      <c r="Q2624" s="69"/>
      <c r="R2624" s="69"/>
      <c r="S2624" s="69"/>
      <c r="T2624" s="69"/>
      <c r="U2624" s="69"/>
      <c r="V2624" s="69"/>
      <c r="W2624" s="69"/>
      <c r="X2624" s="69"/>
      <c r="Y2624" s="69"/>
      <c r="Z2624" s="69"/>
    </row>
    <row r="2625">
      <c r="A2625" s="93"/>
      <c r="B2625" s="94"/>
      <c r="C2625" s="95"/>
      <c r="D2625" s="93"/>
      <c r="E2625" s="96"/>
      <c r="F2625" s="69"/>
      <c r="G2625" s="69"/>
      <c r="H2625" s="69"/>
      <c r="I2625" s="69"/>
      <c r="J2625" s="69"/>
      <c r="K2625" s="69"/>
      <c r="L2625" s="69"/>
      <c r="M2625" s="69"/>
      <c r="N2625" s="69"/>
      <c r="O2625" s="69"/>
      <c r="P2625" s="69"/>
      <c r="Q2625" s="69"/>
      <c r="R2625" s="69"/>
      <c r="S2625" s="69"/>
      <c r="T2625" s="69"/>
      <c r="U2625" s="69"/>
      <c r="V2625" s="69"/>
      <c r="W2625" s="69"/>
      <c r="X2625" s="69"/>
      <c r="Y2625" s="69"/>
      <c r="Z2625" s="69"/>
    </row>
    <row r="2626">
      <c r="A2626" s="93"/>
      <c r="B2626" s="94"/>
      <c r="C2626" s="95"/>
      <c r="D2626" s="93"/>
      <c r="E2626" s="96"/>
      <c r="F2626" s="69"/>
      <c r="G2626" s="69"/>
      <c r="H2626" s="69"/>
      <c r="I2626" s="69"/>
      <c r="J2626" s="69"/>
      <c r="K2626" s="69"/>
      <c r="L2626" s="69"/>
      <c r="M2626" s="69"/>
      <c r="N2626" s="69"/>
      <c r="O2626" s="69"/>
      <c r="P2626" s="69"/>
      <c r="Q2626" s="69"/>
      <c r="R2626" s="69"/>
      <c r="S2626" s="69"/>
      <c r="T2626" s="69"/>
      <c r="U2626" s="69"/>
      <c r="V2626" s="69"/>
      <c r="W2626" s="69"/>
      <c r="X2626" s="69"/>
      <c r="Y2626" s="69"/>
      <c r="Z2626" s="69"/>
    </row>
    <row r="2627">
      <c r="A2627" s="93"/>
      <c r="B2627" s="94"/>
      <c r="C2627" s="95"/>
      <c r="D2627" s="93"/>
      <c r="E2627" s="96"/>
      <c r="F2627" s="69"/>
      <c r="G2627" s="69"/>
      <c r="H2627" s="69"/>
      <c r="I2627" s="69"/>
      <c r="J2627" s="69"/>
      <c r="K2627" s="69"/>
      <c r="L2627" s="69"/>
      <c r="M2627" s="69"/>
      <c r="N2627" s="69"/>
      <c r="O2627" s="69"/>
      <c r="P2627" s="69"/>
      <c r="Q2627" s="69"/>
      <c r="R2627" s="69"/>
      <c r="S2627" s="69"/>
      <c r="T2627" s="69"/>
      <c r="U2627" s="69"/>
      <c r="V2627" s="69"/>
      <c r="W2627" s="69"/>
      <c r="X2627" s="69"/>
      <c r="Y2627" s="69"/>
      <c r="Z2627" s="69"/>
    </row>
    <row r="2628">
      <c r="A2628" s="93"/>
      <c r="B2628" s="94"/>
      <c r="C2628" s="95"/>
      <c r="D2628" s="93"/>
      <c r="E2628" s="96"/>
      <c r="F2628" s="69"/>
      <c r="G2628" s="69"/>
      <c r="H2628" s="69"/>
      <c r="I2628" s="69"/>
      <c r="J2628" s="69"/>
      <c r="K2628" s="69"/>
      <c r="L2628" s="69"/>
      <c r="M2628" s="69"/>
      <c r="N2628" s="69"/>
      <c r="O2628" s="69"/>
      <c r="P2628" s="69"/>
      <c r="Q2628" s="69"/>
      <c r="R2628" s="69"/>
      <c r="S2628" s="69"/>
      <c r="T2628" s="69"/>
      <c r="U2628" s="69"/>
      <c r="V2628" s="69"/>
      <c r="W2628" s="69"/>
      <c r="X2628" s="69"/>
      <c r="Y2628" s="69"/>
      <c r="Z2628" s="69"/>
    </row>
    <row r="2629">
      <c r="A2629" s="93"/>
      <c r="B2629" s="94"/>
      <c r="C2629" s="95"/>
      <c r="D2629" s="93"/>
      <c r="E2629" s="96"/>
      <c r="F2629" s="69"/>
      <c r="G2629" s="69"/>
      <c r="H2629" s="69"/>
      <c r="I2629" s="69"/>
      <c r="J2629" s="69"/>
      <c r="K2629" s="69"/>
      <c r="L2629" s="69"/>
      <c r="M2629" s="69"/>
      <c r="N2629" s="69"/>
      <c r="O2629" s="69"/>
      <c r="P2629" s="69"/>
      <c r="Q2629" s="69"/>
      <c r="R2629" s="69"/>
      <c r="S2629" s="69"/>
      <c r="T2629" s="69"/>
      <c r="U2629" s="69"/>
      <c r="V2629" s="69"/>
      <c r="W2629" s="69"/>
      <c r="X2629" s="69"/>
      <c r="Y2629" s="69"/>
      <c r="Z2629" s="69"/>
    </row>
    <row r="2630">
      <c r="A2630" s="93"/>
      <c r="B2630" s="94"/>
      <c r="C2630" s="95"/>
      <c r="D2630" s="93"/>
      <c r="E2630" s="96"/>
      <c r="F2630" s="69"/>
      <c r="G2630" s="69"/>
      <c r="H2630" s="69"/>
      <c r="I2630" s="69"/>
      <c r="J2630" s="69"/>
      <c r="K2630" s="69"/>
      <c r="L2630" s="69"/>
      <c r="M2630" s="69"/>
      <c r="N2630" s="69"/>
      <c r="O2630" s="69"/>
      <c r="P2630" s="69"/>
      <c r="Q2630" s="69"/>
      <c r="R2630" s="69"/>
      <c r="S2630" s="69"/>
      <c r="T2630" s="69"/>
      <c r="U2630" s="69"/>
      <c r="V2630" s="69"/>
      <c r="W2630" s="69"/>
      <c r="X2630" s="69"/>
      <c r="Y2630" s="69"/>
      <c r="Z2630" s="69"/>
    </row>
    <row r="2631">
      <c r="A2631" s="93"/>
      <c r="B2631" s="94"/>
      <c r="C2631" s="95"/>
      <c r="D2631" s="93"/>
      <c r="E2631" s="96"/>
      <c r="F2631" s="69"/>
      <c r="G2631" s="69"/>
      <c r="H2631" s="69"/>
      <c r="I2631" s="69"/>
      <c r="J2631" s="69"/>
      <c r="K2631" s="69"/>
      <c r="L2631" s="69"/>
      <c r="M2631" s="69"/>
      <c r="N2631" s="69"/>
      <c r="O2631" s="69"/>
      <c r="P2631" s="69"/>
      <c r="Q2631" s="69"/>
      <c r="R2631" s="69"/>
      <c r="S2631" s="69"/>
      <c r="T2631" s="69"/>
      <c r="U2631" s="69"/>
      <c r="V2631" s="69"/>
      <c r="W2631" s="69"/>
      <c r="X2631" s="69"/>
      <c r="Y2631" s="69"/>
      <c r="Z2631" s="69"/>
    </row>
    <row r="2632">
      <c r="A2632" s="93"/>
      <c r="B2632" s="94"/>
      <c r="C2632" s="95"/>
      <c r="D2632" s="93"/>
      <c r="E2632" s="96"/>
      <c r="F2632" s="69"/>
      <c r="G2632" s="69"/>
      <c r="H2632" s="69"/>
      <c r="I2632" s="69"/>
      <c r="J2632" s="69"/>
      <c r="K2632" s="69"/>
      <c r="L2632" s="69"/>
      <c r="M2632" s="69"/>
      <c r="N2632" s="69"/>
      <c r="O2632" s="69"/>
      <c r="P2632" s="69"/>
      <c r="Q2632" s="69"/>
      <c r="R2632" s="69"/>
      <c r="S2632" s="69"/>
      <c r="T2632" s="69"/>
      <c r="U2632" s="69"/>
      <c r="V2632" s="69"/>
      <c r="W2632" s="69"/>
      <c r="X2632" s="69"/>
      <c r="Y2632" s="69"/>
      <c r="Z2632" s="69"/>
    </row>
    <row r="2633">
      <c r="A2633" s="93"/>
      <c r="B2633" s="94"/>
      <c r="C2633" s="95"/>
      <c r="D2633" s="93"/>
      <c r="E2633" s="96"/>
      <c r="F2633" s="69"/>
      <c r="G2633" s="69"/>
      <c r="H2633" s="69"/>
      <c r="I2633" s="69"/>
      <c r="J2633" s="69"/>
      <c r="K2633" s="69"/>
      <c r="L2633" s="69"/>
      <c r="M2633" s="69"/>
      <c r="N2633" s="69"/>
      <c r="O2633" s="69"/>
      <c r="P2633" s="69"/>
      <c r="Q2633" s="69"/>
      <c r="R2633" s="69"/>
      <c r="S2633" s="69"/>
      <c r="T2633" s="69"/>
      <c r="U2633" s="69"/>
      <c r="V2633" s="69"/>
      <c r="W2633" s="69"/>
      <c r="X2633" s="69"/>
      <c r="Y2633" s="69"/>
      <c r="Z2633" s="69"/>
    </row>
    <row r="2634">
      <c r="A2634" s="93"/>
      <c r="B2634" s="94"/>
      <c r="C2634" s="95"/>
      <c r="D2634" s="93"/>
      <c r="E2634" s="96"/>
      <c r="F2634" s="69"/>
      <c r="G2634" s="69"/>
      <c r="H2634" s="69"/>
      <c r="I2634" s="69"/>
      <c r="J2634" s="69"/>
      <c r="K2634" s="69"/>
      <c r="L2634" s="69"/>
      <c r="M2634" s="69"/>
      <c r="N2634" s="69"/>
      <c r="O2634" s="69"/>
      <c r="P2634" s="69"/>
      <c r="Q2634" s="69"/>
      <c r="R2634" s="69"/>
      <c r="S2634" s="69"/>
      <c r="T2634" s="69"/>
      <c r="U2634" s="69"/>
      <c r="V2634" s="69"/>
      <c r="W2634" s="69"/>
      <c r="X2634" s="69"/>
      <c r="Y2634" s="69"/>
      <c r="Z2634" s="69"/>
    </row>
    <row r="2635">
      <c r="A2635" s="93"/>
      <c r="B2635" s="94"/>
      <c r="C2635" s="95"/>
      <c r="D2635" s="93"/>
      <c r="E2635" s="96"/>
      <c r="F2635" s="69"/>
      <c r="G2635" s="69"/>
      <c r="H2635" s="69"/>
      <c r="I2635" s="69"/>
      <c r="J2635" s="69"/>
      <c r="K2635" s="69"/>
      <c r="L2635" s="69"/>
      <c r="M2635" s="69"/>
      <c r="N2635" s="69"/>
      <c r="O2635" s="69"/>
      <c r="P2635" s="69"/>
      <c r="Q2635" s="69"/>
      <c r="R2635" s="69"/>
      <c r="S2635" s="69"/>
      <c r="T2635" s="69"/>
      <c r="U2635" s="69"/>
      <c r="V2635" s="69"/>
      <c r="W2635" s="69"/>
      <c r="X2635" s="69"/>
      <c r="Y2635" s="69"/>
      <c r="Z2635" s="69"/>
    </row>
    <row r="2636">
      <c r="A2636" s="93"/>
      <c r="B2636" s="94"/>
      <c r="C2636" s="95"/>
      <c r="D2636" s="93"/>
      <c r="E2636" s="96"/>
      <c r="F2636" s="69"/>
      <c r="G2636" s="69"/>
      <c r="H2636" s="69"/>
      <c r="I2636" s="69"/>
      <c r="J2636" s="69"/>
      <c r="K2636" s="69"/>
      <c r="L2636" s="69"/>
      <c r="M2636" s="69"/>
      <c r="N2636" s="69"/>
      <c r="O2636" s="69"/>
      <c r="P2636" s="69"/>
      <c r="Q2636" s="69"/>
      <c r="R2636" s="69"/>
      <c r="S2636" s="69"/>
      <c r="T2636" s="69"/>
      <c r="U2636" s="69"/>
      <c r="V2636" s="69"/>
      <c r="W2636" s="69"/>
      <c r="X2636" s="69"/>
      <c r="Y2636" s="69"/>
      <c r="Z2636" s="69"/>
    </row>
    <row r="2637">
      <c r="A2637" s="93"/>
      <c r="B2637" s="94"/>
      <c r="C2637" s="95"/>
      <c r="D2637" s="93"/>
      <c r="E2637" s="96"/>
      <c r="F2637" s="69"/>
      <c r="G2637" s="69"/>
      <c r="H2637" s="69"/>
      <c r="I2637" s="69"/>
      <c r="J2637" s="69"/>
      <c r="K2637" s="69"/>
      <c r="L2637" s="69"/>
      <c r="M2637" s="69"/>
      <c r="N2637" s="69"/>
      <c r="O2637" s="69"/>
      <c r="P2637" s="69"/>
      <c r="Q2637" s="69"/>
      <c r="R2637" s="69"/>
      <c r="S2637" s="69"/>
      <c r="T2637" s="69"/>
      <c r="U2637" s="69"/>
      <c r="V2637" s="69"/>
      <c r="W2637" s="69"/>
      <c r="X2637" s="69"/>
      <c r="Y2637" s="69"/>
      <c r="Z2637" s="69"/>
    </row>
    <row r="2638">
      <c r="A2638" s="93"/>
      <c r="B2638" s="94"/>
      <c r="C2638" s="95"/>
      <c r="D2638" s="93"/>
      <c r="E2638" s="96"/>
      <c r="F2638" s="69"/>
      <c r="G2638" s="69"/>
      <c r="H2638" s="69"/>
      <c r="I2638" s="69"/>
      <c r="J2638" s="69"/>
      <c r="K2638" s="69"/>
      <c r="L2638" s="69"/>
      <c r="M2638" s="69"/>
      <c r="N2638" s="69"/>
      <c r="O2638" s="69"/>
      <c r="P2638" s="69"/>
      <c r="Q2638" s="69"/>
      <c r="R2638" s="69"/>
      <c r="S2638" s="69"/>
      <c r="T2638" s="69"/>
      <c r="U2638" s="69"/>
      <c r="V2638" s="69"/>
      <c r="W2638" s="69"/>
      <c r="X2638" s="69"/>
      <c r="Y2638" s="69"/>
      <c r="Z2638" s="69"/>
    </row>
    <row r="2639">
      <c r="A2639" s="93"/>
      <c r="B2639" s="94"/>
      <c r="C2639" s="95"/>
      <c r="D2639" s="93"/>
      <c r="E2639" s="96"/>
      <c r="F2639" s="69"/>
      <c r="G2639" s="69"/>
      <c r="H2639" s="69"/>
      <c r="I2639" s="69"/>
      <c r="J2639" s="69"/>
      <c r="K2639" s="69"/>
      <c r="L2639" s="69"/>
      <c r="M2639" s="69"/>
      <c r="N2639" s="69"/>
      <c r="O2639" s="69"/>
      <c r="P2639" s="69"/>
      <c r="Q2639" s="69"/>
      <c r="R2639" s="69"/>
      <c r="S2639" s="69"/>
      <c r="T2639" s="69"/>
      <c r="U2639" s="69"/>
      <c r="V2639" s="69"/>
      <c r="W2639" s="69"/>
      <c r="X2639" s="69"/>
      <c r="Y2639" s="69"/>
      <c r="Z2639" s="69"/>
    </row>
    <row r="2640">
      <c r="A2640" s="93"/>
      <c r="B2640" s="94"/>
      <c r="C2640" s="95"/>
      <c r="D2640" s="93"/>
      <c r="E2640" s="96"/>
      <c r="F2640" s="69"/>
      <c r="G2640" s="69"/>
      <c r="H2640" s="69"/>
      <c r="I2640" s="69"/>
      <c r="J2640" s="69"/>
      <c r="K2640" s="69"/>
      <c r="L2640" s="69"/>
      <c r="M2640" s="69"/>
      <c r="N2640" s="69"/>
      <c r="O2640" s="69"/>
      <c r="P2640" s="69"/>
      <c r="Q2640" s="69"/>
      <c r="R2640" s="69"/>
      <c r="S2640" s="69"/>
      <c r="T2640" s="69"/>
      <c r="U2640" s="69"/>
      <c r="V2640" s="69"/>
      <c r="W2640" s="69"/>
      <c r="X2640" s="69"/>
      <c r="Y2640" s="69"/>
      <c r="Z2640" s="69"/>
    </row>
    <row r="2641">
      <c r="A2641" s="93"/>
      <c r="B2641" s="94"/>
      <c r="C2641" s="95"/>
      <c r="D2641" s="93"/>
      <c r="E2641" s="96"/>
      <c r="F2641" s="69"/>
      <c r="G2641" s="69"/>
      <c r="H2641" s="69"/>
      <c r="I2641" s="69"/>
      <c r="J2641" s="69"/>
      <c r="K2641" s="69"/>
      <c r="L2641" s="69"/>
      <c r="M2641" s="69"/>
      <c r="N2641" s="69"/>
      <c r="O2641" s="69"/>
      <c r="P2641" s="69"/>
      <c r="Q2641" s="69"/>
      <c r="R2641" s="69"/>
      <c r="S2641" s="69"/>
      <c r="T2641" s="69"/>
      <c r="U2641" s="69"/>
      <c r="V2641" s="69"/>
      <c r="W2641" s="69"/>
      <c r="X2641" s="69"/>
      <c r="Y2641" s="69"/>
      <c r="Z2641" s="69"/>
    </row>
    <row r="2642">
      <c r="A2642" s="93"/>
      <c r="B2642" s="94"/>
      <c r="C2642" s="95"/>
      <c r="D2642" s="93"/>
      <c r="E2642" s="96"/>
      <c r="F2642" s="69"/>
      <c r="G2642" s="69"/>
      <c r="H2642" s="69"/>
      <c r="I2642" s="69"/>
      <c r="J2642" s="69"/>
      <c r="K2642" s="69"/>
      <c r="L2642" s="69"/>
      <c r="M2642" s="69"/>
      <c r="N2642" s="69"/>
      <c r="O2642" s="69"/>
      <c r="P2642" s="69"/>
      <c r="Q2642" s="69"/>
      <c r="R2642" s="69"/>
      <c r="S2642" s="69"/>
      <c r="T2642" s="69"/>
      <c r="U2642" s="69"/>
      <c r="V2642" s="69"/>
      <c r="W2642" s="69"/>
      <c r="X2642" s="69"/>
      <c r="Y2642" s="69"/>
      <c r="Z2642" s="69"/>
    </row>
    <row r="2643">
      <c r="A2643" s="93"/>
      <c r="B2643" s="94"/>
      <c r="C2643" s="95"/>
      <c r="D2643" s="93"/>
      <c r="E2643" s="96"/>
      <c r="F2643" s="69"/>
      <c r="G2643" s="69"/>
      <c r="H2643" s="69"/>
      <c r="I2643" s="69"/>
      <c r="J2643" s="69"/>
      <c r="K2643" s="69"/>
      <c r="L2643" s="69"/>
      <c r="M2643" s="69"/>
      <c r="N2643" s="69"/>
      <c r="O2643" s="69"/>
      <c r="P2643" s="69"/>
      <c r="Q2643" s="69"/>
      <c r="R2643" s="69"/>
      <c r="S2643" s="69"/>
      <c r="T2643" s="69"/>
      <c r="U2643" s="69"/>
      <c r="V2643" s="69"/>
      <c r="W2643" s="69"/>
      <c r="X2643" s="69"/>
      <c r="Y2643" s="69"/>
      <c r="Z2643" s="69"/>
    </row>
    <row r="2644">
      <c r="A2644" s="93"/>
      <c r="B2644" s="94"/>
      <c r="C2644" s="95"/>
      <c r="D2644" s="93"/>
      <c r="E2644" s="96"/>
      <c r="F2644" s="69"/>
      <c r="G2644" s="69"/>
      <c r="H2644" s="69"/>
      <c r="I2644" s="69"/>
      <c r="J2644" s="69"/>
      <c r="K2644" s="69"/>
      <c r="L2644" s="69"/>
      <c r="M2644" s="69"/>
      <c r="N2644" s="69"/>
      <c r="O2644" s="69"/>
      <c r="P2644" s="69"/>
      <c r="Q2644" s="69"/>
      <c r="R2644" s="69"/>
      <c r="S2644" s="69"/>
      <c r="T2644" s="69"/>
      <c r="U2644" s="69"/>
      <c r="V2644" s="69"/>
      <c r="W2644" s="69"/>
      <c r="X2644" s="69"/>
      <c r="Y2644" s="69"/>
      <c r="Z2644" s="69"/>
    </row>
    <row r="2645">
      <c r="A2645" s="93"/>
      <c r="B2645" s="94"/>
      <c r="C2645" s="95"/>
      <c r="D2645" s="93"/>
      <c r="E2645" s="96"/>
      <c r="F2645" s="69"/>
      <c r="G2645" s="69"/>
      <c r="H2645" s="69"/>
      <c r="I2645" s="69"/>
      <c r="J2645" s="69"/>
      <c r="K2645" s="69"/>
      <c r="L2645" s="69"/>
      <c r="M2645" s="69"/>
      <c r="N2645" s="69"/>
      <c r="O2645" s="69"/>
      <c r="P2645" s="69"/>
      <c r="Q2645" s="69"/>
      <c r="R2645" s="69"/>
      <c r="S2645" s="69"/>
      <c r="T2645" s="69"/>
      <c r="U2645" s="69"/>
      <c r="V2645" s="69"/>
      <c r="W2645" s="69"/>
      <c r="X2645" s="69"/>
      <c r="Y2645" s="69"/>
      <c r="Z2645" s="69"/>
    </row>
    <row r="2646">
      <c r="A2646" s="93"/>
      <c r="B2646" s="94"/>
      <c r="C2646" s="95"/>
      <c r="D2646" s="93"/>
      <c r="E2646" s="96"/>
      <c r="F2646" s="69"/>
      <c r="G2646" s="69"/>
      <c r="H2646" s="69"/>
      <c r="I2646" s="69"/>
      <c r="J2646" s="69"/>
      <c r="K2646" s="69"/>
      <c r="L2646" s="69"/>
      <c r="M2646" s="69"/>
      <c r="N2646" s="69"/>
      <c r="O2646" s="69"/>
      <c r="P2646" s="69"/>
      <c r="Q2646" s="69"/>
      <c r="R2646" s="69"/>
      <c r="S2646" s="69"/>
      <c r="T2646" s="69"/>
      <c r="U2646" s="69"/>
      <c r="V2646" s="69"/>
      <c r="W2646" s="69"/>
      <c r="X2646" s="69"/>
      <c r="Y2646" s="69"/>
      <c r="Z2646" s="69"/>
    </row>
    <row r="2647">
      <c r="A2647" s="93"/>
      <c r="B2647" s="94"/>
      <c r="C2647" s="95"/>
      <c r="D2647" s="93"/>
      <c r="E2647" s="96"/>
      <c r="F2647" s="69"/>
      <c r="G2647" s="69"/>
      <c r="H2647" s="69"/>
      <c r="I2647" s="69"/>
      <c r="J2647" s="69"/>
      <c r="K2647" s="69"/>
      <c r="L2647" s="69"/>
      <c r="M2647" s="69"/>
      <c r="N2647" s="69"/>
      <c r="O2647" s="69"/>
      <c r="P2647" s="69"/>
      <c r="Q2647" s="69"/>
      <c r="R2647" s="69"/>
      <c r="S2647" s="69"/>
      <c r="T2647" s="69"/>
      <c r="U2647" s="69"/>
      <c r="V2647" s="69"/>
      <c r="W2647" s="69"/>
      <c r="X2647" s="69"/>
      <c r="Y2647" s="69"/>
      <c r="Z2647" s="69"/>
    </row>
    <row r="2648">
      <c r="A2648" s="93"/>
      <c r="B2648" s="94"/>
      <c r="C2648" s="95"/>
      <c r="D2648" s="93"/>
      <c r="E2648" s="96"/>
      <c r="F2648" s="69"/>
      <c r="G2648" s="69"/>
      <c r="H2648" s="69"/>
      <c r="I2648" s="69"/>
      <c r="J2648" s="69"/>
      <c r="K2648" s="69"/>
      <c r="L2648" s="69"/>
      <c r="M2648" s="69"/>
      <c r="N2648" s="69"/>
      <c r="O2648" s="69"/>
      <c r="P2648" s="69"/>
      <c r="Q2648" s="69"/>
      <c r="R2648" s="69"/>
      <c r="S2648" s="69"/>
      <c r="T2648" s="69"/>
      <c r="U2648" s="69"/>
      <c r="V2648" s="69"/>
      <c r="W2648" s="69"/>
      <c r="X2648" s="69"/>
      <c r="Y2648" s="69"/>
      <c r="Z2648" s="69"/>
    </row>
    <row r="2649">
      <c r="A2649" s="93"/>
      <c r="B2649" s="94"/>
      <c r="C2649" s="95"/>
      <c r="D2649" s="93"/>
      <c r="E2649" s="96"/>
      <c r="F2649" s="69"/>
      <c r="G2649" s="69"/>
      <c r="H2649" s="69"/>
      <c r="I2649" s="69"/>
      <c r="J2649" s="69"/>
      <c r="K2649" s="69"/>
      <c r="L2649" s="69"/>
      <c r="M2649" s="69"/>
      <c r="N2649" s="69"/>
      <c r="O2649" s="69"/>
      <c r="P2649" s="69"/>
      <c r="Q2649" s="69"/>
      <c r="R2649" s="69"/>
      <c r="S2649" s="69"/>
      <c r="T2649" s="69"/>
      <c r="U2649" s="69"/>
      <c r="V2649" s="69"/>
      <c r="W2649" s="69"/>
      <c r="X2649" s="69"/>
      <c r="Y2649" s="69"/>
      <c r="Z2649" s="69"/>
    </row>
    <row r="2650">
      <c r="A2650" s="93"/>
      <c r="B2650" s="94"/>
      <c r="C2650" s="95"/>
      <c r="D2650" s="93"/>
      <c r="E2650" s="96"/>
      <c r="F2650" s="69"/>
      <c r="G2650" s="69"/>
      <c r="H2650" s="69"/>
      <c r="I2650" s="69"/>
      <c r="J2650" s="69"/>
      <c r="K2650" s="69"/>
      <c r="L2650" s="69"/>
      <c r="M2650" s="69"/>
      <c r="N2650" s="69"/>
      <c r="O2650" s="69"/>
      <c r="P2650" s="69"/>
      <c r="Q2650" s="69"/>
      <c r="R2650" s="69"/>
      <c r="S2650" s="69"/>
      <c r="T2650" s="69"/>
      <c r="U2650" s="69"/>
      <c r="V2650" s="69"/>
      <c r="W2650" s="69"/>
      <c r="X2650" s="69"/>
      <c r="Y2650" s="69"/>
      <c r="Z2650" s="69"/>
    </row>
    <row r="2651">
      <c r="A2651" s="93"/>
      <c r="B2651" s="94"/>
      <c r="C2651" s="95"/>
      <c r="D2651" s="93"/>
      <c r="E2651" s="96"/>
      <c r="F2651" s="69"/>
      <c r="G2651" s="69"/>
      <c r="H2651" s="69"/>
      <c r="I2651" s="69"/>
      <c r="J2651" s="69"/>
      <c r="K2651" s="69"/>
      <c r="L2651" s="69"/>
      <c r="M2651" s="69"/>
      <c r="N2651" s="69"/>
      <c r="O2651" s="69"/>
      <c r="P2651" s="69"/>
      <c r="Q2651" s="69"/>
      <c r="R2651" s="69"/>
      <c r="S2651" s="69"/>
      <c r="T2651" s="69"/>
      <c r="U2651" s="69"/>
      <c r="V2651" s="69"/>
      <c r="W2651" s="69"/>
      <c r="X2651" s="69"/>
      <c r="Y2651" s="69"/>
      <c r="Z2651" s="69"/>
    </row>
    <row r="2652">
      <c r="A2652" s="93"/>
      <c r="B2652" s="94"/>
      <c r="C2652" s="95"/>
      <c r="D2652" s="93"/>
      <c r="E2652" s="96"/>
      <c r="F2652" s="69"/>
      <c r="G2652" s="69"/>
      <c r="H2652" s="69"/>
      <c r="I2652" s="69"/>
      <c r="J2652" s="69"/>
      <c r="K2652" s="69"/>
      <c r="L2652" s="69"/>
      <c r="M2652" s="69"/>
      <c r="N2652" s="69"/>
      <c r="O2652" s="69"/>
      <c r="P2652" s="69"/>
      <c r="Q2652" s="69"/>
      <c r="R2652" s="69"/>
      <c r="S2652" s="69"/>
      <c r="T2652" s="69"/>
      <c r="U2652" s="69"/>
      <c r="V2652" s="69"/>
      <c r="W2652" s="69"/>
      <c r="X2652" s="69"/>
      <c r="Y2652" s="69"/>
      <c r="Z2652" s="69"/>
    </row>
    <row r="2653">
      <c r="A2653" s="93"/>
      <c r="B2653" s="94"/>
      <c r="C2653" s="95"/>
      <c r="D2653" s="93"/>
      <c r="E2653" s="96"/>
      <c r="F2653" s="69"/>
      <c r="G2653" s="69"/>
      <c r="H2653" s="69"/>
      <c r="I2653" s="69"/>
      <c r="J2653" s="69"/>
      <c r="K2653" s="69"/>
      <c r="L2653" s="69"/>
      <c r="M2653" s="69"/>
      <c r="N2653" s="69"/>
      <c r="O2653" s="69"/>
      <c r="P2653" s="69"/>
      <c r="Q2653" s="69"/>
      <c r="R2653" s="69"/>
      <c r="S2653" s="69"/>
      <c r="T2653" s="69"/>
      <c r="U2653" s="69"/>
      <c r="V2653" s="69"/>
      <c r="W2653" s="69"/>
      <c r="X2653" s="69"/>
      <c r="Y2653" s="69"/>
      <c r="Z2653" s="69"/>
    </row>
    <row r="2654">
      <c r="A2654" s="93"/>
      <c r="B2654" s="94"/>
      <c r="C2654" s="95"/>
      <c r="D2654" s="93"/>
      <c r="E2654" s="96"/>
      <c r="F2654" s="69"/>
      <c r="G2654" s="69"/>
      <c r="H2654" s="69"/>
      <c r="I2654" s="69"/>
      <c r="J2654" s="69"/>
      <c r="K2654" s="69"/>
      <c r="L2654" s="69"/>
      <c r="M2654" s="69"/>
      <c r="N2654" s="69"/>
      <c r="O2654" s="69"/>
      <c r="P2654" s="69"/>
      <c r="Q2654" s="69"/>
      <c r="R2654" s="69"/>
      <c r="S2654" s="69"/>
      <c r="T2654" s="69"/>
      <c r="U2654" s="69"/>
      <c r="V2654" s="69"/>
      <c r="W2654" s="69"/>
      <c r="X2654" s="69"/>
      <c r="Y2654" s="69"/>
      <c r="Z2654" s="69"/>
    </row>
    <row r="2655">
      <c r="A2655" s="93"/>
      <c r="B2655" s="94"/>
      <c r="C2655" s="95"/>
      <c r="D2655" s="93"/>
      <c r="E2655" s="96"/>
      <c r="F2655" s="69"/>
      <c r="G2655" s="69"/>
      <c r="H2655" s="69"/>
      <c r="I2655" s="69"/>
      <c r="J2655" s="69"/>
      <c r="K2655" s="69"/>
      <c r="L2655" s="69"/>
      <c r="M2655" s="69"/>
      <c r="N2655" s="69"/>
      <c r="O2655" s="69"/>
      <c r="P2655" s="69"/>
      <c r="Q2655" s="69"/>
      <c r="R2655" s="69"/>
      <c r="S2655" s="69"/>
      <c r="T2655" s="69"/>
      <c r="U2655" s="69"/>
      <c r="V2655" s="69"/>
      <c r="W2655" s="69"/>
      <c r="X2655" s="69"/>
      <c r="Y2655" s="69"/>
      <c r="Z2655" s="69"/>
    </row>
    <row r="2656">
      <c r="A2656" s="93"/>
      <c r="B2656" s="94"/>
      <c r="C2656" s="95"/>
      <c r="D2656" s="93"/>
      <c r="E2656" s="96"/>
      <c r="F2656" s="69"/>
      <c r="G2656" s="69"/>
      <c r="H2656" s="69"/>
      <c r="I2656" s="69"/>
      <c r="J2656" s="69"/>
      <c r="K2656" s="69"/>
      <c r="L2656" s="69"/>
      <c r="M2656" s="69"/>
      <c r="N2656" s="69"/>
      <c r="O2656" s="69"/>
      <c r="P2656" s="69"/>
      <c r="Q2656" s="69"/>
      <c r="R2656" s="69"/>
      <c r="S2656" s="69"/>
      <c r="T2656" s="69"/>
      <c r="U2656" s="69"/>
      <c r="V2656" s="69"/>
      <c r="W2656" s="69"/>
      <c r="X2656" s="69"/>
      <c r="Y2656" s="69"/>
      <c r="Z2656" s="69"/>
    </row>
    <row r="2657">
      <c r="A2657" s="93"/>
      <c r="B2657" s="94"/>
      <c r="C2657" s="95"/>
      <c r="D2657" s="93"/>
      <c r="E2657" s="96"/>
      <c r="F2657" s="69"/>
      <c r="G2657" s="69"/>
      <c r="H2657" s="69"/>
      <c r="I2657" s="69"/>
      <c r="J2657" s="69"/>
      <c r="K2657" s="69"/>
      <c r="L2657" s="69"/>
      <c r="M2657" s="69"/>
      <c r="N2657" s="69"/>
      <c r="O2657" s="69"/>
      <c r="P2657" s="69"/>
      <c r="Q2657" s="69"/>
      <c r="R2657" s="69"/>
      <c r="S2657" s="69"/>
      <c r="T2657" s="69"/>
      <c r="U2657" s="69"/>
      <c r="V2657" s="69"/>
      <c r="W2657" s="69"/>
      <c r="X2657" s="69"/>
      <c r="Y2657" s="69"/>
      <c r="Z2657" s="69"/>
    </row>
    <row r="2658">
      <c r="A2658" s="93"/>
      <c r="B2658" s="94"/>
      <c r="C2658" s="95"/>
      <c r="D2658" s="93"/>
      <c r="E2658" s="96"/>
      <c r="F2658" s="69"/>
      <c r="G2658" s="69"/>
      <c r="H2658" s="69"/>
      <c r="I2658" s="69"/>
      <c r="J2658" s="69"/>
      <c r="K2658" s="69"/>
      <c r="L2658" s="69"/>
      <c r="M2658" s="69"/>
      <c r="N2658" s="69"/>
      <c r="O2658" s="69"/>
      <c r="P2658" s="69"/>
      <c r="Q2658" s="69"/>
      <c r="R2658" s="69"/>
      <c r="S2658" s="69"/>
      <c r="T2658" s="69"/>
      <c r="U2658" s="69"/>
      <c r="V2658" s="69"/>
      <c r="W2658" s="69"/>
      <c r="X2658" s="69"/>
      <c r="Y2658" s="69"/>
      <c r="Z2658" s="69"/>
    </row>
    <row r="2659">
      <c r="A2659" s="93"/>
      <c r="B2659" s="94"/>
      <c r="C2659" s="95"/>
      <c r="D2659" s="93"/>
      <c r="E2659" s="96"/>
      <c r="F2659" s="69"/>
      <c r="G2659" s="69"/>
      <c r="H2659" s="69"/>
      <c r="I2659" s="69"/>
      <c r="J2659" s="69"/>
      <c r="K2659" s="69"/>
      <c r="L2659" s="69"/>
      <c r="M2659" s="69"/>
      <c r="N2659" s="69"/>
      <c r="O2659" s="69"/>
      <c r="P2659" s="69"/>
      <c r="Q2659" s="69"/>
      <c r="R2659" s="69"/>
      <c r="S2659" s="69"/>
      <c r="T2659" s="69"/>
      <c r="U2659" s="69"/>
      <c r="V2659" s="69"/>
      <c r="W2659" s="69"/>
      <c r="X2659" s="69"/>
      <c r="Y2659" s="69"/>
      <c r="Z2659" s="69"/>
    </row>
    <row r="2660">
      <c r="A2660" s="93"/>
      <c r="B2660" s="94"/>
      <c r="C2660" s="95"/>
      <c r="D2660" s="93"/>
      <c r="E2660" s="96"/>
      <c r="F2660" s="69"/>
      <c r="G2660" s="69"/>
      <c r="H2660" s="69"/>
      <c r="I2660" s="69"/>
      <c r="J2660" s="69"/>
      <c r="K2660" s="69"/>
      <c r="L2660" s="69"/>
      <c r="M2660" s="69"/>
      <c r="N2660" s="69"/>
      <c r="O2660" s="69"/>
      <c r="P2660" s="69"/>
      <c r="Q2660" s="69"/>
      <c r="R2660" s="69"/>
      <c r="S2660" s="69"/>
      <c r="T2660" s="69"/>
      <c r="U2660" s="69"/>
      <c r="V2660" s="69"/>
      <c r="W2660" s="69"/>
      <c r="X2660" s="69"/>
      <c r="Y2660" s="69"/>
      <c r="Z2660" s="69"/>
    </row>
    <row r="2661">
      <c r="A2661" s="93"/>
      <c r="B2661" s="94"/>
      <c r="C2661" s="95"/>
      <c r="D2661" s="93"/>
      <c r="E2661" s="96"/>
      <c r="F2661" s="69"/>
      <c r="G2661" s="69"/>
      <c r="H2661" s="69"/>
      <c r="I2661" s="69"/>
      <c r="J2661" s="69"/>
      <c r="K2661" s="69"/>
      <c r="L2661" s="69"/>
      <c r="M2661" s="69"/>
      <c r="N2661" s="69"/>
      <c r="O2661" s="69"/>
      <c r="P2661" s="69"/>
      <c r="Q2661" s="69"/>
      <c r="R2661" s="69"/>
      <c r="S2661" s="69"/>
      <c r="T2661" s="69"/>
      <c r="U2661" s="69"/>
      <c r="V2661" s="69"/>
      <c r="W2661" s="69"/>
      <c r="X2661" s="69"/>
      <c r="Y2661" s="69"/>
      <c r="Z2661" s="69"/>
    </row>
    <row r="2662">
      <c r="A2662" s="93"/>
      <c r="B2662" s="94"/>
      <c r="C2662" s="95"/>
      <c r="D2662" s="93"/>
      <c r="E2662" s="96"/>
      <c r="F2662" s="69"/>
      <c r="G2662" s="69"/>
      <c r="H2662" s="69"/>
      <c r="I2662" s="69"/>
      <c r="J2662" s="69"/>
      <c r="K2662" s="69"/>
      <c r="L2662" s="69"/>
      <c r="M2662" s="69"/>
      <c r="N2662" s="69"/>
      <c r="O2662" s="69"/>
      <c r="P2662" s="69"/>
      <c r="Q2662" s="69"/>
      <c r="R2662" s="69"/>
      <c r="S2662" s="69"/>
      <c r="T2662" s="69"/>
      <c r="U2662" s="69"/>
      <c r="V2662" s="69"/>
      <c r="W2662" s="69"/>
      <c r="X2662" s="69"/>
      <c r="Y2662" s="69"/>
      <c r="Z2662" s="69"/>
    </row>
    <row r="2663">
      <c r="A2663" s="93"/>
      <c r="B2663" s="94"/>
      <c r="C2663" s="95"/>
      <c r="D2663" s="93"/>
      <c r="E2663" s="96"/>
      <c r="F2663" s="69"/>
      <c r="G2663" s="69"/>
      <c r="H2663" s="69"/>
      <c r="I2663" s="69"/>
      <c r="J2663" s="69"/>
      <c r="K2663" s="69"/>
      <c r="L2663" s="69"/>
      <c r="M2663" s="69"/>
      <c r="N2663" s="69"/>
      <c r="O2663" s="69"/>
      <c r="P2663" s="69"/>
      <c r="Q2663" s="69"/>
      <c r="R2663" s="69"/>
      <c r="S2663" s="69"/>
      <c r="T2663" s="69"/>
      <c r="U2663" s="69"/>
      <c r="V2663" s="69"/>
      <c r="W2663" s="69"/>
      <c r="X2663" s="69"/>
      <c r="Y2663" s="69"/>
      <c r="Z2663" s="69"/>
    </row>
    <row r="2664">
      <c r="A2664" s="93"/>
      <c r="B2664" s="94"/>
      <c r="C2664" s="95"/>
      <c r="D2664" s="93"/>
      <c r="E2664" s="96"/>
      <c r="F2664" s="69"/>
      <c r="G2664" s="69"/>
      <c r="H2664" s="69"/>
      <c r="I2664" s="69"/>
      <c r="J2664" s="69"/>
      <c r="K2664" s="69"/>
      <c r="L2664" s="69"/>
      <c r="M2664" s="69"/>
      <c r="N2664" s="69"/>
      <c r="O2664" s="69"/>
      <c r="P2664" s="69"/>
      <c r="Q2664" s="69"/>
      <c r="R2664" s="69"/>
      <c r="S2664" s="69"/>
      <c r="T2664" s="69"/>
      <c r="U2664" s="69"/>
      <c r="V2664" s="69"/>
      <c r="W2664" s="69"/>
      <c r="X2664" s="69"/>
      <c r="Y2664" s="69"/>
      <c r="Z2664" s="69"/>
    </row>
    <row r="2665">
      <c r="A2665" s="93"/>
      <c r="B2665" s="94"/>
      <c r="C2665" s="95"/>
      <c r="D2665" s="93"/>
      <c r="E2665" s="96"/>
      <c r="F2665" s="69"/>
      <c r="G2665" s="69"/>
      <c r="H2665" s="69"/>
      <c r="I2665" s="69"/>
      <c r="J2665" s="69"/>
      <c r="K2665" s="69"/>
      <c r="L2665" s="69"/>
      <c r="M2665" s="69"/>
      <c r="N2665" s="69"/>
      <c r="O2665" s="69"/>
      <c r="P2665" s="69"/>
      <c r="Q2665" s="69"/>
      <c r="R2665" s="69"/>
      <c r="S2665" s="69"/>
      <c r="T2665" s="69"/>
      <c r="U2665" s="69"/>
      <c r="V2665" s="69"/>
      <c r="W2665" s="69"/>
      <c r="X2665" s="69"/>
      <c r="Y2665" s="69"/>
      <c r="Z2665" s="69"/>
    </row>
    <row r="2666">
      <c r="A2666" s="93"/>
      <c r="B2666" s="94"/>
      <c r="C2666" s="95"/>
      <c r="D2666" s="93"/>
      <c r="E2666" s="96"/>
      <c r="F2666" s="69"/>
      <c r="G2666" s="69"/>
      <c r="H2666" s="69"/>
      <c r="I2666" s="69"/>
      <c r="J2666" s="69"/>
      <c r="K2666" s="69"/>
      <c r="L2666" s="69"/>
      <c r="M2666" s="69"/>
      <c r="N2666" s="69"/>
      <c r="O2666" s="69"/>
      <c r="P2666" s="69"/>
      <c r="Q2666" s="69"/>
      <c r="R2666" s="69"/>
      <c r="S2666" s="69"/>
      <c r="T2666" s="69"/>
      <c r="U2666" s="69"/>
      <c r="V2666" s="69"/>
      <c r="W2666" s="69"/>
      <c r="X2666" s="69"/>
      <c r="Y2666" s="69"/>
      <c r="Z2666" s="69"/>
    </row>
    <row r="2667">
      <c r="A2667" s="93"/>
      <c r="B2667" s="94"/>
      <c r="C2667" s="95"/>
      <c r="D2667" s="93"/>
      <c r="E2667" s="96"/>
      <c r="F2667" s="69"/>
      <c r="G2667" s="69"/>
      <c r="H2667" s="69"/>
      <c r="I2667" s="69"/>
      <c r="J2667" s="69"/>
      <c r="K2667" s="69"/>
      <c r="L2667" s="69"/>
      <c r="M2667" s="69"/>
      <c r="N2667" s="69"/>
      <c r="O2667" s="69"/>
      <c r="P2667" s="69"/>
      <c r="Q2667" s="69"/>
      <c r="R2667" s="69"/>
      <c r="S2667" s="69"/>
      <c r="T2667" s="69"/>
      <c r="U2667" s="69"/>
      <c r="V2667" s="69"/>
      <c r="W2667" s="69"/>
      <c r="X2667" s="69"/>
      <c r="Y2667" s="69"/>
      <c r="Z2667" s="69"/>
    </row>
    <row r="2668">
      <c r="A2668" s="93"/>
      <c r="B2668" s="94"/>
      <c r="C2668" s="95"/>
      <c r="D2668" s="93"/>
      <c r="E2668" s="96"/>
      <c r="F2668" s="69"/>
      <c r="G2668" s="69"/>
      <c r="H2668" s="69"/>
      <c r="I2668" s="69"/>
      <c r="J2668" s="69"/>
      <c r="K2668" s="69"/>
      <c r="L2668" s="69"/>
      <c r="M2668" s="69"/>
      <c r="N2668" s="69"/>
      <c r="O2668" s="69"/>
      <c r="P2668" s="69"/>
      <c r="Q2668" s="69"/>
      <c r="R2668" s="69"/>
      <c r="S2668" s="69"/>
      <c r="T2668" s="69"/>
      <c r="U2668" s="69"/>
      <c r="V2668" s="69"/>
      <c r="W2668" s="69"/>
      <c r="X2668" s="69"/>
      <c r="Y2668" s="69"/>
      <c r="Z2668" s="69"/>
    </row>
    <row r="2669">
      <c r="A2669" s="93"/>
      <c r="B2669" s="94"/>
      <c r="C2669" s="95"/>
      <c r="D2669" s="93"/>
      <c r="E2669" s="96"/>
      <c r="F2669" s="69"/>
      <c r="G2669" s="69"/>
      <c r="H2669" s="69"/>
      <c r="I2669" s="69"/>
      <c r="J2669" s="69"/>
      <c r="K2669" s="69"/>
      <c r="L2669" s="69"/>
      <c r="M2669" s="69"/>
      <c r="N2669" s="69"/>
      <c r="O2669" s="69"/>
      <c r="P2669" s="69"/>
      <c r="Q2669" s="69"/>
      <c r="R2669" s="69"/>
      <c r="S2669" s="69"/>
      <c r="T2669" s="69"/>
      <c r="U2669" s="69"/>
      <c r="V2669" s="69"/>
      <c r="W2669" s="69"/>
      <c r="X2669" s="69"/>
      <c r="Y2669" s="69"/>
      <c r="Z2669" s="69"/>
    </row>
    <row r="2670">
      <c r="A2670" s="93"/>
      <c r="B2670" s="94"/>
      <c r="C2670" s="95"/>
      <c r="D2670" s="93"/>
      <c r="E2670" s="96"/>
      <c r="F2670" s="69"/>
      <c r="G2670" s="69"/>
      <c r="H2670" s="69"/>
      <c r="I2670" s="69"/>
      <c r="J2670" s="69"/>
      <c r="K2670" s="69"/>
      <c r="L2670" s="69"/>
      <c r="M2670" s="69"/>
      <c r="N2670" s="69"/>
      <c r="O2670" s="69"/>
      <c r="P2670" s="69"/>
      <c r="Q2670" s="69"/>
      <c r="R2670" s="69"/>
      <c r="S2670" s="69"/>
      <c r="T2670" s="69"/>
      <c r="U2670" s="69"/>
      <c r="V2670" s="69"/>
      <c r="W2670" s="69"/>
      <c r="X2670" s="69"/>
      <c r="Y2670" s="69"/>
      <c r="Z2670" s="69"/>
    </row>
    <row r="2671">
      <c r="A2671" s="93"/>
      <c r="B2671" s="94"/>
      <c r="C2671" s="95"/>
      <c r="D2671" s="93"/>
      <c r="E2671" s="96"/>
      <c r="F2671" s="69"/>
      <c r="G2671" s="69"/>
      <c r="H2671" s="69"/>
      <c r="I2671" s="69"/>
      <c r="J2671" s="69"/>
      <c r="K2671" s="69"/>
      <c r="L2671" s="69"/>
      <c r="M2671" s="69"/>
      <c r="N2671" s="69"/>
      <c r="O2671" s="69"/>
      <c r="P2671" s="69"/>
      <c r="Q2671" s="69"/>
      <c r="R2671" s="69"/>
      <c r="S2671" s="69"/>
      <c r="T2671" s="69"/>
      <c r="U2671" s="69"/>
      <c r="V2671" s="69"/>
      <c r="W2671" s="69"/>
      <c r="X2671" s="69"/>
      <c r="Y2671" s="69"/>
      <c r="Z2671" s="69"/>
    </row>
    <row r="2672">
      <c r="A2672" s="93"/>
      <c r="B2672" s="94"/>
      <c r="C2672" s="95"/>
      <c r="D2672" s="93"/>
      <c r="E2672" s="96"/>
      <c r="F2672" s="69"/>
      <c r="G2672" s="69"/>
      <c r="H2672" s="69"/>
      <c r="I2672" s="69"/>
      <c r="J2672" s="69"/>
      <c r="K2672" s="69"/>
      <c r="L2672" s="69"/>
      <c r="M2672" s="69"/>
      <c r="N2672" s="69"/>
      <c r="O2672" s="69"/>
      <c r="P2672" s="69"/>
      <c r="Q2672" s="69"/>
      <c r="R2672" s="69"/>
      <c r="S2672" s="69"/>
      <c r="T2672" s="69"/>
      <c r="U2672" s="69"/>
      <c r="V2672" s="69"/>
      <c r="W2672" s="69"/>
      <c r="X2672" s="69"/>
      <c r="Y2672" s="69"/>
      <c r="Z2672" s="69"/>
    </row>
    <row r="2673">
      <c r="A2673" s="93"/>
      <c r="B2673" s="94"/>
      <c r="C2673" s="95"/>
      <c r="D2673" s="93"/>
      <c r="E2673" s="96"/>
      <c r="F2673" s="69"/>
      <c r="G2673" s="69"/>
      <c r="H2673" s="69"/>
      <c r="I2673" s="69"/>
      <c r="J2673" s="69"/>
      <c r="K2673" s="69"/>
      <c r="L2673" s="69"/>
      <c r="M2673" s="69"/>
      <c r="N2673" s="69"/>
      <c r="O2673" s="69"/>
      <c r="P2673" s="69"/>
      <c r="Q2673" s="69"/>
      <c r="R2673" s="69"/>
      <c r="S2673" s="69"/>
      <c r="T2673" s="69"/>
      <c r="U2673" s="69"/>
      <c r="V2673" s="69"/>
      <c r="W2673" s="69"/>
      <c r="X2673" s="69"/>
      <c r="Y2673" s="69"/>
      <c r="Z2673" s="69"/>
    </row>
    <row r="2674">
      <c r="A2674" s="93"/>
      <c r="B2674" s="94"/>
      <c r="C2674" s="95"/>
      <c r="D2674" s="93"/>
      <c r="E2674" s="96"/>
      <c r="F2674" s="69"/>
      <c r="G2674" s="69"/>
      <c r="H2674" s="69"/>
      <c r="I2674" s="69"/>
      <c r="J2674" s="69"/>
      <c r="K2674" s="69"/>
      <c r="L2674" s="69"/>
      <c r="M2674" s="69"/>
      <c r="N2674" s="69"/>
      <c r="O2674" s="69"/>
      <c r="P2674" s="69"/>
      <c r="Q2674" s="69"/>
      <c r="R2674" s="69"/>
      <c r="S2674" s="69"/>
      <c r="T2674" s="69"/>
      <c r="U2674" s="69"/>
      <c r="V2674" s="69"/>
      <c r="W2674" s="69"/>
      <c r="X2674" s="69"/>
      <c r="Y2674" s="69"/>
      <c r="Z2674" s="69"/>
    </row>
    <row r="2675">
      <c r="A2675" s="93"/>
      <c r="B2675" s="94"/>
      <c r="C2675" s="95"/>
      <c r="D2675" s="93"/>
      <c r="E2675" s="96"/>
      <c r="F2675" s="69"/>
      <c r="G2675" s="69"/>
      <c r="H2675" s="69"/>
      <c r="I2675" s="69"/>
      <c r="J2675" s="69"/>
      <c r="K2675" s="69"/>
      <c r="L2675" s="69"/>
      <c r="M2675" s="69"/>
      <c r="N2675" s="69"/>
      <c r="O2675" s="69"/>
      <c r="P2675" s="69"/>
      <c r="Q2675" s="69"/>
      <c r="R2675" s="69"/>
      <c r="S2675" s="69"/>
      <c r="T2675" s="69"/>
      <c r="U2675" s="69"/>
      <c r="V2675" s="69"/>
      <c r="W2675" s="69"/>
      <c r="X2675" s="69"/>
      <c r="Y2675" s="69"/>
      <c r="Z2675" s="69"/>
    </row>
    <row r="2676">
      <c r="A2676" s="93"/>
      <c r="B2676" s="94"/>
      <c r="C2676" s="95"/>
      <c r="D2676" s="93"/>
      <c r="E2676" s="96"/>
      <c r="F2676" s="69"/>
      <c r="G2676" s="69"/>
      <c r="H2676" s="69"/>
      <c r="I2676" s="69"/>
      <c r="J2676" s="69"/>
      <c r="K2676" s="69"/>
      <c r="L2676" s="69"/>
      <c r="M2676" s="69"/>
      <c r="N2676" s="69"/>
      <c r="O2676" s="69"/>
      <c r="P2676" s="69"/>
      <c r="Q2676" s="69"/>
      <c r="R2676" s="69"/>
      <c r="S2676" s="69"/>
      <c r="T2676" s="69"/>
      <c r="U2676" s="69"/>
      <c r="V2676" s="69"/>
      <c r="W2676" s="69"/>
      <c r="X2676" s="69"/>
      <c r="Y2676" s="69"/>
      <c r="Z2676" s="69"/>
    </row>
    <row r="2677">
      <c r="A2677" s="93"/>
      <c r="B2677" s="94"/>
      <c r="C2677" s="95"/>
      <c r="D2677" s="93"/>
      <c r="E2677" s="96"/>
      <c r="F2677" s="69"/>
      <c r="G2677" s="69"/>
      <c r="H2677" s="69"/>
      <c r="I2677" s="69"/>
      <c r="J2677" s="69"/>
      <c r="K2677" s="69"/>
      <c r="L2677" s="69"/>
      <c r="M2677" s="69"/>
      <c r="N2677" s="69"/>
      <c r="O2677" s="69"/>
      <c r="P2677" s="69"/>
      <c r="Q2677" s="69"/>
      <c r="R2677" s="69"/>
      <c r="S2677" s="69"/>
      <c r="T2677" s="69"/>
      <c r="U2677" s="69"/>
      <c r="V2677" s="69"/>
      <c r="W2677" s="69"/>
      <c r="X2677" s="69"/>
      <c r="Y2677" s="69"/>
      <c r="Z2677" s="69"/>
    </row>
    <row r="2678">
      <c r="A2678" s="93"/>
      <c r="B2678" s="94"/>
      <c r="C2678" s="95"/>
      <c r="D2678" s="93"/>
      <c r="E2678" s="96"/>
      <c r="F2678" s="69"/>
      <c r="G2678" s="69"/>
      <c r="H2678" s="69"/>
      <c r="I2678" s="69"/>
      <c r="J2678" s="69"/>
      <c r="K2678" s="69"/>
      <c r="L2678" s="69"/>
      <c r="M2678" s="69"/>
      <c r="N2678" s="69"/>
      <c r="O2678" s="69"/>
      <c r="P2678" s="69"/>
      <c r="Q2678" s="69"/>
      <c r="R2678" s="69"/>
      <c r="S2678" s="69"/>
      <c r="T2678" s="69"/>
      <c r="U2678" s="69"/>
      <c r="V2678" s="69"/>
      <c r="W2678" s="69"/>
      <c r="X2678" s="69"/>
      <c r="Y2678" s="69"/>
      <c r="Z2678" s="69"/>
    </row>
    <row r="2679">
      <c r="A2679" s="93"/>
      <c r="B2679" s="94"/>
      <c r="C2679" s="95"/>
      <c r="D2679" s="93"/>
      <c r="E2679" s="96"/>
      <c r="F2679" s="69"/>
      <c r="G2679" s="69"/>
      <c r="H2679" s="69"/>
      <c r="I2679" s="69"/>
      <c r="J2679" s="69"/>
      <c r="K2679" s="69"/>
      <c r="L2679" s="69"/>
      <c r="M2679" s="69"/>
      <c r="N2679" s="69"/>
      <c r="O2679" s="69"/>
      <c r="P2679" s="69"/>
      <c r="Q2679" s="69"/>
      <c r="R2679" s="69"/>
      <c r="S2679" s="69"/>
      <c r="T2679" s="69"/>
      <c r="U2679" s="69"/>
      <c r="V2679" s="69"/>
      <c r="W2679" s="69"/>
      <c r="X2679" s="69"/>
      <c r="Y2679" s="69"/>
      <c r="Z2679" s="69"/>
    </row>
    <row r="2680">
      <c r="A2680" s="93"/>
      <c r="B2680" s="94"/>
      <c r="C2680" s="95"/>
      <c r="D2680" s="93"/>
      <c r="E2680" s="96"/>
      <c r="F2680" s="69"/>
      <c r="G2680" s="69"/>
      <c r="H2680" s="69"/>
      <c r="I2680" s="69"/>
      <c r="J2680" s="69"/>
      <c r="K2680" s="69"/>
      <c r="L2680" s="69"/>
      <c r="M2680" s="69"/>
      <c r="N2680" s="69"/>
      <c r="O2680" s="69"/>
      <c r="P2680" s="69"/>
      <c r="Q2680" s="69"/>
      <c r="R2680" s="69"/>
      <c r="S2680" s="69"/>
      <c r="T2680" s="69"/>
      <c r="U2680" s="69"/>
      <c r="V2680" s="69"/>
      <c r="W2680" s="69"/>
      <c r="X2680" s="69"/>
      <c r="Y2680" s="69"/>
      <c r="Z2680" s="69"/>
    </row>
    <row r="2681">
      <c r="A2681" s="93"/>
      <c r="B2681" s="94"/>
      <c r="C2681" s="95"/>
      <c r="D2681" s="93"/>
      <c r="E2681" s="96"/>
      <c r="F2681" s="69"/>
      <c r="G2681" s="69"/>
      <c r="H2681" s="69"/>
      <c r="I2681" s="69"/>
      <c r="J2681" s="69"/>
      <c r="K2681" s="69"/>
      <c r="L2681" s="69"/>
      <c r="M2681" s="69"/>
      <c r="N2681" s="69"/>
      <c r="O2681" s="69"/>
      <c r="P2681" s="69"/>
      <c r="Q2681" s="69"/>
      <c r="R2681" s="69"/>
      <c r="S2681" s="69"/>
      <c r="T2681" s="69"/>
      <c r="U2681" s="69"/>
      <c r="V2681" s="69"/>
      <c r="W2681" s="69"/>
      <c r="X2681" s="69"/>
      <c r="Y2681" s="69"/>
      <c r="Z2681" s="69"/>
    </row>
    <row r="2682">
      <c r="A2682" s="93"/>
      <c r="B2682" s="94"/>
      <c r="C2682" s="95"/>
      <c r="D2682" s="93"/>
      <c r="E2682" s="96"/>
      <c r="F2682" s="69"/>
      <c r="G2682" s="69"/>
      <c r="H2682" s="69"/>
      <c r="I2682" s="69"/>
      <c r="J2682" s="69"/>
      <c r="K2682" s="69"/>
      <c r="L2682" s="69"/>
      <c r="M2682" s="69"/>
      <c r="N2682" s="69"/>
      <c r="O2682" s="69"/>
      <c r="P2682" s="69"/>
      <c r="Q2682" s="69"/>
      <c r="R2682" s="69"/>
      <c r="S2682" s="69"/>
      <c r="T2682" s="69"/>
      <c r="U2682" s="69"/>
      <c r="V2682" s="69"/>
      <c r="W2682" s="69"/>
      <c r="X2682" s="69"/>
      <c r="Y2682" s="69"/>
      <c r="Z2682" s="69"/>
    </row>
    <row r="2683">
      <c r="A2683" s="93"/>
      <c r="B2683" s="94"/>
      <c r="C2683" s="95"/>
      <c r="D2683" s="93"/>
      <c r="E2683" s="96"/>
      <c r="F2683" s="69"/>
      <c r="G2683" s="69"/>
      <c r="H2683" s="69"/>
      <c r="I2683" s="69"/>
      <c r="J2683" s="69"/>
      <c r="K2683" s="69"/>
      <c r="L2683" s="69"/>
      <c r="M2683" s="69"/>
      <c r="N2683" s="69"/>
      <c r="O2683" s="69"/>
      <c r="P2683" s="69"/>
      <c r="Q2683" s="69"/>
      <c r="R2683" s="69"/>
      <c r="S2683" s="69"/>
      <c r="T2683" s="69"/>
      <c r="U2683" s="69"/>
      <c r="V2683" s="69"/>
      <c r="W2683" s="69"/>
      <c r="X2683" s="69"/>
      <c r="Y2683" s="69"/>
      <c r="Z2683" s="69"/>
    </row>
    <row r="2684">
      <c r="A2684" s="93"/>
      <c r="B2684" s="94"/>
      <c r="C2684" s="95"/>
      <c r="D2684" s="93"/>
      <c r="E2684" s="96"/>
      <c r="F2684" s="69"/>
      <c r="G2684" s="69"/>
      <c r="H2684" s="69"/>
      <c r="I2684" s="69"/>
      <c r="J2684" s="69"/>
      <c r="K2684" s="69"/>
      <c r="L2684" s="69"/>
      <c r="M2684" s="69"/>
      <c r="N2684" s="69"/>
      <c r="O2684" s="69"/>
      <c r="P2684" s="69"/>
      <c r="Q2684" s="69"/>
      <c r="R2684" s="69"/>
      <c r="S2684" s="69"/>
      <c r="T2684" s="69"/>
      <c r="U2684" s="69"/>
      <c r="V2684" s="69"/>
      <c r="W2684" s="69"/>
      <c r="X2684" s="69"/>
      <c r="Y2684" s="69"/>
      <c r="Z2684" s="69"/>
    </row>
    <row r="2685">
      <c r="A2685" s="93"/>
      <c r="B2685" s="94"/>
      <c r="C2685" s="95"/>
      <c r="D2685" s="93"/>
      <c r="E2685" s="96"/>
      <c r="F2685" s="69"/>
      <c r="G2685" s="69"/>
      <c r="H2685" s="69"/>
      <c r="I2685" s="69"/>
      <c r="J2685" s="69"/>
      <c r="K2685" s="69"/>
      <c r="L2685" s="69"/>
      <c r="M2685" s="69"/>
      <c r="N2685" s="69"/>
      <c r="O2685" s="69"/>
      <c r="P2685" s="69"/>
      <c r="Q2685" s="69"/>
      <c r="R2685" s="69"/>
      <c r="S2685" s="69"/>
      <c r="T2685" s="69"/>
      <c r="U2685" s="69"/>
      <c r="V2685" s="69"/>
      <c r="W2685" s="69"/>
      <c r="X2685" s="69"/>
      <c r="Y2685" s="69"/>
      <c r="Z2685" s="69"/>
    </row>
    <row r="2686">
      <c r="A2686" s="93"/>
      <c r="B2686" s="94"/>
      <c r="C2686" s="95"/>
      <c r="D2686" s="93"/>
      <c r="E2686" s="96"/>
      <c r="F2686" s="69"/>
      <c r="G2686" s="69"/>
      <c r="H2686" s="69"/>
      <c r="I2686" s="69"/>
      <c r="J2686" s="69"/>
      <c r="K2686" s="69"/>
      <c r="L2686" s="69"/>
      <c r="M2686" s="69"/>
      <c r="N2686" s="69"/>
      <c r="O2686" s="69"/>
      <c r="P2686" s="69"/>
      <c r="Q2686" s="69"/>
      <c r="R2686" s="69"/>
      <c r="S2686" s="69"/>
      <c r="T2686" s="69"/>
      <c r="U2686" s="69"/>
      <c r="V2686" s="69"/>
      <c r="W2686" s="69"/>
      <c r="X2686" s="69"/>
      <c r="Y2686" s="69"/>
      <c r="Z2686" s="69"/>
    </row>
    <row r="2687">
      <c r="A2687" s="93"/>
      <c r="B2687" s="94"/>
      <c r="C2687" s="95"/>
      <c r="D2687" s="93"/>
      <c r="E2687" s="96"/>
      <c r="F2687" s="69"/>
      <c r="G2687" s="69"/>
      <c r="H2687" s="69"/>
      <c r="I2687" s="69"/>
      <c r="J2687" s="69"/>
      <c r="K2687" s="69"/>
      <c r="L2687" s="69"/>
      <c r="M2687" s="69"/>
      <c r="N2687" s="69"/>
      <c r="O2687" s="69"/>
      <c r="P2687" s="69"/>
      <c r="Q2687" s="69"/>
      <c r="R2687" s="69"/>
      <c r="S2687" s="69"/>
      <c r="T2687" s="69"/>
      <c r="U2687" s="69"/>
      <c r="V2687" s="69"/>
      <c r="W2687" s="69"/>
      <c r="X2687" s="69"/>
      <c r="Y2687" s="69"/>
      <c r="Z2687" s="69"/>
    </row>
    <row r="2688">
      <c r="A2688" s="93"/>
      <c r="B2688" s="94"/>
      <c r="C2688" s="95"/>
      <c r="D2688" s="93"/>
      <c r="E2688" s="96"/>
      <c r="F2688" s="69"/>
      <c r="G2688" s="69"/>
      <c r="H2688" s="69"/>
      <c r="I2688" s="69"/>
      <c r="J2688" s="69"/>
      <c r="K2688" s="69"/>
      <c r="L2688" s="69"/>
      <c r="M2688" s="69"/>
      <c r="N2688" s="69"/>
      <c r="O2688" s="69"/>
      <c r="P2688" s="69"/>
      <c r="Q2688" s="69"/>
      <c r="R2688" s="69"/>
      <c r="S2688" s="69"/>
      <c r="T2688" s="69"/>
      <c r="U2688" s="69"/>
      <c r="V2688" s="69"/>
      <c r="W2688" s="69"/>
      <c r="X2688" s="69"/>
      <c r="Y2688" s="69"/>
      <c r="Z2688" s="69"/>
    </row>
    <row r="2689">
      <c r="A2689" s="93"/>
      <c r="B2689" s="94"/>
      <c r="C2689" s="95"/>
      <c r="D2689" s="93"/>
      <c r="E2689" s="96"/>
      <c r="F2689" s="69"/>
      <c r="G2689" s="69"/>
      <c r="H2689" s="69"/>
      <c r="I2689" s="69"/>
      <c r="J2689" s="69"/>
      <c r="K2689" s="69"/>
      <c r="L2689" s="69"/>
      <c r="M2689" s="69"/>
      <c r="N2689" s="69"/>
      <c r="O2689" s="69"/>
      <c r="P2689" s="69"/>
      <c r="Q2689" s="69"/>
      <c r="R2689" s="69"/>
      <c r="S2689" s="69"/>
      <c r="T2689" s="69"/>
      <c r="U2689" s="69"/>
      <c r="V2689" s="69"/>
      <c r="W2689" s="69"/>
      <c r="X2689" s="69"/>
      <c r="Y2689" s="69"/>
      <c r="Z2689" s="69"/>
    </row>
    <row r="2690">
      <c r="A2690" s="93"/>
      <c r="B2690" s="94"/>
      <c r="C2690" s="95"/>
      <c r="D2690" s="93"/>
      <c r="E2690" s="96"/>
      <c r="F2690" s="69"/>
      <c r="G2690" s="69"/>
      <c r="H2690" s="69"/>
      <c r="I2690" s="69"/>
      <c r="J2690" s="69"/>
      <c r="K2690" s="69"/>
      <c r="L2690" s="69"/>
      <c r="M2690" s="69"/>
      <c r="N2690" s="69"/>
      <c r="O2690" s="69"/>
      <c r="P2690" s="69"/>
      <c r="Q2690" s="69"/>
      <c r="R2690" s="69"/>
      <c r="S2690" s="69"/>
      <c r="T2690" s="69"/>
      <c r="U2690" s="69"/>
      <c r="V2690" s="69"/>
      <c r="W2690" s="69"/>
      <c r="X2690" s="69"/>
      <c r="Y2690" s="69"/>
      <c r="Z2690" s="69"/>
    </row>
    <row r="2691">
      <c r="A2691" s="93"/>
      <c r="B2691" s="94"/>
      <c r="C2691" s="95"/>
      <c r="D2691" s="93"/>
      <c r="E2691" s="96"/>
      <c r="F2691" s="69"/>
      <c r="G2691" s="69"/>
      <c r="H2691" s="69"/>
      <c r="I2691" s="69"/>
      <c r="J2691" s="69"/>
      <c r="K2691" s="69"/>
      <c r="L2691" s="69"/>
      <c r="M2691" s="69"/>
      <c r="N2691" s="69"/>
      <c r="O2691" s="69"/>
      <c r="P2691" s="69"/>
      <c r="Q2691" s="69"/>
      <c r="R2691" s="69"/>
      <c r="S2691" s="69"/>
      <c r="T2691" s="69"/>
      <c r="U2691" s="69"/>
      <c r="V2691" s="69"/>
      <c r="W2691" s="69"/>
      <c r="X2691" s="69"/>
      <c r="Y2691" s="69"/>
      <c r="Z2691" s="69"/>
    </row>
    <row r="2692">
      <c r="A2692" s="93"/>
      <c r="B2692" s="94"/>
      <c r="C2692" s="95"/>
      <c r="D2692" s="93"/>
      <c r="E2692" s="96"/>
      <c r="F2692" s="69"/>
      <c r="G2692" s="69"/>
      <c r="H2692" s="69"/>
      <c r="I2692" s="69"/>
      <c r="J2692" s="69"/>
      <c r="K2692" s="69"/>
      <c r="L2692" s="69"/>
      <c r="M2692" s="69"/>
      <c r="N2692" s="69"/>
      <c r="O2692" s="69"/>
      <c r="P2692" s="69"/>
      <c r="Q2692" s="69"/>
      <c r="R2692" s="69"/>
      <c r="S2692" s="69"/>
      <c r="T2692" s="69"/>
      <c r="U2692" s="69"/>
      <c r="V2692" s="69"/>
      <c r="W2692" s="69"/>
      <c r="X2692" s="69"/>
      <c r="Y2692" s="69"/>
      <c r="Z2692" s="69"/>
    </row>
    <row r="2693">
      <c r="A2693" s="93"/>
      <c r="B2693" s="94"/>
      <c r="C2693" s="95"/>
      <c r="D2693" s="93"/>
      <c r="E2693" s="96"/>
      <c r="F2693" s="69"/>
      <c r="G2693" s="69"/>
      <c r="H2693" s="69"/>
      <c r="I2693" s="69"/>
      <c r="J2693" s="69"/>
      <c r="K2693" s="69"/>
      <c r="L2693" s="69"/>
      <c r="M2693" s="69"/>
      <c r="N2693" s="69"/>
      <c r="O2693" s="69"/>
      <c r="P2693" s="69"/>
      <c r="Q2693" s="69"/>
      <c r="R2693" s="69"/>
      <c r="S2693" s="69"/>
      <c r="T2693" s="69"/>
      <c r="U2693" s="69"/>
      <c r="V2693" s="69"/>
      <c r="W2693" s="69"/>
      <c r="X2693" s="69"/>
      <c r="Y2693" s="69"/>
      <c r="Z2693" s="69"/>
    </row>
    <row r="2694">
      <c r="A2694" s="93"/>
      <c r="B2694" s="94"/>
      <c r="C2694" s="95"/>
      <c r="D2694" s="93"/>
      <c r="E2694" s="96"/>
      <c r="F2694" s="69"/>
      <c r="G2694" s="69"/>
      <c r="H2694" s="69"/>
      <c r="I2694" s="69"/>
      <c r="J2694" s="69"/>
      <c r="K2694" s="69"/>
      <c r="L2694" s="69"/>
      <c r="M2694" s="69"/>
      <c r="N2694" s="69"/>
      <c r="O2694" s="69"/>
      <c r="P2694" s="69"/>
      <c r="Q2694" s="69"/>
      <c r="R2694" s="69"/>
      <c r="S2694" s="69"/>
      <c r="T2694" s="69"/>
      <c r="U2694" s="69"/>
      <c r="V2694" s="69"/>
      <c r="W2694" s="69"/>
      <c r="X2694" s="69"/>
      <c r="Y2694" s="69"/>
      <c r="Z2694" s="69"/>
    </row>
    <row r="2695">
      <c r="A2695" s="93"/>
      <c r="B2695" s="94"/>
      <c r="C2695" s="95"/>
      <c r="D2695" s="93"/>
      <c r="E2695" s="96"/>
      <c r="F2695" s="69"/>
      <c r="G2695" s="69"/>
      <c r="H2695" s="69"/>
      <c r="I2695" s="69"/>
      <c r="J2695" s="69"/>
      <c r="K2695" s="69"/>
      <c r="L2695" s="69"/>
      <c r="M2695" s="69"/>
      <c r="N2695" s="69"/>
      <c r="O2695" s="69"/>
      <c r="P2695" s="69"/>
      <c r="Q2695" s="69"/>
      <c r="R2695" s="69"/>
      <c r="S2695" s="69"/>
      <c r="T2695" s="69"/>
      <c r="U2695" s="69"/>
      <c r="V2695" s="69"/>
      <c r="W2695" s="69"/>
      <c r="X2695" s="69"/>
      <c r="Y2695" s="69"/>
      <c r="Z2695" s="69"/>
    </row>
    <row r="2696">
      <c r="A2696" s="93"/>
      <c r="B2696" s="94"/>
      <c r="C2696" s="95"/>
      <c r="D2696" s="93"/>
      <c r="E2696" s="96"/>
      <c r="F2696" s="69"/>
      <c r="G2696" s="69"/>
      <c r="H2696" s="69"/>
      <c r="I2696" s="69"/>
      <c r="J2696" s="69"/>
      <c r="K2696" s="69"/>
      <c r="L2696" s="69"/>
      <c r="M2696" s="69"/>
      <c r="N2696" s="69"/>
      <c r="O2696" s="69"/>
      <c r="P2696" s="69"/>
      <c r="Q2696" s="69"/>
      <c r="R2696" s="69"/>
      <c r="S2696" s="69"/>
      <c r="T2696" s="69"/>
      <c r="U2696" s="69"/>
      <c r="V2696" s="69"/>
      <c r="W2696" s="69"/>
      <c r="X2696" s="69"/>
      <c r="Y2696" s="69"/>
      <c r="Z2696" s="69"/>
    </row>
    <row r="2697">
      <c r="A2697" s="93"/>
      <c r="B2697" s="94"/>
      <c r="C2697" s="95"/>
      <c r="D2697" s="93"/>
      <c r="E2697" s="96"/>
      <c r="F2697" s="69"/>
      <c r="G2697" s="69"/>
      <c r="H2697" s="69"/>
      <c r="I2697" s="69"/>
      <c r="J2697" s="69"/>
      <c r="K2697" s="69"/>
      <c r="L2697" s="69"/>
      <c r="M2697" s="69"/>
      <c r="N2697" s="69"/>
      <c r="O2697" s="69"/>
      <c r="P2697" s="69"/>
      <c r="Q2697" s="69"/>
      <c r="R2697" s="69"/>
      <c r="S2697" s="69"/>
      <c r="T2697" s="69"/>
      <c r="U2697" s="69"/>
      <c r="V2697" s="69"/>
      <c r="W2697" s="69"/>
      <c r="X2697" s="69"/>
      <c r="Y2697" s="69"/>
      <c r="Z2697" s="69"/>
    </row>
    <row r="2698">
      <c r="A2698" s="93"/>
      <c r="B2698" s="94"/>
      <c r="C2698" s="95"/>
      <c r="D2698" s="93"/>
      <c r="E2698" s="96"/>
      <c r="F2698" s="69"/>
      <c r="G2698" s="69"/>
      <c r="H2698" s="69"/>
      <c r="I2698" s="69"/>
      <c r="J2698" s="69"/>
      <c r="K2698" s="69"/>
      <c r="L2698" s="69"/>
      <c r="M2698" s="69"/>
      <c r="N2698" s="69"/>
      <c r="O2698" s="69"/>
      <c r="P2698" s="69"/>
      <c r="Q2698" s="69"/>
      <c r="R2698" s="69"/>
      <c r="S2698" s="69"/>
      <c r="T2698" s="69"/>
      <c r="U2698" s="69"/>
      <c r="V2698" s="69"/>
      <c r="W2698" s="69"/>
      <c r="X2698" s="69"/>
      <c r="Y2698" s="69"/>
      <c r="Z2698" s="69"/>
    </row>
    <row r="2699">
      <c r="A2699" s="93"/>
      <c r="B2699" s="94"/>
      <c r="C2699" s="95"/>
      <c r="D2699" s="93"/>
      <c r="E2699" s="96"/>
      <c r="F2699" s="69"/>
      <c r="G2699" s="69"/>
      <c r="H2699" s="69"/>
      <c r="I2699" s="69"/>
      <c r="J2699" s="69"/>
      <c r="K2699" s="69"/>
      <c r="L2699" s="69"/>
      <c r="M2699" s="69"/>
      <c r="N2699" s="69"/>
      <c r="O2699" s="69"/>
      <c r="P2699" s="69"/>
      <c r="Q2699" s="69"/>
      <c r="R2699" s="69"/>
      <c r="S2699" s="69"/>
      <c r="T2699" s="69"/>
      <c r="U2699" s="69"/>
      <c r="V2699" s="69"/>
      <c r="W2699" s="69"/>
      <c r="X2699" s="69"/>
      <c r="Y2699" s="69"/>
      <c r="Z2699" s="69"/>
    </row>
    <row r="2700">
      <c r="A2700" s="93"/>
      <c r="B2700" s="94"/>
      <c r="C2700" s="95"/>
      <c r="D2700" s="93"/>
      <c r="E2700" s="96"/>
      <c r="F2700" s="69"/>
      <c r="G2700" s="69"/>
      <c r="H2700" s="69"/>
      <c r="I2700" s="69"/>
      <c r="J2700" s="69"/>
      <c r="K2700" s="69"/>
      <c r="L2700" s="69"/>
      <c r="M2700" s="69"/>
      <c r="N2700" s="69"/>
      <c r="O2700" s="69"/>
      <c r="P2700" s="69"/>
      <c r="Q2700" s="69"/>
      <c r="R2700" s="69"/>
      <c r="S2700" s="69"/>
      <c r="T2700" s="69"/>
      <c r="U2700" s="69"/>
      <c r="V2700" s="69"/>
      <c r="W2700" s="69"/>
      <c r="X2700" s="69"/>
      <c r="Y2700" s="69"/>
      <c r="Z2700" s="69"/>
    </row>
    <row r="2701">
      <c r="A2701" s="93"/>
      <c r="B2701" s="94"/>
      <c r="C2701" s="95"/>
      <c r="D2701" s="93"/>
      <c r="E2701" s="96"/>
      <c r="F2701" s="69"/>
      <c r="G2701" s="69"/>
      <c r="H2701" s="69"/>
      <c r="I2701" s="69"/>
      <c r="J2701" s="69"/>
      <c r="K2701" s="69"/>
      <c r="L2701" s="69"/>
      <c r="M2701" s="69"/>
      <c r="N2701" s="69"/>
      <c r="O2701" s="69"/>
      <c r="P2701" s="69"/>
      <c r="Q2701" s="69"/>
      <c r="R2701" s="69"/>
      <c r="S2701" s="69"/>
      <c r="T2701" s="69"/>
      <c r="U2701" s="69"/>
      <c r="V2701" s="69"/>
      <c r="W2701" s="69"/>
      <c r="X2701" s="69"/>
      <c r="Y2701" s="69"/>
      <c r="Z2701" s="69"/>
    </row>
    <row r="2702">
      <c r="A2702" s="93"/>
      <c r="B2702" s="94"/>
      <c r="C2702" s="95"/>
      <c r="D2702" s="93"/>
      <c r="E2702" s="96"/>
      <c r="F2702" s="69"/>
      <c r="G2702" s="69"/>
      <c r="H2702" s="69"/>
      <c r="I2702" s="69"/>
      <c r="J2702" s="69"/>
      <c r="K2702" s="69"/>
      <c r="L2702" s="69"/>
      <c r="M2702" s="69"/>
      <c r="N2702" s="69"/>
      <c r="O2702" s="69"/>
      <c r="P2702" s="69"/>
      <c r="Q2702" s="69"/>
      <c r="R2702" s="69"/>
      <c r="S2702" s="69"/>
      <c r="T2702" s="69"/>
      <c r="U2702" s="69"/>
      <c r="V2702" s="69"/>
      <c r="W2702" s="69"/>
      <c r="X2702" s="69"/>
      <c r="Y2702" s="69"/>
      <c r="Z2702" s="69"/>
    </row>
    <row r="2703">
      <c r="A2703" s="93"/>
      <c r="B2703" s="94"/>
      <c r="C2703" s="95"/>
      <c r="D2703" s="93"/>
      <c r="E2703" s="96"/>
      <c r="F2703" s="69"/>
      <c r="G2703" s="69"/>
      <c r="H2703" s="69"/>
      <c r="I2703" s="69"/>
      <c r="J2703" s="69"/>
      <c r="K2703" s="69"/>
      <c r="L2703" s="69"/>
      <c r="M2703" s="69"/>
      <c r="N2703" s="69"/>
      <c r="O2703" s="69"/>
      <c r="P2703" s="69"/>
      <c r="Q2703" s="69"/>
      <c r="R2703" s="69"/>
      <c r="S2703" s="69"/>
      <c r="T2703" s="69"/>
      <c r="U2703" s="69"/>
      <c r="V2703" s="69"/>
      <c r="W2703" s="69"/>
      <c r="X2703" s="69"/>
      <c r="Y2703" s="69"/>
      <c r="Z2703" s="69"/>
    </row>
    <row r="2704">
      <c r="A2704" s="93"/>
      <c r="B2704" s="94"/>
      <c r="C2704" s="95"/>
      <c r="D2704" s="93"/>
      <c r="E2704" s="96"/>
      <c r="F2704" s="69"/>
      <c r="G2704" s="69"/>
      <c r="H2704" s="69"/>
      <c r="I2704" s="69"/>
      <c r="J2704" s="69"/>
      <c r="K2704" s="69"/>
      <c r="L2704" s="69"/>
      <c r="M2704" s="69"/>
      <c r="N2704" s="69"/>
      <c r="O2704" s="69"/>
      <c r="P2704" s="69"/>
      <c r="Q2704" s="69"/>
      <c r="R2704" s="69"/>
      <c r="S2704" s="69"/>
      <c r="T2704" s="69"/>
      <c r="U2704" s="69"/>
      <c r="V2704" s="69"/>
      <c r="W2704" s="69"/>
      <c r="X2704" s="69"/>
      <c r="Y2704" s="69"/>
      <c r="Z2704" s="69"/>
    </row>
    <row r="2705">
      <c r="A2705" s="93"/>
      <c r="B2705" s="94"/>
      <c r="C2705" s="95"/>
      <c r="D2705" s="93"/>
      <c r="E2705" s="96"/>
      <c r="F2705" s="69"/>
      <c r="G2705" s="69"/>
      <c r="H2705" s="69"/>
      <c r="I2705" s="69"/>
      <c r="J2705" s="69"/>
      <c r="K2705" s="69"/>
      <c r="L2705" s="69"/>
      <c r="M2705" s="69"/>
      <c r="N2705" s="69"/>
      <c r="O2705" s="69"/>
      <c r="P2705" s="69"/>
      <c r="Q2705" s="69"/>
      <c r="R2705" s="69"/>
      <c r="S2705" s="69"/>
      <c r="T2705" s="69"/>
      <c r="U2705" s="69"/>
      <c r="V2705" s="69"/>
      <c r="W2705" s="69"/>
      <c r="X2705" s="69"/>
      <c r="Y2705" s="69"/>
      <c r="Z2705" s="69"/>
    </row>
    <row r="2706">
      <c r="A2706" s="93"/>
      <c r="B2706" s="94"/>
      <c r="C2706" s="95"/>
      <c r="D2706" s="93"/>
      <c r="E2706" s="96"/>
      <c r="F2706" s="69"/>
      <c r="G2706" s="69"/>
      <c r="H2706" s="69"/>
      <c r="I2706" s="69"/>
      <c r="J2706" s="69"/>
      <c r="K2706" s="69"/>
      <c r="L2706" s="69"/>
      <c r="M2706" s="69"/>
      <c r="N2706" s="69"/>
      <c r="O2706" s="69"/>
      <c r="P2706" s="69"/>
      <c r="Q2706" s="69"/>
      <c r="R2706" s="69"/>
      <c r="S2706" s="69"/>
      <c r="T2706" s="69"/>
      <c r="U2706" s="69"/>
      <c r="V2706" s="69"/>
      <c r="W2706" s="69"/>
      <c r="X2706" s="69"/>
      <c r="Y2706" s="69"/>
      <c r="Z2706" s="69"/>
    </row>
    <row r="2707">
      <c r="A2707" s="93"/>
      <c r="B2707" s="94"/>
      <c r="C2707" s="95"/>
      <c r="D2707" s="93"/>
      <c r="E2707" s="96"/>
      <c r="F2707" s="69"/>
      <c r="G2707" s="69"/>
      <c r="H2707" s="69"/>
      <c r="I2707" s="69"/>
      <c r="J2707" s="69"/>
      <c r="K2707" s="69"/>
      <c r="L2707" s="69"/>
      <c r="M2707" s="69"/>
      <c r="N2707" s="69"/>
      <c r="O2707" s="69"/>
      <c r="P2707" s="69"/>
      <c r="Q2707" s="69"/>
      <c r="R2707" s="69"/>
      <c r="S2707" s="69"/>
      <c r="T2707" s="69"/>
      <c r="U2707" s="69"/>
      <c r="V2707" s="69"/>
      <c r="W2707" s="69"/>
      <c r="X2707" s="69"/>
      <c r="Y2707" s="69"/>
      <c r="Z2707" s="69"/>
    </row>
    <row r="2708">
      <c r="A2708" s="93"/>
      <c r="B2708" s="94"/>
      <c r="C2708" s="95"/>
      <c r="D2708" s="93"/>
      <c r="E2708" s="96"/>
      <c r="F2708" s="69"/>
      <c r="G2708" s="69"/>
      <c r="H2708" s="69"/>
      <c r="I2708" s="69"/>
      <c r="J2708" s="69"/>
      <c r="K2708" s="69"/>
      <c r="L2708" s="69"/>
      <c r="M2708" s="69"/>
      <c r="N2708" s="69"/>
      <c r="O2708" s="69"/>
      <c r="P2708" s="69"/>
      <c r="Q2708" s="69"/>
      <c r="R2708" s="69"/>
      <c r="S2708" s="69"/>
      <c r="T2708" s="69"/>
      <c r="U2708" s="69"/>
      <c r="V2708" s="69"/>
      <c r="W2708" s="69"/>
      <c r="X2708" s="69"/>
      <c r="Y2708" s="69"/>
      <c r="Z2708" s="69"/>
    </row>
    <row r="2709">
      <c r="A2709" s="93"/>
      <c r="B2709" s="94"/>
      <c r="C2709" s="95"/>
      <c r="D2709" s="93"/>
      <c r="E2709" s="96"/>
      <c r="F2709" s="69"/>
      <c r="G2709" s="69"/>
      <c r="H2709" s="69"/>
      <c r="I2709" s="69"/>
      <c r="J2709" s="69"/>
      <c r="K2709" s="69"/>
      <c r="L2709" s="69"/>
      <c r="M2709" s="69"/>
      <c r="N2709" s="69"/>
      <c r="O2709" s="69"/>
      <c r="P2709" s="69"/>
      <c r="Q2709" s="69"/>
      <c r="R2709" s="69"/>
      <c r="S2709" s="69"/>
      <c r="T2709" s="69"/>
      <c r="U2709" s="69"/>
      <c r="V2709" s="69"/>
      <c r="W2709" s="69"/>
      <c r="X2709" s="69"/>
      <c r="Y2709" s="69"/>
      <c r="Z2709" s="69"/>
    </row>
    <row r="2710">
      <c r="A2710" s="93"/>
      <c r="B2710" s="94"/>
      <c r="C2710" s="95"/>
      <c r="D2710" s="93"/>
      <c r="E2710" s="96"/>
      <c r="F2710" s="69"/>
      <c r="G2710" s="69"/>
      <c r="H2710" s="69"/>
      <c r="I2710" s="69"/>
      <c r="J2710" s="69"/>
      <c r="K2710" s="69"/>
      <c r="L2710" s="69"/>
      <c r="M2710" s="69"/>
      <c r="N2710" s="69"/>
      <c r="O2710" s="69"/>
      <c r="P2710" s="69"/>
      <c r="Q2710" s="69"/>
      <c r="R2710" s="69"/>
      <c r="S2710" s="69"/>
      <c r="T2710" s="69"/>
      <c r="U2710" s="69"/>
      <c r="V2710" s="69"/>
      <c r="W2710" s="69"/>
      <c r="X2710" s="69"/>
      <c r="Y2710" s="69"/>
      <c r="Z2710" s="69"/>
    </row>
    <row r="2711">
      <c r="A2711" s="93"/>
      <c r="B2711" s="94"/>
      <c r="C2711" s="95"/>
      <c r="D2711" s="93"/>
      <c r="E2711" s="96"/>
      <c r="F2711" s="69"/>
      <c r="G2711" s="69"/>
      <c r="H2711" s="69"/>
      <c r="I2711" s="69"/>
      <c r="J2711" s="69"/>
      <c r="K2711" s="69"/>
      <c r="L2711" s="69"/>
      <c r="M2711" s="69"/>
      <c r="N2711" s="69"/>
      <c r="O2711" s="69"/>
      <c r="P2711" s="69"/>
      <c r="Q2711" s="69"/>
      <c r="R2711" s="69"/>
      <c r="S2711" s="69"/>
      <c r="T2711" s="69"/>
      <c r="U2711" s="69"/>
      <c r="V2711" s="69"/>
      <c r="W2711" s="69"/>
      <c r="X2711" s="69"/>
      <c r="Y2711" s="69"/>
      <c r="Z2711" s="69"/>
    </row>
    <row r="2712">
      <c r="A2712" s="93"/>
      <c r="B2712" s="94"/>
      <c r="C2712" s="95"/>
      <c r="D2712" s="93"/>
      <c r="E2712" s="96"/>
      <c r="F2712" s="69"/>
      <c r="G2712" s="69"/>
      <c r="H2712" s="69"/>
      <c r="I2712" s="69"/>
      <c r="J2712" s="69"/>
      <c r="K2712" s="69"/>
      <c r="L2712" s="69"/>
      <c r="M2712" s="69"/>
      <c r="N2712" s="69"/>
      <c r="O2712" s="69"/>
      <c r="P2712" s="69"/>
      <c r="Q2712" s="69"/>
      <c r="R2712" s="69"/>
      <c r="S2712" s="69"/>
      <c r="T2712" s="69"/>
      <c r="U2712" s="69"/>
      <c r="V2712" s="69"/>
      <c r="W2712" s="69"/>
      <c r="X2712" s="69"/>
      <c r="Y2712" s="69"/>
      <c r="Z2712" s="69"/>
    </row>
    <row r="2713">
      <c r="A2713" s="93"/>
      <c r="B2713" s="94"/>
      <c r="C2713" s="95"/>
      <c r="D2713" s="93"/>
      <c r="E2713" s="96"/>
      <c r="F2713" s="69"/>
      <c r="G2713" s="69"/>
      <c r="H2713" s="69"/>
      <c r="I2713" s="69"/>
      <c r="J2713" s="69"/>
      <c r="K2713" s="69"/>
      <c r="L2713" s="69"/>
      <c r="M2713" s="69"/>
      <c r="N2713" s="69"/>
      <c r="O2713" s="69"/>
      <c r="P2713" s="69"/>
      <c r="Q2713" s="69"/>
      <c r="R2713" s="69"/>
      <c r="S2713" s="69"/>
      <c r="T2713" s="69"/>
      <c r="U2713" s="69"/>
      <c r="V2713" s="69"/>
      <c r="W2713" s="69"/>
      <c r="X2713" s="69"/>
      <c r="Y2713" s="69"/>
      <c r="Z2713" s="69"/>
    </row>
    <row r="2714">
      <c r="A2714" s="93"/>
      <c r="B2714" s="94"/>
      <c r="C2714" s="95"/>
      <c r="D2714" s="93"/>
      <c r="E2714" s="96"/>
      <c r="F2714" s="69"/>
      <c r="G2714" s="69"/>
      <c r="H2714" s="69"/>
      <c r="I2714" s="69"/>
      <c r="J2714" s="69"/>
      <c r="K2714" s="69"/>
      <c r="L2714" s="69"/>
      <c r="M2714" s="69"/>
      <c r="N2714" s="69"/>
      <c r="O2714" s="69"/>
      <c r="P2714" s="69"/>
      <c r="Q2714" s="69"/>
      <c r="R2714" s="69"/>
      <c r="S2714" s="69"/>
      <c r="T2714" s="69"/>
      <c r="U2714" s="69"/>
      <c r="V2714" s="69"/>
      <c r="W2714" s="69"/>
      <c r="X2714" s="69"/>
      <c r="Y2714" s="69"/>
      <c r="Z2714" s="69"/>
    </row>
    <row r="2715">
      <c r="A2715" s="93"/>
      <c r="B2715" s="94"/>
      <c r="C2715" s="95"/>
      <c r="D2715" s="93"/>
      <c r="E2715" s="96"/>
      <c r="F2715" s="69"/>
      <c r="G2715" s="69"/>
      <c r="H2715" s="69"/>
      <c r="I2715" s="69"/>
      <c r="J2715" s="69"/>
      <c r="K2715" s="69"/>
      <c r="L2715" s="69"/>
      <c r="M2715" s="69"/>
      <c r="N2715" s="69"/>
      <c r="O2715" s="69"/>
      <c r="P2715" s="69"/>
      <c r="Q2715" s="69"/>
      <c r="R2715" s="69"/>
      <c r="S2715" s="69"/>
      <c r="T2715" s="69"/>
      <c r="U2715" s="69"/>
      <c r="V2715" s="69"/>
      <c r="W2715" s="69"/>
      <c r="X2715" s="69"/>
      <c r="Y2715" s="69"/>
      <c r="Z2715" s="69"/>
    </row>
    <row r="2716">
      <c r="A2716" s="93"/>
      <c r="B2716" s="94"/>
      <c r="C2716" s="95"/>
      <c r="D2716" s="93"/>
      <c r="E2716" s="96"/>
      <c r="F2716" s="69"/>
      <c r="G2716" s="69"/>
      <c r="H2716" s="69"/>
      <c r="I2716" s="69"/>
      <c r="J2716" s="69"/>
      <c r="K2716" s="69"/>
      <c r="L2716" s="69"/>
      <c r="M2716" s="69"/>
      <c r="N2716" s="69"/>
      <c r="O2716" s="69"/>
      <c r="P2716" s="69"/>
      <c r="Q2716" s="69"/>
      <c r="R2716" s="69"/>
      <c r="S2716" s="69"/>
      <c r="T2716" s="69"/>
      <c r="U2716" s="69"/>
      <c r="V2716" s="69"/>
      <c r="W2716" s="69"/>
      <c r="X2716" s="69"/>
      <c r="Y2716" s="69"/>
      <c r="Z2716" s="69"/>
    </row>
    <row r="2717">
      <c r="A2717" s="93"/>
      <c r="B2717" s="94"/>
      <c r="C2717" s="95"/>
      <c r="D2717" s="93"/>
      <c r="E2717" s="96"/>
      <c r="F2717" s="69"/>
      <c r="G2717" s="69"/>
      <c r="H2717" s="69"/>
      <c r="I2717" s="69"/>
      <c r="J2717" s="69"/>
      <c r="K2717" s="69"/>
      <c r="L2717" s="69"/>
      <c r="M2717" s="69"/>
      <c r="N2717" s="69"/>
      <c r="O2717" s="69"/>
      <c r="P2717" s="69"/>
      <c r="Q2717" s="69"/>
      <c r="R2717" s="69"/>
      <c r="S2717" s="69"/>
      <c r="T2717" s="69"/>
      <c r="U2717" s="69"/>
      <c r="V2717" s="69"/>
      <c r="W2717" s="69"/>
      <c r="X2717" s="69"/>
      <c r="Y2717" s="69"/>
      <c r="Z2717" s="69"/>
    </row>
    <row r="2718">
      <c r="A2718" s="93"/>
      <c r="B2718" s="94"/>
      <c r="C2718" s="95"/>
      <c r="D2718" s="93"/>
      <c r="E2718" s="96"/>
      <c r="F2718" s="69"/>
      <c r="G2718" s="69"/>
      <c r="H2718" s="69"/>
      <c r="I2718" s="69"/>
      <c r="J2718" s="69"/>
      <c r="K2718" s="69"/>
      <c r="L2718" s="69"/>
      <c r="M2718" s="69"/>
      <c r="N2718" s="69"/>
      <c r="O2718" s="69"/>
      <c r="P2718" s="69"/>
      <c r="Q2718" s="69"/>
      <c r="R2718" s="69"/>
      <c r="S2718" s="69"/>
      <c r="T2718" s="69"/>
      <c r="U2718" s="69"/>
      <c r="V2718" s="69"/>
      <c r="W2718" s="69"/>
      <c r="X2718" s="69"/>
      <c r="Y2718" s="69"/>
      <c r="Z2718" s="69"/>
    </row>
    <row r="2719">
      <c r="A2719" s="93"/>
      <c r="B2719" s="94"/>
      <c r="C2719" s="95"/>
      <c r="D2719" s="93"/>
      <c r="E2719" s="96"/>
      <c r="F2719" s="69"/>
      <c r="G2719" s="69"/>
      <c r="H2719" s="69"/>
      <c r="I2719" s="69"/>
      <c r="J2719" s="69"/>
      <c r="K2719" s="69"/>
      <c r="L2719" s="69"/>
      <c r="M2719" s="69"/>
      <c r="N2719" s="69"/>
      <c r="O2719" s="69"/>
      <c r="P2719" s="69"/>
      <c r="Q2719" s="69"/>
      <c r="R2719" s="69"/>
      <c r="S2719" s="69"/>
      <c r="T2719" s="69"/>
      <c r="U2719" s="69"/>
      <c r="V2719" s="69"/>
      <c r="W2719" s="69"/>
      <c r="X2719" s="69"/>
      <c r="Y2719" s="69"/>
      <c r="Z2719" s="69"/>
    </row>
    <row r="2720">
      <c r="A2720" s="93"/>
      <c r="B2720" s="94"/>
      <c r="C2720" s="95"/>
      <c r="D2720" s="93"/>
      <c r="E2720" s="96"/>
      <c r="F2720" s="69"/>
      <c r="G2720" s="69"/>
      <c r="H2720" s="69"/>
      <c r="I2720" s="69"/>
      <c r="J2720" s="69"/>
      <c r="K2720" s="69"/>
      <c r="L2720" s="69"/>
      <c r="M2720" s="69"/>
      <c r="N2720" s="69"/>
      <c r="O2720" s="69"/>
      <c r="P2720" s="69"/>
      <c r="Q2720" s="69"/>
      <c r="R2720" s="69"/>
      <c r="S2720" s="69"/>
      <c r="T2720" s="69"/>
      <c r="U2720" s="69"/>
      <c r="V2720" s="69"/>
      <c r="W2720" s="69"/>
      <c r="X2720" s="69"/>
      <c r="Y2720" s="69"/>
      <c r="Z2720" s="69"/>
    </row>
    <row r="2721">
      <c r="A2721" s="93"/>
      <c r="B2721" s="94"/>
      <c r="C2721" s="95"/>
      <c r="D2721" s="93"/>
      <c r="E2721" s="96"/>
      <c r="F2721" s="69"/>
      <c r="G2721" s="69"/>
      <c r="H2721" s="69"/>
      <c r="I2721" s="69"/>
      <c r="J2721" s="69"/>
      <c r="K2721" s="69"/>
      <c r="L2721" s="69"/>
      <c r="M2721" s="69"/>
      <c r="N2721" s="69"/>
      <c r="O2721" s="69"/>
      <c r="P2721" s="69"/>
      <c r="Q2721" s="69"/>
      <c r="R2721" s="69"/>
      <c r="S2721" s="69"/>
      <c r="T2721" s="69"/>
      <c r="U2721" s="69"/>
      <c r="V2721" s="69"/>
      <c r="W2721" s="69"/>
      <c r="X2721" s="69"/>
      <c r="Y2721" s="69"/>
      <c r="Z2721" s="69"/>
    </row>
    <row r="2722">
      <c r="A2722" s="93"/>
      <c r="B2722" s="94"/>
      <c r="C2722" s="95"/>
      <c r="D2722" s="93"/>
      <c r="E2722" s="96"/>
      <c r="F2722" s="69"/>
      <c r="G2722" s="69"/>
      <c r="H2722" s="69"/>
      <c r="I2722" s="69"/>
      <c r="J2722" s="69"/>
      <c r="K2722" s="69"/>
      <c r="L2722" s="69"/>
      <c r="M2722" s="69"/>
      <c r="N2722" s="69"/>
      <c r="O2722" s="69"/>
      <c r="P2722" s="69"/>
      <c r="Q2722" s="69"/>
      <c r="R2722" s="69"/>
      <c r="S2722" s="69"/>
      <c r="T2722" s="69"/>
      <c r="U2722" s="69"/>
      <c r="V2722" s="69"/>
      <c r="W2722" s="69"/>
      <c r="X2722" s="69"/>
      <c r="Y2722" s="69"/>
      <c r="Z2722" s="69"/>
    </row>
    <row r="2723">
      <c r="A2723" s="93"/>
      <c r="B2723" s="94"/>
      <c r="C2723" s="95"/>
      <c r="D2723" s="93"/>
      <c r="E2723" s="96"/>
      <c r="F2723" s="69"/>
      <c r="G2723" s="69"/>
      <c r="H2723" s="69"/>
      <c r="I2723" s="69"/>
      <c r="J2723" s="69"/>
      <c r="K2723" s="69"/>
      <c r="L2723" s="69"/>
      <c r="M2723" s="69"/>
      <c r="N2723" s="69"/>
      <c r="O2723" s="69"/>
      <c r="P2723" s="69"/>
      <c r="Q2723" s="69"/>
      <c r="R2723" s="69"/>
      <c r="S2723" s="69"/>
      <c r="T2723" s="69"/>
      <c r="U2723" s="69"/>
      <c r="V2723" s="69"/>
      <c r="W2723" s="69"/>
      <c r="X2723" s="69"/>
      <c r="Y2723" s="69"/>
      <c r="Z2723" s="69"/>
    </row>
    <row r="2724">
      <c r="A2724" s="93"/>
      <c r="B2724" s="94"/>
      <c r="C2724" s="95"/>
      <c r="D2724" s="93"/>
      <c r="E2724" s="96"/>
      <c r="F2724" s="69"/>
      <c r="G2724" s="69"/>
      <c r="H2724" s="69"/>
      <c r="I2724" s="69"/>
      <c r="J2724" s="69"/>
      <c r="K2724" s="69"/>
      <c r="L2724" s="69"/>
      <c r="M2724" s="69"/>
      <c r="N2724" s="69"/>
      <c r="O2724" s="69"/>
      <c r="P2724" s="69"/>
      <c r="Q2724" s="69"/>
      <c r="R2724" s="69"/>
      <c r="S2724" s="69"/>
      <c r="T2724" s="69"/>
      <c r="U2724" s="69"/>
      <c r="V2724" s="69"/>
      <c r="W2724" s="69"/>
      <c r="X2724" s="69"/>
      <c r="Y2724" s="69"/>
      <c r="Z2724" s="69"/>
    </row>
    <row r="2725">
      <c r="A2725" s="93"/>
      <c r="B2725" s="94"/>
      <c r="C2725" s="95"/>
      <c r="D2725" s="93"/>
      <c r="E2725" s="96"/>
      <c r="F2725" s="69"/>
      <c r="G2725" s="69"/>
      <c r="H2725" s="69"/>
      <c r="I2725" s="69"/>
      <c r="J2725" s="69"/>
      <c r="K2725" s="69"/>
      <c r="L2725" s="69"/>
      <c r="M2725" s="69"/>
      <c r="N2725" s="69"/>
      <c r="O2725" s="69"/>
      <c r="P2725" s="69"/>
      <c r="Q2725" s="69"/>
      <c r="R2725" s="69"/>
      <c r="S2725" s="69"/>
      <c r="T2725" s="69"/>
      <c r="U2725" s="69"/>
      <c r="V2725" s="69"/>
      <c r="W2725" s="69"/>
      <c r="X2725" s="69"/>
      <c r="Y2725" s="69"/>
      <c r="Z2725" s="69"/>
    </row>
    <row r="2726">
      <c r="A2726" s="93"/>
      <c r="B2726" s="94"/>
      <c r="C2726" s="95"/>
      <c r="D2726" s="93"/>
      <c r="E2726" s="96"/>
      <c r="F2726" s="69"/>
      <c r="G2726" s="69"/>
      <c r="H2726" s="69"/>
      <c r="I2726" s="69"/>
      <c r="J2726" s="69"/>
      <c r="K2726" s="69"/>
      <c r="L2726" s="69"/>
      <c r="M2726" s="69"/>
      <c r="N2726" s="69"/>
      <c r="O2726" s="69"/>
      <c r="P2726" s="69"/>
      <c r="Q2726" s="69"/>
      <c r="R2726" s="69"/>
      <c r="S2726" s="69"/>
      <c r="T2726" s="69"/>
      <c r="U2726" s="69"/>
      <c r="V2726" s="69"/>
      <c r="W2726" s="69"/>
      <c r="X2726" s="69"/>
      <c r="Y2726" s="69"/>
      <c r="Z2726" s="69"/>
    </row>
    <row r="2727">
      <c r="A2727" s="93"/>
      <c r="B2727" s="94"/>
      <c r="C2727" s="95"/>
      <c r="D2727" s="93"/>
      <c r="E2727" s="96"/>
      <c r="F2727" s="69"/>
      <c r="G2727" s="69"/>
      <c r="H2727" s="69"/>
      <c r="I2727" s="69"/>
      <c r="J2727" s="69"/>
      <c r="K2727" s="69"/>
      <c r="L2727" s="69"/>
      <c r="M2727" s="69"/>
      <c r="N2727" s="69"/>
      <c r="O2727" s="69"/>
      <c r="P2727" s="69"/>
      <c r="Q2727" s="69"/>
      <c r="R2727" s="69"/>
      <c r="S2727" s="69"/>
      <c r="T2727" s="69"/>
      <c r="U2727" s="69"/>
      <c r="V2727" s="69"/>
      <c r="W2727" s="69"/>
      <c r="X2727" s="69"/>
      <c r="Y2727" s="69"/>
      <c r="Z2727" s="69"/>
    </row>
    <row r="2728">
      <c r="A2728" s="93"/>
      <c r="B2728" s="94"/>
      <c r="C2728" s="95"/>
      <c r="D2728" s="93"/>
      <c r="E2728" s="96"/>
      <c r="F2728" s="69"/>
      <c r="G2728" s="69"/>
      <c r="H2728" s="69"/>
      <c r="I2728" s="69"/>
      <c r="J2728" s="69"/>
      <c r="K2728" s="69"/>
      <c r="L2728" s="69"/>
      <c r="M2728" s="69"/>
      <c r="N2728" s="69"/>
      <c r="O2728" s="69"/>
      <c r="P2728" s="69"/>
      <c r="Q2728" s="69"/>
      <c r="R2728" s="69"/>
      <c r="S2728" s="69"/>
      <c r="T2728" s="69"/>
      <c r="U2728" s="69"/>
      <c r="V2728" s="69"/>
      <c r="W2728" s="69"/>
      <c r="X2728" s="69"/>
      <c r="Y2728" s="69"/>
      <c r="Z2728" s="69"/>
    </row>
    <row r="2729">
      <c r="A2729" s="93"/>
      <c r="B2729" s="94"/>
      <c r="C2729" s="95"/>
      <c r="D2729" s="93"/>
      <c r="E2729" s="96"/>
      <c r="F2729" s="69"/>
      <c r="G2729" s="69"/>
      <c r="H2729" s="69"/>
      <c r="I2729" s="69"/>
      <c r="J2729" s="69"/>
      <c r="K2729" s="69"/>
      <c r="L2729" s="69"/>
      <c r="M2729" s="69"/>
      <c r="N2729" s="69"/>
      <c r="O2729" s="69"/>
      <c r="P2729" s="69"/>
      <c r="Q2729" s="69"/>
      <c r="R2729" s="69"/>
      <c r="S2729" s="69"/>
      <c r="T2729" s="69"/>
      <c r="U2729" s="69"/>
      <c r="V2729" s="69"/>
      <c r="W2729" s="69"/>
      <c r="X2729" s="69"/>
      <c r="Y2729" s="69"/>
      <c r="Z2729" s="69"/>
    </row>
    <row r="2730">
      <c r="A2730" s="93"/>
      <c r="B2730" s="94"/>
      <c r="C2730" s="95"/>
      <c r="D2730" s="93"/>
      <c r="E2730" s="96"/>
      <c r="F2730" s="69"/>
      <c r="G2730" s="69"/>
      <c r="H2730" s="69"/>
      <c r="I2730" s="69"/>
      <c r="J2730" s="69"/>
      <c r="K2730" s="69"/>
      <c r="L2730" s="69"/>
      <c r="M2730" s="69"/>
      <c r="N2730" s="69"/>
      <c r="O2730" s="69"/>
      <c r="P2730" s="69"/>
      <c r="Q2730" s="69"/>
      <c r="R2730" s="69"/>
      <c r="S2730" s="69"/>
      <c r="T2730" s="69"/>
      <c r="U2730" s="69"/>
      <c r="V2730" s="69"/>
      <c r="W2730" s="69"/>
      <c r="X2730" s="69"/>
      <c r="Y2730" s="69"/>
      <c r="Z2730" s="69"/>
    </row>
    <row r="2731">
      <c r="A2731" s="93"/>
      <c r="B2731" s="94"/>
      <c r="C2731" s="95"/>
      <c r="D2731" s="93"/>
      <c r="E2731" s="96"/>
      <c r="F2731" s="69"/>
      <c r="G2731" s="69"/>
      <c r="H2731" s="69"/>
      <c r="I2731" s="69"/>
      <c r="J2731" s="69"/>
      <c r="K2731" s="69"/>
      <c r="L2731" s="69"/>
      <c r="M2731" s="69"/>
      <c r="N2731" s="69"/>
      <c r="O2731" s="69"/>
      <c r="P2731" s="69"/>
      <c r="Q2731" s="69"/>
      <c r="R2731" s="69"/>
      <c r="S2731" s="69"/>
      <c r="T2731" s="69"/>
      <c r="U2731" s="69"/>
      <c r="V2731" s="69"/>
      <c r="W2731" s="69"/>
      <c r="X2731" s="69"/>
      <c r="Y2731" s="69"/>
      <c r="Z2731" s="69"/>
    </row>
    <row r="2732">
      <c r="A2732" s="93"/>
      <c r="B2732" s="94"/>
      <c r="C2732" s="95"/>
      <c r="D2732" s="93"/>
      <c r="E2732" s="96"/>
      <c r="F2732" s="69"/>
      <c r="G2732" s="69"/>
      <c r="H2732" s="69"/>
      <c r="I2732" s="69"/>
      <c r="J2732" s="69"/>
      <c r="K2732" s="69"/>
      <c r="L2732" s="69"/>
      <c r="M2732" s="69"/>
      <c r="N2732" s="69"/>
      <c r="O2732" s="69"/>
      <c r="P2732" s="69"/>
      <c r="Q2732" s="69"/>
      <c r="R2732" s="69"/>
      <c r="S2732" s="69"/>
      <c r="T2732" s="69"/>
      <c r="U2732" s="69"/>
      <c r="V2732" s="69"/>
      <c r="W2732" s="69"/>
      <c r="X2732" s="69"/>
      <c r="Y2732" s="69"/>
      <c r="Z2732" s="69"/>
    </row>
    <row r="2733">
      <c r="A2733" s="93"/>
      <c r="B2733" s="94"/>
      <c r="C2733" s="95"/>
      <c r="D2733" s="93"/>
      <c r="E2733" s="96"/>
      <c r="F2733" s="69"/>
      <c r="G2733" s="69"/>
      <c r="H2733" s="69"/>
      <c r="I2733" s="69"/>
      <c r="J2733" s="69"/>
      <c r="K2733" s="69"/>
      <c r="L2733" s="69"/>
      <c r="M2733" s="69"/>
      <c r="N2733" s="69"/>
      <c r="O2733" s="69"/>
      <c r="P2733" s="69"/>
      <c r="Q2733" s="69"/>
      <c r="R2733" s="69"/>
      <c r="S2733" s="69"/>
      <c r="T2733" s="69"/>
      <c r="U2733" s="69"/>
      <c r="V2733" s="69"/>
      <c r="W2733" s="69"/>
      <c r="X2733" s="69"/>
      <c r="Y2733" s="69"/>
      <c r="Z2733" s="69"/>
    </row>
    <row r="2734">
      <c r="A2734" s="93"/>
      <c r="B2734" s="94"/>
      <c r="C2734" s="95"/>
      <c r="D2734" s="93"/>
      <c r="E2734" s="96"/>
      <c r="F2734" s="69"/>
      <c r="G2734" s="69"/>
      <c r="H2734" s="69"/>
      <c r="I2734" s="69"/>
      <c r="J2734" s="69"/>
      <c r="K2734" s="69"/>
      <c r="L2734" s="69"/>
      <c r="M2734" s="69"/>
      <c r="N2734" s="69"/>
      <c r="O2734" s="69"/>
      <c r="P2734" s="69"/>
      <c r="Q2734" s="69"/>
      <c r="R2734" s="69"/>
      <c r="S2734" s="69"/>
      <c r="T2734" s="69"/>
      <c r="U2734" s="69"/>
      <c r="V2734" s="69"/>
      <c r="W2734" s="69"/>
      <c r="X2734" s="69"/>
      <c r="Y2734" s="69"/>
      <c r="Z2734" s="69"/>
    </row>
    <row r="2735">
      <c r="A2735" s="93"/>
      <c r="B2735" s="94"/>
      <c r="C2735" s="95"/>
      <c r="D2735" s="93"/>
      <c r="E2735" s="96"/>
      <c r="F2735" s="69"/>
      <c r="G2735" s="69"/>
      <c r="H2735" s="69"/>
      <c r="I2735" s="69"/>
      <c r="J2735" s="69"/>
      <c r="K2735" s="69"/>
      <c r="L2735" s="69"/>
      <c r="M2735" s="69"/>
      <c r="N2735" s="69"/>
      <c r="O2735" s="69"/>
      <c r="P2735" s="69"/>
      <c r="Q2735" s="69"/>
      <c r="R2735" s="69"/>
      <c r="S2735" s="69"/>
      <c r="T2735" s="69"/>
      <c r="U2735" s="69"/>
      <c r="V2735" s="69"/>
      <c r="W2735" s="69"/>
      <c r="X2735" s="69"/>
      <c r="Y2735" s="69"/>
      <c r="Z2735" s="69"/>
    </row>
    <row r="2736">
      <c r="A2736" s="93"/>
      <c r="B2736" s="94"/>
      <c r="C2736" s="95"/>
      <c r="D2736" s="93"/>
      <c r="E2736" s="96"/>
      <c r="F2736" s="69"/>
      <c r="G2736" s="69"/>
      <c r="H2736" s="69"/>
      <c r="I2736" s="69"/>
      <c r="J2736" s="69"/>
      <c r="K2736" s="69"/>
      <c r="L2736" s="69"/>
      <c r="M2736" s="69"/>
      <c r="N2736" s="69"/>
      <c r="O2736" s="69"/>
      <c r="P2736" s="69"/>
      <c r="Q2736" s="69"/>
      <c r="R2736" s="69"/>
      <c r="S2736" s="69"/>
      <c r="T2736" s="69"/>
      <c r="U2736" s="69"/>
      <c r="V2736" s="69"/>
      <c r="W2736" s="69"/>
      <c r="X2736" s="69"/>
      <c r="Y2736" s="69"/>
      <c r="Z2736" s="69"/>
    </row>
    <row r="2737">
      <c r="A2737" s="93"/>
      <c r="B2737" s="94"/>
      <c r="C2737" s="95"/>
      <c r="D2737" s="93"/>
      <c r="E2737" s="96"/>
      <c r="F2737" s="69"/>
      <c r="G2737" s="69"/>
      <c r="H2737" s="69"/>
      <c r="I2737" s="69"/>
      <c r="J2737" s="69"/>
      <c r="K2737" s="69"/>
      <c r="L2737" s="69"/>
      <c r="M2737" s="69"/>
      <c r="N2737" s="69"/>
      <c r="O2737" s="69"/>
      <c r="P2737" s="69"/>
      <c r="Q2737" s="69"/>
      <c r="R2737" s="69"/>
      <c r="S2737" s="69"/>
      <c r="T2737" s="69"/>
      <c r="U2737" s="69"/>
      <c r="V2737" s="69"/>
      <c r="W2737" s="69"/>
      <c r="X2737" s="69"/>
      <c r="Y2737" s="69"/>
      <c r="Z2737" s="69"/>
    </row>
    <row r="2738">
      <c r="A2738" s="93"/>
      <c r="B2738" s="94"/>
      <c r="C2738" s="95"/>
      <c r="D2738" s="93"/>
      <c r="E2738" s="96"/>
      <c r="F2738" s="69"/>
      <c r="G2738" s="69"/>
      <c r="H2738" s="69"/>
      <c r="I2738" s="69"/>
      <c r="J2738" s="69"/>
      <c r="K2738" s="69"/>
      <c r="L2738" s="69"/>
      <c r="M2738" s="69"/>
      <c r="N2738" s="69"/>
      <c r="O2738" s="69"/>
      <c r="P2738" s="69"/>
      <c r="Q2738" s="69"/>
      <c r="R2738" s="69"/>
      <c r="S2738" s="69"/>
      <c r="T2738" s="69"/>
      <c r="U2738" s="69"/>
      <c r="V2738" s="69"/>
      <c r="W2738" s="69"/>
      <c r="X2738" s="69"/>
      <c r="Y2738" s="69"/>
      <c r="Z2738" s="69"/>
    </row>
    <row r="2739">
      <c r="A2739" s="93"/>
      <c r="B2739" s="94"/>
      <c r="C2739" s="95"/>
      <c r="D2739" s="93"/>
      <c r="E2739" s="96"/>
      <c r="F2739" s="69"/>
      <c r="G2739" s="69"/>
      <c r="H2739" s="69"/>
      <c r="I2739" s="69"/>
      <c r="J2739" s="69"/>
      <c r="K2739" s="69"/>
      <c r="L2739" s="69"/>
      <c r="M2739" s="69"/>
      <c r="N2739" s="69"/>
      <c r="O2739" s="69"/>
      <c r="P2739" s="69"/>
      <c r="Q2739" s="69"/>
      <c r="R2739" s="69"/>
      <c r="S2739" s="69"/>
      <c r="T2739" s="69"/>
      <c r="U2739" s="69"/>
      <c r="V2739" s="69"/>
      <c r="W2739" s="69"/>
      <c r="X2739" s="69"/>
      <c r="Y2739" s="69"/>
      <c r="Z2739" s="69"/>
    </row>
    <row r="2740">
      <c r="A2740" s="93"/>
      <c r="B2740" s="94"/>
      <c r="C2740" s="95"/>
      <c r="D2740" s="93"/>
      <c r="E2740" s="96"/>
      <c r="F2740" s="69"/>
      <c r="G2740" s="69"/>
      <c r="H2740" s="69"/>
      <c r="I2740" s="69"/>
      <c r="J2740" s="69"/>
      <c r="K2740" s="69"/>
      <c r="L2740" s="69"/>
      <c r="M2740" s="69"/>
      <c r="N2740" s="69"/>
      <c r="O2740" s="69"/>
      <c r="P2740" s="69"/>
      <c r="Q2740" s="69"/>
      <c r="R2740" s="69"/>
      <c r="S2740" s="69"/>
      <c r="T2740" s="69"/>
      <c r="U2740" s="69"/>
      <c r="V2740" s="69"/>
      <c r="W2740" s="69"/>
      <c r="X2740" s="69"/>
      <c r="Y2740" s="69"/>
      <c r="Z2740" s="69"/>
    </row>
    <row r="2741">
      <c r="A2741" s="93"/>
      <c r="B2741" s="94"/>
      <c r="C2741" s="95"/>
      <c r="D2741" s="93"/>
      <c r="E2741" s="96"/>
      <c r="F2741" s="69"/>
      <c r="G2741" s="69"/>
      <c r="H2741" s="69"/>
      <c r="I2741" s="69"/>
      <c r="J2741" s="69"/>
      <c r="K2741" s="69"/>
      <c r="L2741" s="69"/>
      <c r="M2741" s="69"/>
      <c r="N2741" s="69"/>
      <c r="O2741" s="69"/>
      <c r="P2741" s="69"/>
      <c r="Q2741" s="69"/>
      <c r="R2741" s="69"/>
      <c r="S2741" s="69"/>
      <c r="T2741" s="69"/>
      <c r="U2741" s="69"/>
      <c r="V2741" s="69"/>
      <c r="W2741" s="69"/>
      <c r="X2741" s="69"/>
      <c r="Y2741" s="69"/>
      <c r="Z2741" s="69"/>
    </row>
    <row r="2742">
      <c r="A2742" s="93"/>
      <c r="B2742" s="94"/>
      <c r="C2742" s="95"/>
      <c r="D2742" s="93"/>
      <c r="E2742" s="96"/>
      <c r="F2742" s="69"/>
      <c r="G2742" s="69"/>
      <c r="H2742" s="69"/>
      <c r="I2742" s="69"/>
      <c r="J2742" s="69"/>
      <c r="K2742" s="69"/>
      <c r="L2742" s="69"/>
      <c r="M2742" s="69"/>
      <c r="N2742" s="69"/>
      <c r="O2742" s="69"/>
      <c r="P2742" s="69"/>
      <c r="Q2742" s="69"/>
      <c r="R2742" s="69"/>
      <c r="S2742" s="69"/>
      <c r="T2742" s="69"/>
      <c r="U2742" s="69"/>
      <c r="V2742" s="69"/>
      <c r="W2742" s="69"/>
      <c r="X2742" s="69"/>
      <c r="Y2742" s="69"/>
      <c r="Z2742" s="69"/>
    </row>
    <row r="2743">
      <c r="A2743" s="93"/>
      <c r="B2743" s="94"/>
      <c r="C2743" s="95"/>
      <c r="D2743" s="93"/>
      <c r="E2743" s="96"/>
      <c r="F2743" s="69"/>
      <c r="G2743" s="69"/>
      <c r="H2743" s="69"/>
      <c r="I2743" s="69"/>
      <c r="J2743" s="69"/>
      <c r="K2743" s="69"/>
      <c r="L2743" s="69"/>
      <c r="M2743" s="69"/>
      <c r="N2743" s="69"/>
      <c r="O2743" s="69"/>
      <c r="P2743" s="69"/>
      <c r="Q2743" s="69"/>
      <c r="R2743" s="69"/>
      <c r="S2743" s="69"/>
      <c r="T2743" s="69"/>
      <c r="U2743" s="69"/>
      <c r="V2743" s="69"/>
      <c r="W2743" s="69"/>
      <c r="X2743" s="69"/>
      <c r="Y2743" s="69"/>
      <c r="Z2743" s="69"/>
    </row>
    <row r="2744">
      <c r="A2744" s="93"/>
      <c r="B2744" s="94"/>
      <c r="C2744" s="95"/>
      <c r="D2744" s="93"/>
      <c r="E2744" s="96"/>
      <c r="F2744" s="69"/>
      <c r="G2744" s="69"/>
      <c r="H2744" s="69"/>
      <c r="I2744" s="69"/>
      <c r="J2744" s="69"/>
      <c r="K2744" s="69"/>
      <c r="L2744" s="69"/>
      <c r="M2744" s="69"/>
      <c r="N2744" s="69"/>
      <c r="O2744" s="69"/>
      <c r="P2744" s="69"/>
      <c r="Q2744" s="69"/>
      <c r="R2744" s="69"/>
      <c r="S2744" s="69"/>
      <c r="T2744" s="69"/>
      <c r="U2744" s="69"/>
      <c r="V2744" s="69"/>
      <c r="W2744" s="69"/>
      <c r="X2744" s="69"/>
      <c r="Y2744" s="69"/>
      <c r="Z2744" s="69"/>
    </row>
    <row r="2745">
      <c r="A2745" s="93"/>
      <c r="B2745" s="94"/>
      <c r="C2745" s="95"/>
      <c r="D2745" s="93"/>
      <c r="E2745" s="96"/>
      <c r="F2745" s="69"/>
      <c r="G2745" s="69"/>
      <c r="H2745" s="69"/>
      <c r="I2745" s="69"/>
      <c r="J2745" s="69"/>
      <c r="K2745" s="69"/>
      <c r="L2745" s="69"/>
      <c r="M2745" s="69"/>
      <c r="N2745" s="69"/>
      <c r="O2745" s="69"/>
      <c r="P2745" s="69"/>
      <c r="Q2745" s="69"/>
      <c r="R2745" s="69"/>
      <c r="S2745" s="69"/>
      <c r="T2745" s="69"/>
      <c r="U2745" s="69"/>
      <c r="V2745" s="69"/>
      <c r="W2745" s="69"/>
      <c r="X2745" s="69"/>
      <c r="Y2745" s="69"/>
      <c r="Z2745" s="69"/>
    </row>
    <row r="2746">
      <c r="A2746" s="93"/>
      <c r="B2746" s="94"/>
      <c r="C2746" s="95"/>
      <c r="D2746" s="93"/>
      <c r="E2746" s="96"/>
      <c r="F2746" s="69"/>
      <c r="G2746" s="69"/>
      <c r="H2746" s="69"/>
      <c r="I2746" s="69"/>
      <c r="J2746" s="69"/>
      <c r="K2746" s="69"/>
      <c r="L2746" s="69"/>
      <c r="M2746" s="69"/>
      <c r="N2746" s="69"/>
      <c r="O2746" s="69"/>
      <c r="P2746" s="69"/>
      <c r="Q2746" s="69"/>
      <c r="R2746" s="69"/>
      <c r="S2746" s="69"/>
      <c r="T2746" s="69"/>
      <c r="U2746" s="69"/>
      <c r="V2746" s="69"/>
      <c r="W2746" s="69"/>
      <c r="X2746" s="69"/>
      <c r="Y2746" s="69"/>
      <c r="Z2746" s="69"/>
    </row>
    <row r="2747">
      <c r="A2747" s="93"/>
      <c r="B2747" s="94"/>
      <c r="C2747" s="95"/>
      <c r="D2747" s="93"/>
      <c r="E2747" s="96"/>
      <c r="F2747" s="69"/>
      <c r="G2747" s="69"/>
      <c r="H2747" s="69"/>
      <c r="I2747" s="69"/>
      <c r="J2747" s="69"/>
      <c r="K2747" s="69"/>
      <c r="L2747" s="69"/>
      <c r="M2747" s="69"/>
      <c r="N2747" s="69"/>
      <c r="O2747" s="69"/>
      <c r="P2747" s="69"/>
      <c r="Q2747" s="69"/>
      <c r="R2747" s="69"/>
      <c r="S2747" s="69"/>
      <c r="T2747" s="69"/>
      <c r="U2747" s="69"/>
      <c r="V2747" s="69"/>
      <c r="W2747" s="69"/>
      <c r="X2747" s="69"/>
      <c r="Y2747" s="69"/>
      <c r="Z2747" s="69"/>
    </row>
    <row r="2748">
      <c r="A2748" s="93"/>
      <c r="B2748" s="94"/>
      <c r="C2748" s="95"/>
      <c r="D2748" s="93"/>
      <c r="E2748" s="96"/>
      <c r="F2748" s="69"/>
      <c r="G2748" s="69"/>
      <c r="H2748" s="69"/>
      <c r="I2748" s="69"/>
      <c r="J2748" s="69"/>
      <c r="K2748" s="69"/>
      <c r="L2748" s="69"/>
      <c r="M2748" s="69"/>
      <c r="N2748" s="69"/>
      <c r="O2748" s="69"/>
      <c r="P2748" s="69"/>
      <c r="Q2748" s="69"/>
      <c r="R2748" s="69"/>
      <c r="S2748" s="69"/>
      <c r="T2748" s="69"/>
      <c r="U2748" s="69"/>
      <c r="V2748" s="69"/>
      <c r="W2748" s="69"/>
      <c r="X2748" s="69"/>
      <c r="Y2748" s="69"/>
      <c r="Z2748" s="69"/>
    </row>
    <row r="2749">
      <c r="A2749" s="93"/>
      <c r="B2749" s="94"/>
      <c r="C2749" s="95"/>
      <c r="D2749" s="93"/>
      <c r="E2749" s="96"/>
      <c r="F2749" s="69"/>
      <c r="G2749" s="69"/>
      <c r="H2749" s="69"/>
      <c r="I2749" s="69"/>
      <c r="J2749" s="69"/>
      <c r="K2749" s="69"/>
      <c r="L2749" s="69"/>
      <c r="M2749" s="69"/>
      <c r="N2749" s="69"/>
      <c r="O2749" s="69"/>
      <c r="P2749" s="69"/>
      <c r="Q2749" s="69"/>
      <c r="R2749" s="69"/>
      <c r="S2749" s="69"/>
      <c r="T2749" s="69"/>
      <c r="U2749" s="69"/>
      <c r="V2749" s="69"/>
      <c r="W2749" s="69"/>
      <c r="X2749" s="69"/>
      <c r="Y2749" s="69"/>
      <c r="Z2749" s="69"/>
    </row>
    <row r="2750">
      <c r="A2750" s="93"/>
      <c r="B2750" s="94"/>
      <c r="C2750" s="95"/>
      <c r="D2750" s="93"/>
      <c r="E2750" s="96"/>
      <c r="F2750" s="69"/>
      <c r="G2750" s="69"/>
      <c r="H2750" s="69"/>
      <c r="I2750" s="69"/>
      <c r="J2750" s="69"/>
      <c r="K2750" s="69"/>
      <c r="L2750" s="69"/>
      <c r="M2750" s="69"/>
      <c r="N2750" s="69"/>
      <c r="O2750" s="69"/>
      <c r="P2750" s="69"/>
      <c r="Q2750" s="69"/>
      <c r="R2750" s="69"/>
      <c r="S2750" s="69"/>
      <c r="T2750" s="69"/>
      <c r="U2750" s="69"/>
      <c r="V2750" s="69"/>
      <c r="W2750" s="69"/>
      <c r="X2750" s="69"/>
      <c r="Y2750" s="69"/>
      <c r="Z2750" s="69"/>
    </row>
    <row r="2751">
      <c r="A2751" s="93"/>
      <c r="B2751" s="94"/>
      <c r="C2751" s="95"/>
      <c r="D2751" s="93"/>
      <c r="E2751" s="96"/>
      <c r="F2751" s="69"/>
      <c r="G2751" s="69"/>
      <c r="H2751" s="69"/>
      <c r="I2751" s="69"/>
      <c r="J2751" s="69"/>
      <c r="K2751" s="69"/>
      <c r="L2751" s="69"/>
      <c r="M2751" s="69"/>
      <c r="N2751" s="69"/>
      <c r="O2751" s="69"/>
      <c r="P2751" s="69"/>
      <c r="Q2751" s="69"/>
      <c r="R2751" s="69"/>
      <c r="S2751" s="69"/>
      <c r="T2751" s="69"/>
      <c r="U2751" s="69"/>
      <c r="V2751" s="69"/>
      <c r="W2751" s="69"/>
      <c r="X2751" s="69"/>
      <c r="Y2751" s="69"/>
      <c r="Z2751" s="69"/>
    </row>
    <row r="2752">
      <c r="A2752" s="93"/>
      <c r="B2752" s="94"/>
      <c r="C2752" s="95"/>
      <c r="D2752" s="93"/>
      <c r="E2752" s="96"/>
      <c r="F2752" s="69"/>
      <c r="G2752" s="69"/>
      <c r="H2752" s="69"/>
      <c r="I2752" s="69"/>
      <c r="J2752" s="69"/>
      <c r="K2752" s="69"/>
      <c r="L2752" s="69"/>
      <c r="M2752" s="69"/>
      <c r="N2752" s="69"/>
      <c r="O2752" s="69"/>
      <c r="P2752" s="69"/>
      <c r="Q2752" s="69"/>
      <c r="R2752" s="69"/>
      <c r="S2752" s="69"/>
      <c r="T2752" s="69"/>
      <c r="U2752" s="69"/>
      <c r="V2752" s="69"/>
      <c r="W2752" s="69"/>
      <c r="X2752" s="69"/>
      <c r="Y2752" s="69"/>
      <c r="Z2752" s="69"/>
    </row>
    <row r="2753">
      <c r="A2753" s="93"/>
      <c r="B2753" s="94"/>
      <c r="C2753" s="95"/>
      <c r="D2753" s="93"/>
      <c r="E2753" s="96"/>
      <c r="F2753" s="69"/>
      <c r="G2753" s="69"/>
      <c r="H2753" s="69"/>
      <c r="I2753" s="69"/>
      <c r="J2753" s="69"/>
      <c r="K2753" s="69"/>
      <c r="L2753" s="69"/>
      <c r="M2753" s="69"/>
      <c r="N2753" s="69"/>
      <c r="O2753" s="69"/>
      <c r="P2753" s="69"/>
      <c r="Q2753" s="69"/>
      <c r="R2753" s="69"/>
      <c r="S2753" s="69"/>
      <c r="T2753" s="69"/>
      <c r="U2753" s="69"/>
      <c r="V2753" s="69"/>
      <c r="W2753" s="69"/>
      <c r="X2753" s="69"/>
      <c r="Y2753" s="69"/>
      <c r="Z2753" s="69"/>
    </row>
    <row r="2754">
      <c r="A2754" s="93"/>
      <c r="B2754" s="94"/>
      <c r="C2754" s="95"/>
      <c r="D2754" s="93"/>
      <c r="E2754" s="96"/>
      <c r="F2754" s="69"/>
      <c r="G2754" s="69"/>
      <c r="H2754" s="69"/>
      <c r="I2754" s="69"/>
      <c r="J2754" s="69"/>
      <c r="K2754" s="69"/>
      <c r="L2754" s="69"/>
      <c r="M2754" s="69"/>
      <c r="N2754" s="69"/>
      <c r="O2754" s="69"/>
      <c r="P2754" s="69"/>
      <c r="Q2754" s="69"/>
      <c r="R2754" s="69"/>
      <c r="S2754" s="69"/>
      <c r="T2754" s="69"/>
      <c r="U2754" s="69"/>
      <c r="V2754" s="69"/>
      <c r="W2754" s="69"/>
      <c r="X2754" s="69"/>
      <c r="Y2754" s="69"/>
      <c r="Z2754" s="69"/>
    </row>
    <row r="2755">
      <c r="A2755" s="93"/>
      <c r="B2755" s="94"/>
      <c r="C2755" s="95"/>
      <c r="D2755" s="93"/>
      <c r="E2755" s="96"/>
      <c r="F2755" s="69"/>
      <c r="G2755" s="69"/>
      <c r="H2755" s="69"/>
      <c r="I2755" s="69"/>
      <c r="J2755" s="69"/>
      <c r="K2755" s="69"/>
      <c r="L2755" s="69"/>
      <c r="M2755" s="69"/>
      <c r="N2755" s="69"/>
      <c r="O2755" s="69"/>
      <c r="P2755" s="69"/>
      <c r="Q2755" s="69"/>
      <c r="R2755" s="69"/>
      <c r="S2755" s="69"/>
      <c r="T2755" s="69"/>
      <c r="U2755" s="69"/>
      <c r="V2755" s="69"/>
      <c r="W2755" s="69"/>
      <c r="X2755" s="69"/>
      <c r="Y2755" s="69"/>
      <c r="Z2755" s="69"/>
    </row>
    <row r="2756">
      <c r="A2756" s="93"/>
      <c r="B2756" s="94"/>
      <c r="C2756" s="95"/>
      <c r="D2756" s="93"/>
      <c r="E2756" s="96"/>
      <c r="F2756" s="69"/>
      <c r="G2756" s="69"/>
      <c r="H2756" s="69"/>
      <c r="I2756" s="69"/>
      <c r="J2756" s="69"/>
      <c r="K2756" s="69"/>
      <c r="L2756" s="69"/>
      <c r="M2756" s="69"/>
      <c r="N2756" s="69"/>
      <c r="O2756" s="69"/>
      <c r="P2756" s="69"/>
      <c r="Q2756" s="69"/>
      <c r="R2756" s="69"/>
      <c r="S2756" s="69"/>
      <c r="T2756" s="69"/>
      <c r="U2756" s="69"/>
      <c r="V2756" s="69"/>
      <c r="W2756" s="69"/>
      <c r="X2756" s="69"/>
      <c r="Y2756" s="69"/>
      <c r="Z2756" s="69"/>
    </row>
    <row r="2757">
      <c r="A2757" s="93"/>
      <c r="B2757" s="94"/>
      <c r="C2757" s="95"/>
      <c r="D2757" s="93"/>
      <c r="E2757" s="96"/>
      <c r="F2757" s="69"/>
      <c r="G2757" s="69"/>
      <c r="H2757" s="69"/>
      <c r="I2757" s="69"/>
      <c r="J2757" s="69"/>
      <c r="K2757" s="69"/>
      <c r="L2757" s="69"/>
      <c r="M2757" s="69"/>
      <c r="N2757" s="69"/>
      <c r="O2757" s="69"/>
      <c r="P2757" s="69"/>
      <c r="Q2757" s="69"/>
      <c r="R2757" s="69"/>
      <c r="S2757" s="69"/>
      <c r="T2757" s="69"/>
      <c r="U2757" s="69"/>
      <c r="V2757" s="69"/>
      <c r="W2757" s="69"/>
      <c r="X2757" s="69"/>
      <c r="Y2757" s="69"/>
      <c r="Z2757" s="69"/>
    </row>
    <row r="2758">
      <c r="A2758" s="93"/>
      <c r="B2758" s="94"/>
      <c r="C2758" s="95"/>
      <c r="D2758" s="93"/>
      <c r="E2758" s="96"/>
      <c r="F2758" s="69"/>
      <c r="G2758" s="69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69"/>
      <c r="Z2758" s="69"/>
    </row>
    <row r="2759">
      <c r="A2759" s="93"/>
      <c r="B2759" s="94"/>
      <c r="C2759" s="95"/>
      <c r="D2759" s="93"/>
      <c r="E2759" s="96"/>
      <c r="F2759" s="69"/>
      <c r="G2759" s="69"/>
      <c r="H2759" s="69"/>
      <c r="I2759" s="69"/>
      <c r="J2759" s="69"/>
      <c r="K2759" s="69"/>
      <c r="L2759" s="69"/>
      <c r="M2759" s="69"/>
      <c r="N2759" s="69"/>
      <c r="O2759" s="69"/>
      <c r="P2759" s="69"/>
      <c r="Q2759" s="69"/>
      <c r="R2759" s="69"/>
      <c r="S2759" s="69"/>
      <c r="T2759" s="69"/>
      <c r="U2759" s="69"/>
      <c r="V2759" s="69"/>
      <c r="W2759" s="69"/>
      <c r="X2759" s="69"/>
      <c r="Y2759" s="69"/>
      <c r="Z2759" s="69"/>
    </row>
    <row r="2760">
      <c r="A2760" s="93"/>
      <c r="B2760" s="94"/>
      <c r="C2760" s="95"/>
      <c r="D2760" s="93"/>
      <c r="E2760" s="96"/>
      <c r="F2760" s="69"/>
      <c r="G2760" s="69"/>
      <c r="H2760" s="69"/>
      <c r="I2760" s="69"/>
      <c r="J2760" s="69"/>
      <c r="K2760" s="69"/>
      <c r="L2760" s="69"/>
      <c r="M2760" s="69"/>
      <c r="N2760" s="69"/>
      <c r="O2760" s="69"/>
      <c r="P2760" s="69"/>
      <c r="Q2760" s="69"/>
      <c r="R2760" s="69"/>
      <c r="S2760" s="69"/>
      <c r="T2760" s="69"/>
      <c r="U2760" s="69"/>
      <c r="V2760" s="69"/>
      <c r="W2760" s="69"/>
      <c r="X2760" s="69"/>
      <c r="Y2760" s="69"/>
      <c r="Z2760" s="69"/>
    </row>
    <row r="2761">
      <c r="A2761" s="93"/>
      <c r="B2761" s="94"/>
      <c r="C2761" s="95"/>
      <c r="D2761" s="93"/>
      <c r="E2761" s="96"/>
      <c r="F2761" s="69"/>
      <c r="G2761" s="69"/>
      <c r="H2761" s="69"/>
      <c r="I2761" s="69"/>
      <c r="J2761" s="69"/>
      <c r="K2761" s="69"/>
      <c r="L2761" s="69"/>
      <c r="M2761" s="69"/>
      <c r="N2761" s="69"/>
      <c r="O2761" s="69"/>
      <c r="P2761" s="69"/>
      <c r="Q2761" s="69"/>
      <c r="R2761" s="69"/>
      <c r="S2761" s="69"/>
      <c r="T2761" s="69"/>
      <c r="U2761" s="69"/>
      <c r="V2761" s="69"/>
      <c r="W2761" s="69"/>
      <c r="X2761" s="69"/>
      <c r="Y2761" s="69"/>
      <c r="Z2761" s="69"/>
    </row>
    <row r="2762">
      <c r="A2762" s="93"/>
      <c r="B2762" s="94"/>
      <c r="C2762" s="95"/>
      <c r="D2762" s="93"/>
      <c r="E2762" s="96"/>
      <c r="F2762" s="69"/>
      <c r="G2762" s="69"/>
      <c r="H2762" s="69"/>
      <c r="I2762" s="69"/>
      <c r="J2762" s="69"/>
      <c r="K2762" s="69"/>
      <c r="L2762" s="69"/>
      <c r="M2762" s="69"/>
      <c r="N2762" s="69"/>
      <c r="O2762" s="69"/>
      <c r="P2762" s="69"/>
      <c r="Q2762" s="69"/>
      <c r="R2762" s="69"/>
      <c r="S2762" s="69"/>
      <c r="T2762" s="69"/>
      <c r="U2762" s="69"/>
      <c r="V2762" s="69"/>
      <c r="W2762" s="69"/>
      <c r="X2762" s="69"/>
      <c r="Y2762" s="69"/>
      <c r="Z2762" s="69"/>
    </row>
    <row r="2763">
      <c r="A2763" s="93"/>
      <c r="B2763" s="94"/>
      <c r="C2763" s="95"/>
      <c r="D2763" s="93"/>
      <c r="E2763" s="96"/>
      <c r="F2763" s="69"/>
      <c r="G2763" s="69"/>
      <c r="H2763" s="69"/>
      <c r="I2763" s="69"/>
      <c r="J2763" s="69"/>
      <c r="K2763" s="69"/>
      <c r="L2763" s="69"/>
      <c r="M2763" s="69"/>
      <c r="N2763" s="69"/>
      <c r="O2763" s="69"/>
      <c r="P2763" s="69"/>
      <c r="Q2763" s="69"/>
      <c r="R2763" s="69"/>
      <c r="S2763" s="69"/>
      <c r="T2763" s="69"/>
      <c r="U2763" s="69"/>
      <c r="V2763" s="69"/>
      <c r="W2763" s="69"/>
      <c r="X2763" s="69"/>
      <c r="Y2763" s="69"/>
      <c r="Z2763" s="69"/>
    </row>
    <row r="2764">
      <c r="A2764" s="93"/>
      <c r="B2764" s="94"/>
      <c r="C2764" s="95"/>
      <c r="D2764" s="93"/>
      <c r="E2764" s="96"/>
      <c r="F2764" s="69"/>
      <c r="G2764" s="69"/>
      <c r="H2764" s="69"/>
      <c r="I2764" s="69"/>
      <c r="J2764" s="69"/>
      <c r="K2764" s="69"/>
      <c r="L2764" s="69"/>
      <c r="M2764" s="69"/>
      <c r="N2764" s="69"/>
      <c r="O2764" s="69"/>
      <c r="P2764" s="69"/>
      <c r="Q2764" s="69"/>
      <c r="R2764" s="69"/>
      <c r="S2764" s="69"/>
      <c r="T2764" s="69"/>
      <c r="U2764" s="69"/>
      <c r="V2764" s="69"/>
      <c r="W2764" s="69"/>
      <c r="X2764" s="69"/>
      <c r="Y2764" s="69"/>
      <c r="Z2764" s="69"/>
    </row>
    <row r="2765">
      <c r="A2765" s="93"/>
      <c r="B2765" s="94"/>
      <c r="C2765" s="95"/>
      <c r="D2765" s="93"/>
      <c r="E2765" s="96"/>
      <c r="F2765" s="69"/>
      <c r="G2765" s="69"/>
      <c r="H2765" s="69"/>
      <c r="I2765" s="69"/>
      <c r="J2765" s="69"/>
      <c r="K2765" s="69"/>
      <c r="L2765" s="69"/>
      <c r="M2765" s="69"/>
      <c r="N2765" s="69"/>
      <c r="O2765" s="69"/>
      <c r="P2765" s="69"/>
      <c r="Q2765" s="69"/>
      <c r="R2765" s="69"/>
      <c r="S2765" s="69"/>
      <c r="T2765" s="69"/>
      <c r="U2765" s="69"/>
      <c r="V2765" s="69"/>
      <c r="W2765" s="69"/>
      <c r="X2765" s="69"/>
      <c r="Y2765" s="69"/>
      <c r="Z2765" s="69"/>
    </row>
    <row r="2766">
      <c r="A2766" s="93"/>
      <c r="B2766" s="94"/>
      <c r="C2766" s="95"/>
      <c r="D2766" s="93"/>
      <c r="E2766" s="96"/>
      <c r="F2766" s="69"/>
      <c r="G2766" s="69"/>
      <c r="H2766" s="69"/>
      <c r="I2766" s="69"/>
      <c r="J2766" s="69"/>
      <c r="K2766" s="69"/>
      <c r="L2766" s="69"/>
      <c r="M2766" s="69"/>
      <c r="N2766" s="69"/>
      <c r="O2766" s="69"/>
      <c r="P2766" s="69"/>
      <c r="Q2766" s="69"/>
      <c r="R2766" s="69"/>
      <c r="S2766" s="69"/>
      <c r="T2766" s="69"/>
      <c r="U2766" s="69"/>
      <c r="V2766" s="69"/>
      <c r="W2766" s="69"/>
      <c r="X2766" s="69"/>
      <c r="Y2766" s="69"/>
      <c r="Z2766" s="69"/>
    </row>
    <row r="2767">
      <c r="A2767" s="93"/>
      <c r="B2767" s="94"/>
      <c r="C2767" s="95"/>
      <c r="D2767" s="93"/>
      <c r="E2767" s="96"/>
      <c r="F2767" s="69"/>
      <c r="G2767" s="69"/>
      <c r="H2767" s="69"/>
      <c r="I2767" s="69"/>
      <c r="J2767" s="69"/>
      <c r="K2767" s="69"/>
      <c r="L2767" s="69"/>
      <c r="M2767" s="69"/>
      <c r="N2767" s="69"/>
      <c r="O2767" s="69"/>
      <c r="P2767" s="69"/>
      <c r="Q2767" s="69"/>
      <c r="R2767" s="69"/>
      <c r="S2767" s="69"/>
      <c r="T2767" s="69"/>
      <c r="U2767" s="69"/>
      <c r="V2767" s="69"/>
      <c r="W2767" s="69"/>
      <c r="X2767" s="69"/>
      <c r="Y2767" s="69"/>
      <c r="Z2767" s="69"/>
    </row>
    <row r="2768">
      <c r="A2768" s="93"/>
      <c r="B2768" s="94"/>
      <c r="C2768" s="95"/>
      <c r="D2768" s="93"/>
      <c r="E2768" s="96"/>
      <c r="F2768" s="69"/>
      <c r="G2768" s="69"/>
      <c r="H2768" s="69"/>
      <c r="I2768" s="69"/>
      <c r="J2768" s="69"/>
      <c r="K2768" s="69"/>
      <c r="L2768" s="69"/>
      <c r="M2768" s="69"/>
      <c r="N2768" s="69"/>
      <c r="O2768" s="69"/>
      <c r="P2768" s="69"/>
      <c r="Q2768" s="69"/>
      <c r="R2768" s="69"/>
      <c r="S2768" s="69"/>
      <c r="T2768" s="69"/>
      <c r="U2768" s="69"/>
      <c r="V2768" s="69"/>
      <c r="W2768" s="69"/>
      <c r="X2768" s="69"/>
      <c r="Y2768" s="69"/>
      <c r="Z2768" s="69"/>
    </row>
    <row r="2769">
      <c r="A2769" s="93"/>
      <c r="B2769" s="94"/>
      <c r="C2769" s="95"/>
      <c r="D2769" s="93"/>
      <c r="E2769" s="96"/>
      <c r="F2769" s="69"/>
      <c r="G2769" s="69"/>
      <c r="H2769" s="69"/>
      <c r="I2769" s="69"/>
      <c r="J2769" s="69"/>
      <c r="K2769" s="69"/>
      <c r="L2769" s="69"/>
      <c r="M2769" s="69"/>
      <c r="N2769" s="69"/>
      <c r="O2769" s="69"/>
      <c r="P2769" s="69"/>
      <c r="Q2769" s="69"/>
      <c r="R2769" s="69"/>
      <c r="S2769" s="69"/>
      <c r="T2769" s="69"/>
      <c r="U2769" s="69"/>
      <c r="V2769" s="69"/>
      <c r="W2769" s="69"/>
      <c r="X2769" s="69"/>
      <c r="Y2769" s="69"/>
      <c r="Z2769" s="69"/>
    </row>
    <row r="2770">
      <c r="A2770" s="93"/>
      <c r="B2770" s="94"/>
      <c r="C2770" s="95"/>
      <c r="D2770" s="93"/>
      <c r="E2770" s="96"/>
      <c r="F2770" s="69"/>
      <c r="G2770" s="69"/>
      <c r="H2770" s="69"/>
      <c r="I2770" s="69"/>
      <c r="J2770" s="69"/>
      <c r="K2770" s="69"/>
      <c r="L2770" s="69"/>
      <c r="M2770" s="69"/>
      <c r="N2770" s="69"/>
      <c r="O2770" s="69"/>
      <c r="P2770" s="69"/>
      <c r="Q2770" s="69"/>
      <c r="R2770" s="69"/>
      <c r="S2770" s="69"/>
      <c r="T2770" s="69"/>
      <c r="U2770" s="69"/>
      <c r="V2770" s="69"/>
      <c r="W2770" s="69"/>
      <c r="X2770" s="69"/>
      <c r="Y2770" s="69"/>
      <c r="Z2770" s="69"/>
    </row>
    <row r="2771">
      <c r="A2771" s="93"/>
      <c r="B2771" s="94"/>
      <c r="C2771" s="95"/>
      <c r="D2771" s="93"/>
      <c r="E2771" s="96"/>
      <c r="F2771" s="69"/>
      <c r="G2771" s="69"/>
      <c r="H2771" s="69"/>
      <c r="I2771" s="69"/>
      <c r="J2771" s="69"/>
      <c r="K2771" s="69"/>
      <c r="L2771" s="69"/>
      <c r="M2771" s="69"/>
      <c r="N2771" s="69"/>
      <c r="O2771" s="69"/>
      <c r="P2771" s="69"/>
      <c r="Q2771" s="69"/>
      <c r="R2771" s="69"/>
      <c r="S2771" s="69"/>
      <c r="T2771" s="69"/>
      <c r="U2771" s="69"/>
      <c r="V2771" s="69"/>
      <c r="W2771" s="69"/>
      <c r="X2771" s="69"/>
      <c r="Y2771" s="69"/>
      <c r="Z2771" s="69"/>
    </row>
    <row r="2772">
      <c r="A2772" s="93"/>
      <c r="B2772" s="94"/>
      <c r="C2772" s="95"/>
      <c r="D2772" s="93"/>
      <c r="E2772" s="96"/>
      <c r="F2772" s="69"/>
      <c r="G2772" s="69"/>
      <c r="H2772" s="69"/>
      <c r="I2772" s="69"/>
      <c r="J2772" s="69"/>
      <c r="K2772" s="69"/>
      <c r="L2772" s="69"/>
      <c r="M2772" s="69"/>
      <c r="N2772" s="69"/>
      <c r="O2772" s="69"/>
      <c r="P2772" s="69"/>
      <c r="Q2772" s="69"/>
      <c r="R2772" s="69"/>
      <c r="S2772" s="69"/>
      <c r="T2772" s="69"/>
      <c r="U2772" s="69"/>
      <c r="V2772" s="69"/>
      <c r="W2772" s="69"/>
      <c r="X2772" s="69"/>
      <c r="Y2772" s="69"/>
      <c r="Z2772" s="69"/>
    </row>
    <row r="2773">
      <c r="A2773" s="93"/>
      <c r="B2773" s="94"/>
      <c r="C2773" s="95"/>
      <c r="D2773" s="93"/>
      <c r="E2773" s="96"/>
      <c r="F2773" s="69"/>
      <c r="G2773" s="69"/>
      <c r="H2773" s="69"/>
      <c r="I2773" s="69"/>
      <c r="J2773" s="69"/>
      <c r="K2773" s="69"/>
      <c r="L2773" s="69"/>
      <c r="M2773" s="69"/>
      <c r="N2773" s="69"/>
      <c r="O2773" s="69"/>
      <c r="P2773" s="69"/>
      <c r="Q2773" s="69"/>
      <c r="R2773" s="69"/>
      <c r="S2773" s="69"/>
      <c r="T2773" s="69"/>
      <c r="U2773" s="69"/>
      <c r="V2773" s="69"/>
      <c r="W2773" s="69"/>
      <c r="X2773" s="69"/>
      <c r="Y2773" s="69"/>
      <c r="Z2773" s="69"/>
    </row>
    <row r="2774">
      <c r="A2774" s="93"/>
      <c r="B2774" s="94"/>
      <c r="C2774" s="95"/>
      <c r="D2774" s="93"/>
      <c r="E2774" s="96"/>
      <c r="F2774" s="69"/>
      <c r="G2774" s="69"/>
      <c r="H2774" s="69"/>
      <c r="I2774" s="69"/>
      <c r="J2774" s="69"/>
      <c r="K2774" s="69"/>
      <c r="L2774" s="69"/>
      <c r="M2774" s="69"/>
      <c r="N2774" s="69"/>
      <c r="O2774" s="69"/>
      <c r="P2774" s="69"/>
      <c r="Q2774" s="69"/>
      <c r="R2774" s="69"/>
      <c r="S2774" s="69"/>
      <c r="T2774" s="69"/>
      <c r="U2774" s="69"/>
      <c r="V2774" s="69"/>
      <c r="W2774" s="69"/>
      <c r="X2774" s="69"/>
      <c r="Y2774" s="69"/>
      <c r="Z2774" s="69"/>
    </row>
    <row r="2775">
      <c r="A2775" s="93"/>
      <c r="B2775" s="94"/>
      <c r="C2775" s="95"/>
      <c r="D2775" s="93"/>
      <c r="E2775" s="96"/>
      <c r="F2775" s="69"/>
      <c r="G2775" s="69"/>
      <c r="H2775" s="69"/>
      <c r="I2775" s="69"/>
      <c r="J2775" s="69"/>
      <c r="K2775" s="69"/>
      <c r="L2775" s="69"/>
      <c r="M2775" s="69"/>
      <c r="N2775" s="69"/>
      <c r="O2775" s="69"/>
      <c r="P2775" s="69"/>
      <c r="Q2775" s="69"/>
      <c r="R2775" s="69"/>
      <c r="S2775" s="69"/>
      <c r="T2775" s="69"/>
      <c r="U2775" s="69"/>
      <c r="V2775" s="69"/>
      <c r="W2775" s="69"/>
      <c r="X2775" s="69"/>
      <c r="Y2775" s="69"/>
      <c r="Z2775" s="69"/>
    </row>
    <row r="2776">
      <c r="A2776" s="93"/>
      <c r="B2776" s="94"/>
      <c r="C2776" s="95"/>
      <c r="D2776" s="93"/>
      <c r="E2776" s="96"/>
      <c r="F2776" s="69"/>
      <c r="G2776" s="69"/>
      <c r="H2776" s="69"/>
      <c r="I2776" s="69"/>
      <c r="J2776" s="69"/>
      <c r="K2776" s="69"/>
      <c r="L2776" s="69"/>
      <c r="M2776" s="69"/>
      <c r="N2776" s="69"/>
      <c r="O2776" s="69"/>
      <c r="P2776" s="69"/>
      <c r="Q2776" s="69"/>
      <c r="R2776" s="69"/>
      <c r="S2776" s="69"/>
      <c r="T2776" s="69"/>
      <c r="U2776" s="69"/>
      <c r="V2776" s="69"/>
      <c r="W2776" s="69"/>
      <c r="X2776" s="69"/>
      <c r="Y2776" s="69"/>
      <c r="Z2776" s="69"/>
    </row>
    <row r="2777">
      <c r="A2777" s="93"/>
      <c r="B2777" s="94"/>
      <c r="C2777" s="95"/>
      <c r="D2777" s="93"/>
      <c r="E2777" s="96"/>
      <c r="F2777" s="69"/>
      <c r="G2777" s="69"/>
      <c r="H2777" s="69"/>
      <c r="I2777" s="69"/>
      <c r="J2777" s="69"/>
      <c r="K2777" s="69"/>
      <c r="L2777" s="69"/>
      <c r="M2777" s="69"/>
      <c r="N2777" s="69"/>
      <c r="O2777" s="69"/>
      <c r="P2777" s="69"/>
      <c r="Q2777" s="69"/>
      <c r="R2777" s="69"/>
      <c r="S2777" s="69"/>
      <c r="T2777" s="69"/>
      <c r="U2777" s="69"/>
      <c r="V2777" s="69"/>
      <c r="W2777" s="69"/>
      <c r="X2777" s="69"/>
      <c r="Y2777" s="69"/>
      <c r="Z2777" s="69"/>
    </row>
    <row r="2778">
      <c r="A2778" s="93"/>
      <c r="B2778" s="94"/>
      <c r="C2778" s="95"/>
      <c r="D2778" s="93"/>
      <c r="E2778" s="96"/>
      <c r="F2778" s="69"/>
      <c r="G2778" s="69"/>
      <c r="H2778" s="69"/>
      <c r="I2778" s="69"/>
      <c r="J2778" s="69"/>
      <c r="K2778" s="69"/>
      <c r="L2778" s="69"/>
      <c r="M2778" s="69"/>
      <c r="N2778" s="69"/>
      <c r="O2778" s="69"/>
      <c r="P2778" s="69"/>
      <c r="Q2778" s="69"/>
      <c r="R2778" s="69"/>
      <c r="S2778" s="69"/>
      <c r="T2778" s="69"/>
      <c r="U2778" s="69"/>
      <c r="V2778" s="69"/>
      <c r="W2778" s="69"/>
      <c r="X2778" s="69"/>
      <c r="Y2778" s="69"/>
      <c r="Z2778" s="69"/>
    </row>
    <row r="2779">
      <c r="A2779" s="93"/>
      <c r="B2779" s="94"/>
      <c r="C2779" s="95"/>
      <c r="D2779" s="93"/>
      <c r="E2779" s="96"/>
      <c r="F2779" s="69"/>
      <c r="G2779" s="69"/>
      <c r="H2779" s="69"/>
      <c r="I2779" s="69"/>
      <c r="J2779" s="69"/>
      <c r="K2779" s="69"/>
      <c r="L2779" s="69"/>
      <c r="M2779" s="69"/>
      <c r="N2779" s="69"/>
      <c r="O2779" s="69"/>
      <c r="P2779" s="69"/>
      <c r="Q2779" s="69"/>
      <c r="R2779" s="69"/>
      <c r="S2779" s="69"/>
      <c r="T2779" s="69"/>
      <c r="U2779" s="69"/>
      <c r="V2779" s="69"/>
      <c r="W2779" s="69"/>
      <c r="X2779" s="69"/>
      <c r="Y2779" s="69"/>
      <c r="Z2779" s="69"/>
    </row>
    <row r="2780">
      <c r="A2780" s="93"/>
      <c r="B2780" s="94"/>
      <c r="C2780" s="95"/>
      <c r="D2780" s="93"/>
      <c r="E2780" s="96"/>
      <c r="F2780" s="69"/>
      <c r="G2780" s="69"/>
      <c r="H2780" s="69"/>
      <c r="I2780" s="69"/>
      <c r="J2780" s="69"/>
      <c r="K2780" s="69"/>
      <c r="L2780" s="69"/>
      <c r="M2780" s="69"/>
      <c r="N2780" s="69"/>
      <c r="O2780" s="69"/>
      <c r="P2780" s="69"/>
      <c r="Q2780" s="69"/>
      <c r="R2780" s="69"/>
      <c r="S2780" s="69"/>
      <c r="T2780" s="69"/>
      <c r="U2780" s="69"/>
      <c r="V2780" s="69"/>
      <c r="W2780" s="69"/>
      <c r="X2780" s="69"/>
      <c r="Y2780" s="69"/>
      <c r="Z2780" s="69"/>
    </row>
    <row r="2781">
      <c r="A2781" s="93"/>
      <c r="B2781" s="94"/>
      <c r="C2781" s="95"/>
      <c r="D2781" s="93"/>
      <c r="E2781" s="96"/>
      <c r="F2781" s="69"/>
      <c r="G2781" s="69"/>
      <c r="H2781" s="69"/>
      <c r="I2781" s="69"/>
      <c r="J2781" s="69"/>
      <c r="K2781" s="69"/>
      <c r="L2781" s="69"/>
      <c r="M2781" s="69"/>
      <c r="N2781" s="69"/>
      <c r="O2781" s="69"/>
      <c r="P2781" s="69"/>
      <c r="Q2781" s="69"/>
      <c r="R2781" s="69"/>
      <c r="S2781" s="69"/>
      <c r="T2781" s="69"/>
      <c r="U2781" s="69"/>
      <c r="V2781" s="69"/>
      <c r="W2781" s="69"/>
      <c r="X2781" s="69"/>
      <c r="Y2781" s="69"/>
      <c r="Z2781" s="69"/>
    </row>
    <row r="2782">
      <c r="A2782" s="93"/>
      <c r="B2782" s="94"/>
      <c r="C2782" s="95"/>
      <c r="D2782" s="93"/>
      <c r="E2782" s="96"/>
      <c r="F2782" s="69"/>
      <c r="G2782" s="69"/>
      <c r="H2782" s="69"/>
      <c r="I2782" s="69"/>
      <c r="J2782" s="69"/>
      <c r="K2782" s="69"/>
      <c r="L2782" s="69"/>
      <c r="M2782" s="69"/>
      <c r="N2782" s="69"/>
      <c r="O2782" s="69"/>
      <c r="P2782" s="69"/>
      <c r="Q2782" s="69"/>
      <c r="R2782" s="69"/>
      <c r="S2782" s="69"/>
      <c r="T2782" s="69"/>
      <c r="U2782" s="69"/>
      <c r="V2782" s="69"/>
      <c r="W2782" s="69"/>
      <c r="X2782" s="69"/>
      <c r="Y2782" s="69"/>
      <c r="Z2782" s="69"/>
    </row>
    <row r="2783">
      <c r="A2783" s="93"/>
      <c r="B2783" s="94"/>
      <c r="C2783" s="95"/>
      <c r="D2783" s="93"/>
      <c r="E2783" s="96"/>
      <c r="F2783" s="69"/>
      <c r="G2783" s="69"/>
      <c r="H2783" s="69"/>
      <c r="I2783" s="69"/>
      <c r="J2783" s="69"/>
      <c r="K2783" s="69"/>
      <c r="L2783" s="69"/>
      <c r="M2783" s="69"/>
      <c r="N2783" s="69"/>
      <c r="O2783" s="69"/>
      <c r="P2783" s="69"/>
      <c r="Q2783" s="69"/>
      <c r="R2783" s="69"/>
      <c r="S2783" s="69"/>
      <c r="T2783" s="69"/>
      <c r="U2783" s="69"/>
      <c r="V2783" s="69"/>
      <c r="W2783" s="69"/>
      <c r="X2783" s="69"/>
      <c r="Y2783" s="69"/>
      <c r="Z2783" s="69"/>
    </row>
    <row r="2784">
      <c r="A2784" s="93"/>
      <c r="B2784" s="94"/>
      <c r="C2784" s="95"/>
      <c r="D2784" s="93"/>
      <c r="E2784" s="96"/>
      <c r="F2784" s="69"/>
      <c r="G2784" s="69"/>
      <c r="H2784" s="69"/>
      <c r="I2784" s="69"/>
      <c r="J2784" s="69"/>
      <c r="K2784" s="69"/>
      <c r="L2784" s="69"/>
      <c r="M2784" s="69"/>
      <c r="N2784" s="69"/>
      <c r="O2784" s="69"/>
      <c r="P2784" s="69"/>
      <c r="Q2784" s="69"/>
      <c r="R2784" s="69"/>
      <c r="S2784" s="69"/>
      <c r="T2784" s="69"/>
      <c r="U2784" s="69"/>
      <c r="V2784" s="69"/>
      <c r="W2784" s="69"/>
      <c r="X2784" s="69"/>
      <c r="Y2784" s="69"/>
      <c r="Z2784" s="69"/>
    </row>
    <row r="2785">
      <c r="A2785" s="93"/>
      <c r="B2785" s="94"/>
      <c r="C2785" s="95"/>
      <c r="D2785" s="93"/>
      <c r="E2785" s="96"/>
      <c r="F2785" s="69"/>
      <c r="G2785" s="69"/>
      <c r="H2785" s="69"/>
      <c r="I2785" s="69"/>
      <c r="J2785" s="69"/>
      <c r="K2785" s="69"/>
      <c r="L2785" s="69"/>
      <c r="M2785" s="69"/>
      <c r="N2785" s="69"/>
      <c r="O2785" s="69"/>
      <c r="P2785" s="69"/>
      <c r="Q2785" s="69"/>
      <c r="R2785" s="69"/>
      <c r="S2785" s="69"/>
      <c r="T2785" s="69"/>
      <c r="U2785" s="69"/>
      <c r="V2785" s="69"/>
      <c r="W2785" s="69"/>
      <c r="X2785" s="69"/>
      <c r="Y2785" s="69"/>
      <c r="Z2785" s="69"/>
    </row>
    <row r="2786">
      <c r="A2786" s="93"/>
      <c r="B2786" s="94"/>
      <c r="C2786" s="95"/>
      <c r="D2786" s="93"/>
      <c r="E2786" s="96"/>
      <c r="F2786" s="69"/>
      <c r="G2786" s="69"/>
      <c r="H2786" s="69"/>
      <c r="I2786" s="69"/>
      <c r="J2786" s="69"/>
      <c r="K2786" s="69"/>
      <c r="L2786" s="69"/>
      <c r="M2786" s="69"/>
      <c r="N2786" s="69"/>
      <c r="O2786" s="69"/>
      <c r="P2786" s="69"/>
      <c r="Q2786" s="69"/>
      <c r="R2786" s="69"/>
      <c r="S2786" s="69"/>
      <c r="T2786" s="69"/>
      <c r="U2786" s="69"/>
      <c r="V2786" s="69"/>
      <c r="W2786" s="69"/>
      <c r="X2786" s="69"/>
      <c r="Y2786" s="69"/>
      <c r="Z2786" s="69"/>
    </row>
    <row r="2787">
      <c r="A2787" s="93"/>
      <c r="B2787" s="94"/>
      <c r="C2787" s="95"/>
      <c r="D2787" s="93"/>
      <c r="E2787" s="96"/>
      <c r="F2787" s="69"/>
      <c r="G2787" s="69"/>
      <c r="H2787" s="69"/>
      <c r="I2787" s="69"/>
      <c r="J2787" s="69"/>
      <c r="K2787" s="69"/>
      <c r="L2787" s="69"/>
      <c r="M2787" s="69"/>
      <c r="N2787" s="69"/>
      <c r="O2787" s="69"/>
      <c r="P2787" s="69"/>
      <c r="Q2787" s="69"/>
      <c r="R2787" s="69"/>
      <c r="S2787" s="69"/>
      <c r="T2787" s="69"/>
      <c r="U2787" s="69"/>
      <c r="V2787" s="69"/>
      <c r="W2787" s="69"/>
      <c r="X2787" s="69"/>
      <c r="Y2787" s="69"/>
      <c r="Z2787" s="69"/>
    </row>
    <row r="2788">
      <c r="A2788" s="93"/>
      <c r="B2788" s="94"/>
      <c r="C2788" s="95"/>
      <c r="D2788" s="93"/>
      <c r="E2788" s="96"/>
      <c r="F2788" s="69"/>
      <c r="G2788" s="69"/>
      <c r="H2788" s="69"/>
      <c r="I2788" s="69"/>
      <c r="J2788" s="69"/>
      <c r="K2788" s="69"/>
      <c r="L2788" s="69"/>
      <c r="M2788" s="69"/>
      <c r="N2788" s="69"/>
      <c r="O2788" s="69"/>
      <c r="P2788" s="69"/>
      <c r="Q2788" s="69"/>
      <c r="R2788" s="69"/>
      <c r="S2788" s="69"/>
      <c r="T2788" s="69"/>
      <c r="U2788" s="69"/>
      <c r="V2788" s="69"/>
      <c r="W2788" s="69"/>
      <c r="X2788" s="69"/>
      <c r="Y2788" s="69"/>
      <c r="Z2788" s="69"/>
    </row>
    <row r="2789">
      <c r="A2789" s="93"/>
      <c r="B2789" s="94"/>
      <c r="C2789" s="95"/>
      <c r="D2789" s="93"/>
      <c r="E2789" s="96"/>
      <c r="F2789" s="69"/>
      <c r="G2789" s="69"/>
      <c r="H2789" s="69"/>
      <c r="I2789" s="69"/>
      <c r="J2789" s="69"/>
      <c r="K2789" s="69"/>
      <c r="L2789" s="69"/>
      <c r="M2789" s="69"/>
      <c r="N2789" s="69"/>
      <c r="O2789" s="69"/>
      <c r="P2789" s="69"/>
      <c r="Q2789" s="69"/>
      <c r="R2789" s="69"/>
      <c r="S2789" s="69"/>
      <c r="T2789" s="69"/>
      <c r="U2789" s="69"/>
      <c r="V2789" s="69"/>
      <c r="W2789" s="69"/>
      <c r="X2789" s="69"/>
      <c r="Y2789" s="69"/>
      <c r="Z2789" s="69"/>
    </row>
    <row r="2790">
      <c r="A2790" s="93"/>
      <c r="B2790" s="94"/>
      <c r="C2790" s="95"/>
      <c r="D2790" s="93"/>
      <c r="E2790" s="96"/>
      <c r="F2790" s="69"/>
      <c r="G2790" s="69"/>
      <c r="H2790" s="69"/>
      <c r="I2790" s="69"/>
      <c r="J2790" s="69"/>
      <c r="K2790" s="69"/>
      <c r="L2790" s="69"/>
      <c r="M2790" s="69"/>
      <c r="N2790" s="69"/>
      <c r="O2790" s="69"/>
      <c r="P2790" s="69"/>
      <c r="Q2790" s="69"/>
      <c r="R2790" s="69"/>
      <c r="S2790" s="69"/>
      <c r="T2790" s="69"/>
      <c r="U2790" s="69"/>
      <c r="V2790" s="69"/>
      <c r="W2790" s="69"/>
      <c r="X2790" s="69"/>
      <c r="Y2790" s="69"/>
      <c r="Z2790" s="69"/>
    </row>
    <row r="2791">
      <c r="A2791" s="93"/>
      <c r="B2791" s="94"/>
      <c r="C2791" s="95"/>
      <c r="D2791" s="93"/>
      <c r="E2791" s="96"/>
      <c r="F2791" s="69"/>
      <c r="G2791" s="69"/>
      <c r="H2791" s="69"/>
      <c r="I2791" s="69"/>
      <c r="J2791" s="69"/>
      <c r="K2791" s="69"/>
      <c r="L2791" s="69"/>
      <c r="M2791" s="69"/>
      <c r="N2791" s="69"/>
      <c r="O2791" s="69"/>
      <c r="P2791" s="69"/>
      <c r="Q2791" s="69"/>
      <c r="R2791" s="69"/>
      <c r="S2791" s="69"/>
      <c r="T2791" s="69"/>
      <c r="U2791" s="69"/>
      <c r="V2791" s="69"/>
      <c r="W2791" s="69"/>
      <c r="X2791" s="69"/>
      <c r="Y2791" s="69"/>
      <c r="Z2791" s="69"/>
    </row>
    <row r="2792">
      <c r="A2792" s="93"/>
      <c r="B2792" s="94"/>
      <c r="C2792" s="95"/>
      <c r="D2792" s="93"/>
      <c r="E2792" s="96"/>
      <c r="F2792" s="69"/>
      <c r="G2792" s="69"/>
      <c r="H2792" s="69"/>
      <c r="I2792" s="69"/>
      <c r="J2792" s="69"/>
      <c r="K2792" s="69"/>
      <c r="L2792" s="69"/>
      <c r="M2792" s="69"/>
      <c r="N2792" s="69"/>
      <c r="O2792" s="69"/>
      <c r="P2792" s="69"/>
      <c r="Q2792" s="69"/>
      <c r="R2792" s="69"/>
      <c r="S2792" s="69"/>
      <c r="T2792" s="69"/>
      <c r="U2792" s="69"/>
      <c r="V2792" s="69"/>
      <c r="W2792" s="69"/>
      <c r="X2792" s="69"/>
      <c r="Y2792" s="69"/>
      <c r="Z2792" s="69"/>
    </row>
    <row r="2793">
      <c r="A2793" s="93"/>
      <c r="B2793" s="94"/>
      <c r="C2793" s="95"/>
      <c r="D2793" s="93"/>
      <c r="E2793" s="96"/>
      <c r="F2793" s="69"/>
      <c r="G2793" s="69"/>
      <c r="H2793" s="69"/>
      <c r="I2793" s="69"/>
      <c r="J2793" s="69"/>
      <c r="K2793" s="69"/>
      <c r="L2793" s="69"/>
      <c r="M2793" s="69"/>
      <c r="N2793" s="69"/>
      <c r="O2793" s="69"/>
      <c r="P2793" s="69"/>
      <c r="Q2793" s="69"/>
      <c r="R2793" s="69"/>
      <c r="S2793" s="69"/>
      <c r="T2793" s="69"/>
      <c r="U2793" s="69"/>
      <c r="V2793" s="69"/>
      <c r="W2793" s="69"/>
      <c r="X2793" s="69"/>
      <c r="Y2793" s="69"/>
      <c r="Z2793" s="69"/>
    </row>
    <row r="2794">
      <c r="A2794" s="93"/>
      <c r="B2794" s="94"/>
      <c r="C2794" s="95"/>
      <c r="D2794" s="93"/>
      <c r="E2794" s="96"/>
      <c r="F2794" s="69"/>
      <c r="G2794" s="69"/>
      <c r="H2794" s="69"/>
      <c r="I2794" s="69"/>
      <c r="J2794" s="69"/>
      <c r="K2794" s="69"/>
      <c r="L2794" s="69"/>
      <c r="M2794" s="69"/>
      <c r="N2794" s="69"/>
      <c r="O2794" s="69"/>
      <c r="P2794" s="69"/>
      <c r="Q2794" s="69"/>
      <c r="R2794" s="69"/>
      <c r="S2794" s="69"/>
      <c r="T2794" s="69"/>
      <c r="U2794" s="69"/>
      <c r="V2794" s="69"/>
      <c r="W2794" s="69"/>
      <c r="X2794" s="69"/>
      <c r="Y2794" s="69"/>
      <c r="Z2794" s="69"/>
    </row>
    <row r="2795">
      <c r="A2795" s="93"/>
      <c r="B2795" s="94"/>
      <c r="C2795" s="95"/>
      <c r="D2795" s="93"/>
      <c r="E2795" s="96"/>
      <c r="F2795" s="69"/>
      <c r="G2795" s="69"/>
      <c r="H2795" s="69"/>
      <c r="I2795" s="69"/>
      <c r="J2795" s="69"/>
      <c r="K2795" s="69"/>
      <c r="L2795" s="69"/>
      <c r="M2795" s="69"/>
      <c r="N2795" s="69"/>
      <c r="O2795" s="69"/>
      <c r="P2795" s="69"/>
      <c r="Q2795" s="69"/>
      <c r="R2795" s="69"/>
      <c r="S2795" s="69"/>
      <c r="T2795" s="69"/>
      <c r="U2795" s="69"/>
      <c r="V2795" s="69"/>
      <c r="W2795" s="69"/>
      <c r="X2795" s="69"/>
      <c r="Y2795" s="69"/>
      <c r="Z2795" s="69"/>
    </row>
    <row r="2796">
      <c r="A2796" s="93"/>
      <c r="B2796" s="94"/>
      <c r="C2796" s="95"/>
      <c r="D2796" s="93"/>
      <c r="E2796" s="96"/>
      <c r="F2796" s="69"/>
      <c r="G2796" s="69"/>
      <c r="H2796" s="69"/>
      <c r="I2796" s="69"/>
      <c r="J2796" s="69"/>
      <c r="K2796" s="69"/>
      <c r="L2796" s="69"/>
      <c r="M2796" s="69"/>
      <c r="N2796" s="69"/>
      <c r="O2796" s="69"/>
      <c r="P2796" s="69"/>
      <c r="Q2796" s="69"/>
      <c r="R2796" s="69"/>
      <c r="S2796" s="69"/>
      <c r="T2796" s="69"/>
      <c r="U2796" s="69"/>
      <c r="V2796" s="69"/>
      <c r="W2796" s="69"/>
      <c r="X2796" s="69"/>
      <c r="Y2796" s="69"/>
      <c r="Z2796" s="69"/>
    </row>
    <row r="2797">
      <c r="A2797" s="93"/>
      <c r="B2797" s="94"/>
      <c r="C2797" s="95"/>
      <c r="D2797" s="93"/>
      <c r="E2797" s="96"/>
      <c r="F2797" s="69"/>
      <c r="G2797" s="69"/>
      <c r="H2797" s="69"/>
      <c r="I2797" s="69"/>
      <c r="J2797" s="69"/>
      <c r="K2797" s="69"/>
      <c r="L2797" s="69"/>
      <c r="M2797" s="69"/>
      <c r="N2797" s="69"/>
      <c r="O2797" s="69"/>
      <c r="P2797" s="69"/>
      <c r="Q2797" s="69"/>
      <c r="R2797" s="69"/>
      <c r="S2797" s="69"/>
      <c r="T2797" s="69"/>
      <c r="U2797" s="69"/>
      <c r="V2797" s="69"/>
      <c r="W2797" s="69"/>
      <c r="X2797" s="69"/>
      <c r="Y2797" s="69"/>
      <c r="Z2797" s="69"/>
    </row>
    <row r="2798">
      <c r="A2798" s="93"/>
      <c r="B2798" s="94"/>
      <c r="C2798" s="95"/>
      <c r="D2798" s="93"/>
      <c r="E2798" s="96"/>
      <c r="F2798" s="69"/>
      <c r="G2798" s="69"/>
      <c r="H2798" s="69"/>
      <c r="I2798" s="69"/>
      <c r="J2798" s="69"/>
      <c r="K2798" s="69"/>
      <c r="L2798" s="69"/>
      <c r="M2798" s="69"/>
      <c r="N2798" s="69"/>
      <c r="O2798" s="69"/>
      <c r="P2798" s="69"/>
      <c r="Q2798" s="69"/>
      <c r="R2798" s="69"/>
      <c r="S2798" s="69"/>
      <c r="T2798" s="69"/>
      <c r="U2798" s="69"/>
      <c r="V2798" s="69"/>
      <c r="W2798" s="69"/>
      <c r="X2798" s="69"/>
      <c r="Y2798" s="69"/>
      <c r="Z2798" s="69"/>
    </row>
    <row r="2799">
      <c r="A2799" s="93"/>
      <c r="B2799" s="94"/>
      <c r="C2799" s="95"/>
      <c r="D2799" s="93"/>
      <c r="E2799" s="96"/>
      <c r="F2799" s="69"/>
      <c r="G2799" s="69"/>
      <c r="H2799" s="69"/>
      <c r="I2799" s="69"/>
      <c r="J2799" s="69"/>
      <c r="K2799" s="69"/>
      <c r="L2799" s="69"/>
      <c r="M2799" s="69"/>
      <c r="N2799" s="69"/>
      <c r="O2799" s="69"/>
      <c r="P2799" s="69"/>
      <c r="Q2799" s="69"/>
      <c r="R2799" s="69"/>
      <c r="S2799" s="69"/>
      <c r="T2799" s="69"/>
      <c r="U2799" s="69"/>
      <c r="V2799" s="69"/>
      <c r="W2799" s="69"/>
      <c r="X2799" s="69"/>
      <c r="Y2799" s="69"/>
      <c r="Z2799" s="69"/>
    </row>
    <row r="2800">
      <c r="A2800" s="93"/>
      <c r="B2800" s="94"/>
      <c r="C2800" s="95"/>
      <c r="D2800" s="93"/>
      <c r="E2800" s="96"/>
      <c r="F2800" s="69"/>
      <c r="G2800" s="69"/>
      <c r="H2800" s="69"/>
      <c r="I2800" s="69"/>
      <c r="J2800" s="69"/>
      <c r="K2800" s="69"/>
      <c r="L2800" s="69"/>
      <c r="M2800" s="69"/>
      <c r="N2800" s="69"/>
      <c r="O2800" s="69"/>
      <c r="P2800" s="69"/>
      <c r="Q2800" s="69"/>
      <c r="R2800" s="69"/>
      <c r="S2800" s="69"/>
      <c r="T2800" s="69"/>
      <c r="U2800" s="69"/>
      <c r="V2800" s="69"/>
      <c r="W2800" s="69"/>
      <c r="X2800" s="69"/>
      <c r="Y2800" s="69"/>
      <c r="Z2800" s="69"/>
    </row>
    <row r="2801">
      <c r="A2801" s="93"/>
      <c r="B2801" s="94"/>
      <c r="C2801" s="95"/>
      <c r="D2801" s="93"/>
      <c r="E2801" s="96"/>
      <c r="F2801" s="69"/>
      <c r="G2801" s="69"/>
      <c r="H2801" s="69"/>
      <c r="I2801" s="69"/>
      <c r="J2801" s="69"/>
      <c r="K2801" s="69"/>
      <c r="L2801" s="69"/>
      <c r="M2801" s="69"/>
      <c r="N2801" s="69"/>
      <c r="O2801" s="69"/>
      <c r="P2801" s="69"/>
      <c r="Q2801" s="69"/>
      <c r="R2801" s="69"/>
      <c r="S2801" s="69"/>
      <c r="T2801" s="69"/>
      <c r="U2801" s="69"/>
      <c r="V2801" s="69"/>
      <c r="W2801" s="69"/>
      <c r="X2801" s="69"/>
      <c r="Y2801" s="69"/>
      <c r="Z2801" s="69"/>
    </row>
    <row r="2802">
      <c r="A2802" s="93"/>
      <c r="B2802" s="94"/>
      <c r="C2802" s="95"/>
      <c r="D2802" s="93"/>
      <c r="E2802" s="96"/>
      <c r="F2802" s="69"/>
      <c r="G2802" s="69"/>
      <c r="H2802" s="69"/>
      <c r="I2802" s="69"/>
      <c r="J2802" s="69"/>
      <c r="K2802" s="69"/>
      <c r="L2802" s="69"/>
      <c r="M2802" s="69"/>
      <c r="N2802" s="69"/>
      <c r="O2802" s="69"/>
      <c r="P2802" s="69"/>
      <c r="Q2802" s="69"/>
      <c r="R2802" s="69"/>
      <c r="S2802" s="69"/>
      <c r="T2802" s="69"/>
      <c r="U2802" s="69"/>
      <c r="V2802" s="69"/>
      <c r="W2802" s="69"/>
      <c r="X2802" s="69"/>
      <c r="Y2802" s="69"/>
      <c r="Z2802" s="69"/>
    </row>
    <row r="2803">
      <c r="A2803" s="93"/>
      <c r="B2803" s="94"/>
      <c r="C2803" s="95"/>
      <c r="D2803" s="93"/>
      <c r="E2803" s="96"/>
      <c r="F2803" s="69"/>
      <c r="G2803" s="69"/>
      <c r="H2803" s="69"/>
      <c r="I2803" s="69"/>
      <c r="J2803" s="69"/>
      <c r="K2803" s="69"/>
      <c r="L2803" s="69"/>
      <c r="M2803" s="69"/>
      <c r="N2803" s="69"/>
      <c r="O2803" s="69"/>
      <c r="P2803" s="69"/>
      <c r="Q2803" s="69"/>
      <c r="R2803" s="69"/>
      <c r="S2803" s="69"/>
      <c r="T2803" s="69"/>
      <c r="U2803" s="69"/>
      <c r="V2803" s="69"/>
      <c r="W2803" s="69"/>
      <c r="X2803" s="69"/>
      <c r="Y2803" s="69"/>
      <c r="Z2803" s="69"/>
    </row>
    <row r="2804">
      <c r="A2804" s="93"/>
      <c r="B2804" s="94"/>
      <c r="C2804" s="95"/>
      <c r="D2804" s="93"/>
      <c r="E2804" s="96"/>
      <c r="F2804" s="69"/>
      <c r="G2804" s="69"/>
      <c r="H2804" s="69"/>
      <c r="I2804" s="69"/>
      <c r="J2804" s="69"/>
      <c r="K2804" s="69"/>
      <c r="L2804" s="69"/>
      <c r="M2804" s="69"/>
      <c r="N2804" s="69"/>
      <c r="O2804" s="69"/>
      <c r="P2804" s="69"/>
      <c r="Q2804" s="69"/>
      <c r="R2804" s="69"/>
      <c r="S2804" s="69"/>
      <c r="T2804" s="69"/>
      <c r="U2804" s="69"/>
      <c r="V2804" s="69"/>
      <c r="W2804" s="69"/>
      <c r="X2804" s="69"/>
      <c r="Y2804" s="69"/>
      <c r="Z2804" s="69"/>
    </row>
    <row r="2805">
      <c r="A2805" s="93"/>
      <c r="B2805" s="94"/>
      <c r="C2805" s="95"/>
      <c r="D2805" s="93"/>
      <c r="E2805" s="96"/>
      <c r="F2805" s="69"/>
      <c r="G2805" s="69"/>
      <c r="H2805" s="69"/>
      <c r="I2805" s="69"/>
      <c r="J2805" s="69"/>
      <c r="K2805" s="69"/>
      <c r="L2805" s="69"/>
      <c r="M2805" s="69"/>
      <c r="N2805" s="69"/>
      <c r="O2805" s="69"/>
      <c r="P2805" s="69"/>
      <c r="Q2805" s="69"/>
      <c r="R2805" s="69"/>
      <c r="S2805" s="69"/>
      <c r="T2805" s="69"/>
      <c r="U2805" s="69"/>
      <c r="V2805" s="69"/>
      <c r="W2805" s="69"/>
      <c r="X2805" s="69"/>
      <c r="Y2805" s="69"/>
      <c r="Z2805" s="69"/>
    </row>
    <row r="2806">
      <c r="A2806" s="93"/>
      <c r="B2806" s="94"/>
      <c r="C2806" s="95"/>
      <c r="D2806" s="93"/>
      <c r="E2806" s="96"/>
      <c r="F2806" s="69"/>
      <c r="G2806" s="69"/>
      <c r="H2806" s="69"/>
      <c r="I2806" s="69"/>
      <c r="J2806" s="69"/>
      <c r="K2806" s="69"/>
      <c r="L2806" s="69"/>
      <c r="M2806" s="69"/>
      <c r="N2806" s="69"/>
      <c r="O2806" s="69"/>
      <c r="P2806" s="69"/>
      <c r="Q2806" s="69"/>
      <c r="R2806" s="69"/>
      <c r="S2806" s="69"/>
      <c r="T2806" s="69"/>
      <c r="U2806" s="69"/>
      <c r="V2806" s="69"/>
      <c r="W2806" s="69"/>
      <c r="X2806" s="69"/>
      <c r="Y2806" s="69"/>
      <c r="Z2806" s="69"/>
    </row>
    <row r="2807">
      <c r="A2807" s="93"/>
      <c r="B2807" s="94"/>
      <c r="C2807" s="95"/>
      <c r="D2807" s="93"/>
      <c r="E2807" s="96"/>
      <c r="F2807" s="69"/>
      <c r="G2807" s="69"/>
      <c r="H2807" s="69"/>
      <c r="I2807" s="69"/>
      <c r="J2807" s="69"/>
      <c r="K2807" s="69"/>
      <c r="L2807" s="69"/>
      <c r="M2807" s="69"/>
      <c r="N2807" s="69"/>
      <c r="O2807" s="69"/>
      <c r="P2807" s="69"/>
      <c r="Q2807" s="69"/>
      <c r="R2807" s="69"/>
      <c r="S2807" s="69"/>
      <c r="T2807" s="69"/>
      <c r="U2807" s="69"/>
      <c r="V2807" s="69"/>
      <c r="W2807" s="69"/>
      <c r="X2807" s="69"/>
      <c r="Y2807" s="69"/>
      <c r="Z2807" s="69"/>
    </row>
    <row r="2808">
      <c r="A2808" s="93"/>
      <c r="B2808" s="94"/>
      <c r="C2808" s="95"/>
      <c r="D2808" s="93"/>
      <c r="E2808" s="96"/>
      <c r="F2808" s="69"/>
      <c r="G2808" s="69"/>
      <c r="H2808" s="69"/>
      <c r="I2808" s="69"/>
      <c r="J2808" s="69"/>
      <c r="K2808" s="69"/>
      <c r="L2808" s="69"/>
      <c r="M2808" s="69"/>
      <c r="N2808" s="69"/>
      <c r="O2808" s="69"/>
      <c r="P2808" s="69"/>
      <c r="Q2808" s="69"/>
      <c r="R2808" s="69"/>
      <c r="S2808" s="69"/>
      <c r="T2808" s="69"/>
      <c r="U2808" s="69"/>
      <c r="V2808" s="69"/>
      <c r="W2808" s="69"/>
      <c r="X2808" s="69"/>
      <c r="Y2808" s="69"/>
      <c r="Z2808" s="69"/>
    </row>
    <row r="2809">
      <c r="A2809" s="93"/>
      <c r="B2809" s="94"/>
      <c r="C2809" s="95"/>
      <c r="D2809" s="93"/>
      <c r="E2809" s="96"/>
      <c r="F2809" s="69"/>
      <c r="G2809" s="69"/>
      <c r="H2809" s="69"/>
      <c r="I2809" s="69"/>
      <c r="J2809" s="69"/>
      <c r="K2809" s="69"/>
      <c r="L2809" s="69"/>
      <c r="M2809" s="69"/>
      <c r="N2809" s="69"/>
      <c r="O2809" s="69"/>
      <c r="P2809" s="69"/>
      <c r="Q2809" s="69"/>
      <c r="R2809" s="69"/>
      <c r="S2809" s="69"/>
      <c r="T2809" s="69"/>
      <c r="U2809" s="69"/>
      <c r="V2809" s="69"/>
      <c r="W2809" s="69"/>
      <c r="X2809" s="69"/>
      <c r="Y2809" s="69"/>
      <c r="Z2809" s="69"/>
    </row>
    <row r="2810">
      <c r="A2810" s="93"/>
      <c r="B2810" s="94"/>
      <c r="C2810" s="95"/>
      <c r="D2810" s="93"/>
      <c r="E2810" s="96"/>
      <c r="F2810" s="69"/>
      <c r="G2810" s="69"/>
      <c r="H2810" s="69"/>
      <c r="I2810" s="69"/>
      <c r="J2810" s="69"/>
      <c r="K2810" s="69"/>
      <c r="L2810" s="69"/>
      <c r="M2810" s="69"/>
      <c r="N2810" s="69"/>
      <c r="O2810" s="69"/>
      <c r="P2810" s="69"/>
      <c r="Q2810" s="69"/>
      <c r="R2810" s="69"/>
      <c r="S2810" s="69"/>
      <c r="T2810" s="69"/>
      <c r="U2810" s="69"/>
      <c r="V2810" s="69"/>
      <c r="W2810" s="69"/>
      <c r="X2810" s="69"/>
      <c r="Y2810" s="69"/>
      <c r="Z2810" s="69"/>
    </row>
    <row r="2811">
      <c r="A2811" s="93"/>
      <c r="B2811" s="94"/>
      <c r="C2811" s="95"/>
      <c r="D2811" s="93"/>
      <c r="E2811" s="96"/>
      <c r="F2811" s="69"/>
      <c r="G2811" s="69"/>
      <c r="H2811" s="69"/>
      <c r="I2811" s="69"/>
      <c r="J2811" s="69"/>
      <c r="K2811" s="69"/>
      <c r="L2811" s="69"/>
      <c r="M2811" s="69"/>
      <c r="N2811" s="69"/>
      <c r="O2811" s="69"/>
      <c r="P2811" s="69"/>
      <c r="Q2811" s="69"/>
      <c r="R2811" s="69"/>
      <c r="S2811" s="69"/>
      <c r="T2811" s="69"/>
      <c r="U2811" s="69"/>
      <c r="V2811" s="69"/>
      <c r="W2811" s="69"/>
      <c r="X2811" s="69"/>
      <c r="Y2811" s="69"/>
      <c r="Z2811" s="69"/>
    </row>
    <row r="2812">
      <c r="A2812" s="93"/>
      <c r="B2812" s="94"/>
      <c r="C2812" s="95"/>
      <c r="D2812" s="93"/>
      <c r="E2812" s="96"/>
      <c r="F2812" s="69"/>
      <c r="G2812" s="69"/>
      <c r="H2812" s="69"/>
      <c r="I2812" s="69"/>
      <c r="J2812" s="69"/>
      <c r="K2812" s="69"/>
      <c r="L2812" s="69"/>
      <c r="M2812" s="69"/>
      <c r="N2812" s="69"/>
      <c r="O2812" s="69"/>
      <c r="P2812" s="69"/>
      <c r="Q2812" s="69"/>
      <c r="R2812" s="69"/>
      <c r="S2812" s="69"/>
      <c r="T2812" s="69"/>
      <c r="U2812" s="69"/>
      <c r="V2812" s="69"/>
      <c r="W2812" s="69"/>
      <c r="X2812" s="69"/>
      <c r="Y2812" s="69"/>
      <c r="Z2812" s="69"/>
    </row>
    <row r="2813">
      <c r="A2813" s="93"/>
      <c r="B2813" s="94"/>
      <c r="C2813" s="95"/>
      <c r="D2813" s="93"/>
      <c r="E2813" s="96"/>
      <c r="F2813" s="69"/>
      <c r="G2813" s="69"/>
      <c r="H2813" s="69"/>
      <c r="I2813" s="69"/>
      <c r="J2813" s="69"/>
      <c r="K2813" s="69"/>
      <c r="L2813" s="69"/>
      <c r="M2813" s="69"/>
      <c r="N2813" s="69"/>
      <c r="O2813" s="69"/>
      <c r="P2813" s="69"/>
      <c r="Q2813" s="69"/>
      <c r="R2813" s="69"/>
      <c r="S2813" s="69"/>
      <c r="T2813" s="69"/>
      <c r="U2813" s="69"/>
      <c r="V2813" s="69"/>
      <c r="W2813" s="69"/>
      <c r="X2813" s="69"/>
      <c r="Y2813" s="69"/>
      <c r="Z2813" s="69"/>
    </row>
    <row r="2814">
      <c r="A2814" s="93"/>
      <c r="B2814" s="94"/>
      <c r="C2814" s="95"/>
      <c r="D2814" s="93"/>
      <c r="E2814" s="96"/>
      <c r="F2814" s="69"/>
      <c r="G2814" s="69"/>
      <c r="H2814" s="69"/>
      <c r="I2814" s="69"/>
      <c r="J2814" s="69"/>
      <c r="K2814" s="69"/>
      <c r="L2814" s="69"/>
      <c r="M2814" s="69"/>
      <c r="N2814" s="69"/>
      <c r="O2814" s="69"/>
      <c r="P2814" s="69"/>
      <c r="Q2814" s="69"/>
      <c r="R2814" s="69"/>
      <c r="S2814" s="69"/>
      <c r="T2814" s="69"/>
      <c r="U2814" s="69"/>
      <c r="V2814" s="69"/>
      <c r="W2814" s="69"/>
      <c r="X2814" s="69"/>
      <c r="Y2814" s="69"/>
      <c r="Z2814" s="69"/>
    </row>
    <row r="2815">
      <c r="A2815" s="93"/>
      <c r="B2815" s="94"/>
      <c r="C2815" s="95"/>
      <c r="D2815" s="93"/>
      <c r="E2815" s="96"/>
      <c r="F2815" s="69"/>
      <c r="G2815" s="69"/>
      <c r="H2815" s="69"/>
      <c r="I2815" s="69"/>
      <c r="J2815" s="69"/>
      <c r="K2815" s="69"/>
      <c r="L2815" s="69"/>
      <c r="M2815" s="69"/>
      <c r="N2815" s="69"/>
      <c r="O2815" s="69"/>
      <c r="P2815" s="69"/>
      <c r="Q2815" s="69"/>
      <c r="R2815" s="69"/>
      <c r="S2815" s="69"/>
      <c r="T2815" s="69"/>
      <c r="U2815" s="69"/>
      <c r="V2815" s="69"/>
      <c r="W2815" s="69"/>
      <c r="X2815" s="69"/>
      <c r="Y2815" s="69"/>
      <c r="Z2815" s="69"/>
    </row>
    <row r="2816">
      <c r="A2816" s="93"/>
      <c r="B2816" s="94"/>
      <c r="C2816" s="95"/>
      <c r="D2816" s="93"/>
      <c r="E2816" s="96"/>
      <c r="F2816" s="69"/>
      <c r="G2816" s="69"/>
      <c r="H2816" s="69"/>
      <c r="I2816" s="69"/>
      <c r="J2816" s="69"/>
      <c r="K2816" s="69"/>
      <c r="L2816" s="69"/>
      <c r="M2816" s="69"/>
      <c r="N2816" s="69"/>
      <c r="O2816" s="69"/>
      <c r="P2816" s="69"/>
      <c r="Q2816" s="69"/>
      <c r="R2816" s="69"/>
      <c r="S2816" s="69"/>
      <c r="T2816" s="69"/>
      <c r="U2816" s="69"/>
      <c r="V2816" s="69"/>
      <c r="W2816" s="69"/>
      <c r="X2816" s="69"/>
      <c r="Y2816" s="69"/>
      <c r="Z2816" s="69"/>
    </row>
    <row r="2817">
      <c r="A2817" s="93"/>
      <c r="B2817" s="94"/>
      <c r="C2817" s="95"/>
      <c r="D2817" s="93"/>
      <c r="E2817" s="96"/>
      <c r="F2817" s="69"/>
      <c r="G2817" s="69"/>
      <c r="H2817" s="69"/>
      <c r="I2817" s="69"/>
      <c r="J2817" s="69"/>
      <c r="K2817" s="69"/>
      <c r="L2817" s="69"/>
      <c r="M2817" s="69"/>
      <c r="N2817" s="69"/>
      <c r="O2817" s="69"/>
      <c r="P2817" s="69"/>
      <c r="Q2817" s="69"/>
      <c r="R2817" s="69"/>
      <c r="S2817" s="69"/>
      <c r="T2817" s="69"/>
      <c r="U2817" s="69"/>
      <c r="V2817" s="69"/>
      <c r="W2817" s="69"/>
      <c r="X2817" s="69"/>
      <c r="Y2817" s="69"/>
      <c r="Z2817" s="69"/>
    </row>
    <row r="2818">
      <c r="A2818" s="93"/>
      <c r="B2818" s="94"/>
      <c r="C2818" s="95"/>
      <c r="D2818" s="93"/>
      <c r="E2818" s="96"/>
      <c r="F2818" s="69"/>
      <c r="G2818" s="69"/>
      <c r="H2818" s="69"/>
      <c r="I2818" s="69"/>
      <c r="J2818" s="69"/>
      <c r="K2818" s="69"/>
      <c r="L2818" s="69"/>
      <c r="M2818" s="69"/>
      <c r="N2818" s="69"/>
      <c r="O2818" s="69"/>
      <c r="P2818" s="69"/>
      <c r="Q2818" s="69"/>
      <c r="R2818" s="69"/>
      <c r="S2818" s="69"/>
      <c r="T2818" s="69"/>
      <c r="U2818" s="69"/>
      <c r="V2818" s="69"/>
      <c r="W2818" s="69"/>
      <c r="X2818" s="69"/>
      <c r="Y2818" s="69"/>
      <c r="Z2818" s="69"/>
    </row>
    <row r="2819">
      <c r="A2819" s="93"/>
      <c r="B2819" s="94"/>
      <c r="C2819" s="95"/>
      <c r="D2819" s="93"/>
      <c r="E2819" s="96"/>
      <c r="F2819" s="69"/>
      <c r="G2819" s="69"/>
      <c r="H2819" s="69"/>
      <c r="I2819" s="69"/>
      <c r="J2819" s="69"/>
      <c r="K2819" s="69"/>
      <c r="L2819" s="69"/>
      <c r="M2819" s="69"/>
      <c r="N2819" s="69"/>
      <c r="O2819" s="69"/>
      <c r="P2819" s="69"/>
      <c r="Q2819" s="69"/>
      <c r="R2819" s="69"/>
      <c r="S2819" s="69"/>
      <c r="T2819" s="69"/>
      <c r="U2819" s="69"/>
      <c r="V2819" s="69"/>
      <c r="W2819" s="69"/>
      <c r="X2819" s="69"/>
      <c r="Y2819" s="69"/>
      <c r="Z2819" s="69"/>
    </row>
    <row r="2820">
      <c r="A2820" s="93"/>
      <c r="B2820" s="94"/>
      <c r="C2820" s="95"/>
      <c r="D2820" s="93"/>
      <c r="E2820" s="96"/>
      <c r="F2820" s="69"/>
      <c r="G2820" s="69"/>
      <c r="H2820" s="69"/>
      <c r="I2820" s="69"/>
      <c r="J2820" s="69"/>
      <c r="K2820" s="69"/>
      <c r="L2820" s="69"/>
      <c r="M2820" s="69"/>
      <c r="N2820" s="69"/>
      <c r="O2820" s="69"/>
      <c r="P2820" s="69"/>
      <c r="Q2820" s="69"/>
      <c r="R2820" s="69"/>
      <c r="S2820" s="69"/>
      <c r="T2820" s="69"/>
      <c r="U2820" s="69"/>
      <c r="V2820" s="69"/>
      <c r="W2820" s="69"/>
      <c r="X2820" s="69"/>
      <c r="Y2820" s="69"/>
      <c r="Z2820" s="69"/>
    </row>
    <row r="2821">
      <c r="A2821" s="93"/>
      <c r="B2821" s="94"/>
      <c r="C2821" s="95"/>
      <c r="D2821" s="93"/>
      <c r="E2821" s="96"/>
      <c r="F2821" s="69"/>
      <c r="G2821" s="69"/>
      <c r="H2821" s="69"/>
      <c r="I2821" s="69"/>
      <c r="J2821" s="69"/>
      <c r="K2821" s="69"/>
      <c r="L2821" s="69"/>
      <c r="M2821" s="69"/>
      <c r="N2821" s="69"/>
      <c r="O2821" s="69"/>
      <c r="P2821" s="69"/>
      <c r="Q2821" s="69"/>
      <c r="R2821" s="69"/>
      <c r="S2821" s="69"/>
      <c r="T2821" s="69"/>
      <c r="U2821" s="69"/>
      <c r="V2821" s="69"/>
      <c r="W2821" s="69"/>
      <c r="X2821" s="69"/>
      <c r="Y2821" s="69"/>
      <c r="Z2821" s="69"/>
    </row>
    <row r="2822">
      <c r="A2822" s="93"/>
      <c r="B2822" s="94"/>
      <c r="C2822" s="95"/>
      <c r="D2822" s="93"/>
      <c r="E2822" s="96"/>
      <c r="F2822" s="69"/>
      <c r="G2822" s="69"/>
      <c r="H2822" s="69"/>
      <c r="I2822" s="69"/>
      <c r="J2822" s="69"/>
      <c r="K2822" s="69"/>
      <c r="L2822" s="69"/>
      <c r="M2822" s="69"/>
      <c r="N2822" s="69"/>
      <c r="O2822" s="69"/>
      <c r="P2822" s="69"/>
      <c r="Q2822" s="69"/>
      <c r="R2822" s="69"/>
      <c r="S2822" s="69"/>
      <c r="T2822" s="69"/>
      <c r="U2822" s="69"/>
      <c r="V2822" s="69"/>
      <c r="W2822" s="69"/>
      <c r="X2822" s="69"/>
      <c r="Y2822" s="69"/>
      <c r="Z2822" s="69"/>
    </row>
    <row r="2823">
      <c r="A2823" s="93"/>
      <c r="B2823" s="94"/>
      <c r="C2823" s="95"/>
      <c r="D2823" s="93"/>
      <c r="E2823" s="96"/>
      <c r="F2823" s="69"/>
      <c r="G2823" s="69"/>
      <c r="H2823" s="69"/>
      <c r="I2823" s="69"/>
      <c r="J2823" s="69"/>
      <c r="K2823" s="69"/>
      <c r="L2823" s="69"/>
      <c r="M2823" s="69"/>
      <c r="N2823" s="69"/>
      <c r="O2823" s="69"/>
      <c r="P2823" s="69"/>
      <c r="Q2823" s="69"/>
      <c r="R2823" s="69"/>
      <c r="S2823" s="69"/>
      <c r="T2823" s="69"/>
      <c r="U2823" s="69"/>
      <c r="V2823" s="69"/>
      <c r="W2823" s="69"/>
      <c r="X2823" s="69"/>
      <c r="Y2823" s="69"/>
      <c r="Z2823" s="69"/>
    </row>
    <row r="2824">
      <c r="A2824" s="93"/>
      <c r="B2824" s="94"/>
      <c r="C2824" s="95"/>
      <c r="D2824" s="93"/>
      <c r="E2824" s="96"/>
      <c r="F2824" s="69"/>
      <c r="G2824" s="69"/>
      <c r="H2824" s="69"/>
      <c r="I2824" s="69"/>
      <c r="J2824" s="69"/>
      <c r="K2824" s="69"/>
      <c r="L2824" s="69"/>
      <c r="M2824" s="69"/>
      <c r="N2824" s="69"/>
      <c r="O2824" s="69"/>
      <c r="P2824" s="69"/>
      <c r="Q2824" s="69"/>
      <c r="R2824" s="69"/>
      <c r="S2824" s="69"/>
      <c r="T2824" s="69"/>
      <c r="U2824" s="69"/>
      <c r="V2824" s="69"/>
      <c r="W2824" s="69"/>
      <c r="X2824" s="69"/>
      <c r="Y2824" s="69"/>
      <c r="Z2824" s="69"/>
    </row>
    <row r="2825">
      <c r="A2825" s="93"/>
      <c r="B2825" s="94"/>
      <c r="C2825" s="95"/>
      <c r="D2825" s="93"/>
      <c r="E2825" s="96"/>
      <c r="F2825" s="69"/>
      <c r="G2825" s="69"/>
      <c r="H2825" s="69"/>
      <c r="I2825" s="69"/>
      <c r="J2825" s="69"/>
      <c r="K2825" s="69"/>
      <c r="L2825" s="69"/>
      <c r="M2825" s="69"/>
      <c r="N2825" s="69"/>
      <c r="O2825" s="69"/>
      <c r="P2825" s="69"/>
      <c r="Q2825" s="69"/>
      <c r="R2825" s="69"/>
      <c r="S2825" s="69"/>
      <c r="T2825" s="69"/>
      <c r="U2825" s="69"/>
      <c r="V2825" s="69"/>
      <c r="W2825" s="69"/>
      <c r="X2825" s="69"/>
      <c r="Y2825" s="69"/>
      <c r="Z2825" s="69"/>
    </row>
    <row r="2826">
      <c r="A2826" s="93"/>
      <c r="B2826" s="94"/>
      <c r="C2826" s="95"/>
      <c r="D2826" s="93"/>
      <c r="E2826" s="96"/>
      <c r="F2826" s="69"/>
      <c r="G2826" s="69"/>
      <c r="H2826" s="69"/>
      <c r="I2826" s="69"/>
      <c r="J2826" s="69"/>
      <c r="K2826" s="69"/>
      <c r="L2826" s="69"/>
      <c r="M2826" s="69"/>
      <c r="N2826" s="69"/>
      <c r="O2826" s="69"/>
      <c r="P2826" s="69"/>
      <c r="Q2826" s="69"/>
      <c r="R2826" s="69"/>
      <c r="S2826" s="69"/>
      <c r="T2826" s="69"/>
      <c r="U2826" s="69"/>
      <c r="V2826" s="69"/>
      <c r="W2826" s="69"/>
      <c r="X2826" s="69"/>
      <c r="Y2826" s="69"/>
      <c r="Z2826" s="69"/>
    </row>
    <row r="2827">
      <c r="A2827" s="93"/>
      <c r="B2827" s="94"/>
      <c r="C2827" s="95"/>
      <c r="D2827" s="93"/>
      <c r="E2827" s="96"/>
      <c r="F2827" s="69"/>
      <c r="G2827" s="69"/>
      <c r="H2827" s="69"/>
      <c r="I2827" s="69"/>
      <c r="J2827" s="69"/>
      <c r="K2827" s="69"/>
      <c r="L2827" s="69"/>
      <c r="M2827" s="69"/>
      <c r="N2827" s="69"/>
      <c r="O2827" s="69"/>
      <c r="P2827" s="69"/>
      <c r="Q2827" s="69"/>
      <c r="R2827" s="69"/>
      <c r="S2827" s="69"/>
      <c r="T2827" s="69"/>
      <c r="U2827" s="69"/>
      <c r="V2827" s="69"/>
      <c r="W2827" s="69"/>
      <c r="X2827" s="69"/>
      <c r="Y2827" s="69"/>
      <c r="Z2827" s="69"/>
    </row>
    <row r="2828">
      <c r="A2828" s="93"/>
      <c r="B2828" s="94"/>
      <c r="C2828" s="95"/>
      <c r="D2828" s="93"/>
      <c r="E2828" s="96"/>
      <c r="F2828" s="69"/>
      <c r="G2828" s="69"/>
      <c r="H2828" s="69"/>
      <c r="I2828" s="69"/>
      <c r="J2828" s="69"/>
      <c r="K2828" s="69"/>
      <c r="L2828" s="69"/>
      <c r="M2828" s="69"/>
      <c r="N2828" s="69"/>
      <c r="O2828" s="69"/>
      <c r="P2828" s="69"/>
      <c r="Q2828" s="69"/>
      <c r="R2828" s="69"/>
      <c r="S2828" s="69"/>
      <c r="T2828" s="69"/>
      <c r="U2828" s="69"/>
      <c r="V2828" s="69"/>
      <c r="W2828" s="69"/>
      <c r="X2828" s="69"/>
      <c r="Y2828" s="69"/>
      <c r="Z2828" s="69"/>
    </row>
    <row r="2829">
      <c r="A2829" s="93"/>
      <c r="B2829" s="94"/>
      <c r="C2829" s="95"/>
      <c r="D2829" s="93"/>
      <c r="E2829" s="96"/>
      <c r="F2829" s="69"/>
      <c r="G2829" s="69"/>
      <c r="H2829" s="69"/>
      <c r="I2829" s="69"/>
      <c r="J2829" s="69"/>
      <c r="K2829" s="69"/>
      <c r="L2829" s="69"/>
      <c r="M2829" s="69"/>
      <c r="N2829" s="69"/>
      <c r="O2829" s="69"/>
      <c r="P2829" s="69"/>
      <c r="Q2829" s="69"/>
      <c r="R2829" s="69"/>
      <c r="S2829" s="69"/>
      <c r="T2829" s="69"/>
      <c r="U2829" s="69"/>
      <c r="V2829" s="69"/>
      <c r="W2829" s="69"/>
      <c r="X2829" s="69"/>
      <c r="Y2829" s="69"/>
      <c r="Z2829" s="69"/>
    </row>
    <row r="2830">
      <c r="A2830" s="93"/>
      <c r="B2830" s="94"/>
      <c r="C2830" s="95"/>
      <c r="D2830" s="93"/>
      <c r="E2830" s="96"/>
      <c r="F2830" s="69"/>
      <c r="G2830" s="69"/>
      <c r="H2830" s="69"/>
      <c r="I2830" s="69"/>
      <c r="J2830" s="69"/>
      <c r="K2830" s="69"/>
      <c r="L2830" s="69"/>
      <c r="M2830" s="69"/>
      <c r="N2830" s="69"/>
      <c r="O2830" s="69"/>
      <c r="P2830" s="69"/>
      <c r="Q2830" s="69"/>
      <c r="R2830" s="69"/>
      <c r="S2830" s="69"/>
      <c r="T2830" s="69"/>
      <c r="U2830" s="69"/>
      <c r="V2830" s="69"/>
      <c r="W2830" s="69"/>
      <c r="X2830" s="69"/>
      <c r="Y2830" s="69"/>
      <c r="Z2830" s="69"/>
    </row>
    <row r="2831">
      <c r="A2831" s="93"/>
      <c r="B2831" s="94"/>
      <c r="C2831" s="95"/>
      <c r="D2831" s="93"/>
      <c r="E2831" s="96"/>
      <c r="F2831" s="69"/>
      <c r="G2831" s="69"/>
      <c r="H2831" s="69"/>
      <c r="I2831" s="69"/>
      <c r="J2831" s="69"/>
      <c r="K2831" s="69"/>
      <c r="L2831" s="69"/>
      <c r="M2831" s="69"/>
      <c r="N2831" s="69"/>
      <c r="O2831" s="69"/>
      <c r="P2831" s="69"/>
      <c r="Q2831" s="69"/>
      <c r="R2831" s="69"/>
      <c r="S2831" s="69"/>
      <c r="T2831" s="69"/>
      <c r="U2831" s="69"/>
      <c r="V2831" s="69"/>
      <c r="W2831" s="69"/>
      <c r="X2831" s="69"/>
      <c r="Y2831" s="69"/>
      <c r="Z2831" s="69"/>
    </row>
    <row r="2832">
      <c r="A2832" s="93"/>
      <c r="B2832" s="94"/>
      <c r="C2832" s="95"/>
      <c r="D2832" s="93"/>
      <c r="E2832" s="96"/>
      <c r="F2832" s="69"/>
      <c r="G2832" s="69"/>
      <c r="H2832" s="69"/>
      <c r="I2832" s="69"/>
      <c r="J2832" s="69"/>
      <c r="K2832" s="69"/>
      <c r="L2832" s="69"/>
      <c r="M2832" s="69"/>
      <c r="N2832" s="69"/>
      <c r="O2832" s="69"/>
      <c r="P2832" s="69"/>
      <c r="Q2832" s="69"/>
      <c r="R2832" s="69"/>
      <c r="S2832" s="69"/>
      <c r="T2832" s="69"/>
      <c r="U2832" s="69"/>
      <c r="V2832" s="69"/>
      <c r="W2832" s="69"/>
      <c r="X2832" s="69"/>
      <c r="Y2832" s="69"/>
      <c r="Z2832" s="69"/>
    </row>
    <row r="2833">
      <c r="A2833" s="93"/>
      <c r="B2833" s="94"/>
      <c r="C2833" s="95"/>
      <c r="D2833" s="93"/>
      <c r="E2833" s="96"/>
      <c r="F2833" s="69"/>
      <c r="G2833" s="69"/>
      <c r="H2833" s="69"/>
      <c r="I2833" s="69"/>
      <c r="J2833" s="69"/>
      <c r="K2833" s="69"/>
      <c r="L2833" s="69"/>
      <c r="M2833" s="69"/>
      <c r="N2833" s="69"/>
      <c r="O2833" s="69"/>
      <c r="P2833" s="69"/>
      <c r="Q2833" s="69"/>
      <c r="R2833" s="69"/>
      <c r="S2833" s="69"/>
      <c r="T2833" s="69"/>
      <c r="U2833" s="69"/>
      <c r="V2833" s="69"/>
      <c r="W2833" s="69"/>
      <c r="X2833" s="69"/>
      <c r="Y2833" s="69"/>
      <c r="Z2833" s="69"/>
    </row>
    <row r="2834">
      <c r="A2834" s="93"/>
      <c r="B2834" s="94"/>
      <c r="C2834" s="95"/>
      <c r="D2834" s="93"/>
      <c r="E2834" s="96"/>
      <c r="F2834" s="69"/>
      <c r="G2834" s="69"/>
      <c r="H2834" s="69"/>
      <c r="I2834" s="69"/>
      <c r="J2834" s="69"/>
      <c r="K2834" s="69"/>
      <c r="L2834" s="69"/>
      <c r="M2834" s="69"/>
      <c r="N2834" s="69"/>
      <c r="O2834" s="69"/>
      <c r="P2834" s="69"/>
      <c r="Q2834" s="69"/>
      <c r="R2834" s="69"/>
      <c r="S2834" s="69"/>
      <c r="T2834" s="69"/>
      <c r="U2834" s="69"/>
      <c r="V2834" s="69"/>
      <c r="W2834" s="69"/>
      <c r="X2834" s="69"/>
      <c r="Y2834" s="69"/>
      <c r="Z2834" s="69"/>
    </row>
    <row r="2835">
      <c r="A2835" s="93"/>
      <c r="B2835" s="94"/>
      <c r="C2835" s="95"/>
      <c r="D2835" s="93"/>
      <c r="E2835" s="96"/>
      <c r="F2835" s="69"/>
      <c r="G2835" s="69"/>
      <c r="H2835" s="69"/>
      <c r="I2835" s="69"/>
      <c r="J2835" s="69"/>
      <c r="K2835" s="69"/>
      <c r="L2835" s="69"/>
      <c r="M2835" s="69"/>
      <c r="N2835" s="69"/>
      <c r="O2835" s="69"/>
      <c r="P2835" s="69"/>
      <c r="Q2835" s="69"/>
      <c r="R2835" s="69"/>
      <c r="S2835" s="69"/>
      <c r="T2835" s="69"/>
      <c r="U2835" s="69"/>
      <c r="V2835" s="69"/>
      <c r="W2835" s="69"/>
      <c r="X2835" s="69"/>
      <c r="Y2835" s="69"/>
      <c r="Z2835" s="69"/>
    </row>
    <row r="2836">
      <c r="A2836" s="93"/>
      <c r="B2836" s="94"/>
      <c r="C2836" s="95"/>
      <c r="D2836" s="93"/>
      <c r="E2836" s="96"/>
      <c r="F2836" s="69"/>
      <c r="G2836" s="69"/>
      <c r="H2836" s="69"/>
      <c r="I2836" s="69"/>
      <c r="J2836" s="69"/>
      <c r="K2836" s="69"/>
      <c r="L2836" s="69"/>
      <c r="M2836" s="69"/>
      <c r="N2836" s="69"/>
      <c r="O2836" s="69"/>
      <c r="P2836" s="69"/>
      <c r="Q2836" s="69"/>
      <c r="R2836" s="69"/>
      <c r="S2836" s="69"/>
      <c r="T2836" s="69"/>
      <c r="U2836" s="69"/>
      <c r="V2836" s="69"/>
      <c r="W2836" s="69"/>
      <c r="X2836" s="69"/>
      <c r="Y2836" s="69"/>
      <c r="Z2836" s="69"/>
    </row>
    <row r="2837">
      <c r="A2837" s="93"/>
      <c r="B2837" s="94"/>
      <c r="C2837" s="95"/>
      <c r="D2837" s="93"/>
      <c r="E2837" s="96"/>
      <c r="F2837" s="69"/>
      <c r="G2837" s="69"/>
      <c r="H2837" s="69"/>
      <c r="I2837" s="69"/>
      <c r="J2837" s="69"/>
      <c r="K2837" s="69"/>
      <c r="L2837" s="69"/>
      <c r="M2837" s="69"/>
      <c r="N2837" s="69"/>
      <c r="O2837" s="69"/>
      <c r="P2837" s="69"/>
      <c r="Q2837" s="69"/>
      <c r="R2837" s="69"/>
      <c r="S2837" s="69"/>
      <c r="T2837" s="69"/>
      <c r="U2837" s="69"/>
      <c r="V2837" s="69"/>
      <c r="W2837" s="69"/>
      <c r="X2837" s="69"/>
      <c r="Y2837" s="69"/>
      <c r="Z2837" s="69"/>
    </row>
    <row r="2838">
      <c r="A2838" s="93"/>
      <c r="B2838" s="94"/>
      <c r="C2838" s="95"/>
      <c r="D2838" s="93"/>
      <c r="E2838" s="96"/>
      <c r="F2838" s="69"/>
      <c r="G2838" s="69"/>
      <c r="H2838" s="69"/>
      <c r="I2838" s="69"/>
      <c r="J2838" s="69"/>
      <c r="K2838" s="69"/>
      <c r="L2838" s="69"/>
      <c r="M2838" s="69"/>
      <c r="N2838" s="69"/>
      <c r="O2838" s="69"/>
      <c r="P2838" s="69"/>
      <c r="Q2838" s="69"/>
      <c r="R2838" s="69"/>
      <c r="S2838" s="69"/>
      <c r="T2838" s="69"/>
      <c r="U2838" s="69"/>
      <c r="V2838" s="69"/>
      <c r="W2838" s="69"/>
      <c r="X2838" s="69"/>
      <c r="Y2838" s="69"/>
      <c r="Z2838" s="69"/>
    </row>
    <row r="2839">
      <c r="A2839" s="93"/>
      <c r="B2839" s="94"/>
      <c r="C2839" s="95"/>
      <c r="D2839" s="93"/>
      <c r="E2839" s="96"/>
      <c r="F2839" s="69"/>
      <c r="G2839" s="69"/>
      <c r="H2839" s="69"/>
      <c r="I2839" s="69"/>
      <c r="J2839" s="69"/>
      <c r="K2839" s="69"/>
      <c r="L2839" s="69"/>
      <c r="M2839" s="69"/>
      <c r="N2839" s="69"/>
      <c r="O2839" s="69"/>
      <c r="P2839" s="69"/>
      <c r="Q2839" s="69"/>
      <c r="R2839" s="69"/>
      <c r="S2839" s="69"/>
      <c r="T2839" s="69"/>
      <c r="U2839" s="69"/>
      <c r="V2839" s="69"/>
      <c r="W2839" s="69"/>
      <c r="X2839" s="69"/>
      <c r="Y2839" s="69"/>
      <c r="Z2839" s="69"/>
    </row>
    <row r="2840">
      <c r="A2840" s="93"/>
      <c r="B2840" s="94"/>
      <c r="C2840" s="95"/>
      <c r="D2840" s="93"/>
      <c r="E2840" s="96"/>
      <c r="F2840" s="69"/>
      <c r="G2840" s="69"/>
      <c r="H2840" s="69"/>
      <c r="I2840" s="69"/>
      <c r="J2840" s="69"/>
      <c r="K2840" s="69"/>
      <c r="L2840" s="69"/>
      <c r="M2840" s="69"/>
      <c r="N2840" s="69"/>
      <c r="O2840" s="69"/>
      <c r="P2840" s="69"/>
      <c r="Q2840" s="69"/>
      <c r="R2840" s="69"/>
      <c r="S2840" s="69"/>
      <c r="T2840" s="69"/>
      <c r="U2840" s="69"/>
      <c r="V2840" s="69"/>
      <c r="W2840" s="69"/>
      <c r="X2840" s="69"/>
      <c r="Y2840" s="69"/>
      <c r="Z2840" s="69"/>
    </row>
    <row r="2841">
      <c r="A2841" s="93"/>
      <c r="B2841" s="94"/>
      <c r="C2841" s="95"/>
      <c r="D2841" s="93"/>
      <c r="E2841" s="96"/>
      <c r="F2841" s="69"/>
      <c r="G2841" s="69"/>
      <c r="H2841" s="69"/>
      <c r="I2841" s="69"/>
      <c r="J2841" s="69"/>
      <c r="K2841" s="69"/>
      <c r="L2841" s="69"/>
      <c r="M2841" s="69"/>
      <c r="N2841" s="69"/>
      <c r="O2841" s="69"/>
      <c r="P2841" s="69"/>
      <c r="Q2841" s="69"/>
      <c r="R2841" s="69"/>
      <c r="S2841" s="69"/>
      <c r="T2841" s="69"/>
      <c r="U2841" s="69"/>
      <c r="V2841" s="69"/>
      <c r="W2841" s="69"/>
      <c r="X2841" s="69"/>
      <c r="Y2841" s="69"/>
      <c r="Z2841" s="69"/>
    </row>
    <row r="2842">
      <c r="A2842" s="93"/>
      <c r="B2842" s="94"/>
      <c r="C2842" s="95"/>
      <c r="D2842" s="93"/>
      <c r="E2842" s="96"/>
      <c r="F2842" s="69"/>
      <c r="G2842" s="69"/>
      <c r="H2842" s="69"/>
      <c r="I2842" s="69"/>
      <c r="J2842" s="69"/>
      <c r="K2842" s="69"/>
      <c r="L2842" s="69"/>
      <c r="M2842" s="69"/>
      <c r="N2842" s="69"/>
      <c r="O2842" s="69"/>
      <c r="P2842" s="69"/>
      <c r="Q2842" s="69"/>
      <c r="R2842" s="69"/>
      <c r="S2842" s="69"/>
      <c r="T2842" s="69"/>
      <c r="U2842" s="69"/>
      <c r="V2842" s="69"/>
      <c r="W2842" s="69"/>
      <c r="X2842" s="69"/>
      <c r="Y2842" s="69"/>
      <c r="Z2842" s="69"/>
    </row>
    <row r="2843">
      <c r="A2843" s="93"/>
      <c r="B2843" s="94"/>
      <c r="C2843" s="95"/>
      <c r="D2843" s="93"/>
      <c r="E2843" s="96"/>
      <c r="F2843" s="69"/>
      <c r="G2843" s="69"/>
      <c r="H2843" s="69"/>
      <c r="I2843" s="69"/>
      <c r="J2843" s="69"/>
      <c r="K2843" s="69"/>
      <c r="L2843" s="69"/>
      <c r="M2843" s="69"/>
      <c r="N2843" s="69"/>
      <c r="O2843" s="69"/>
      <c r="P2843" s="69"/>
      <c r="Q2843" s="69"/>
      <c r="R2843" s="69"/>
      <c r="S2843" s="69"/>
      <c r="T2843" s="69"/>
      <c r="U2843" s="69"/>
      <c r="V2843" s="69"/>
      <c r="W2843" s="69"/>
      <c r="X2843" s="69"/>
      <c r="Y2843" s="69"/>
      <c r="Z2843" s="69"/>
    </row>
    <row r="2844">
      <c r="A2844" s="93"/>
      <c r="B2844" s="94"/>
      <c r="C2844" s="95"/>
      <c r="D2844" s="93"/>
      <c r="E2844" s="96"/>
      <c r="F2844" s="69"/>
      <c r="G2844" s="69"/>
      <c r="H2844" s="69"/>
      <c r="I2844" s="69"/>
      <c r="J2844" s="69"/>
      <c r="K2844" s="69"/>
      <c r="L2844" s="69"/>
      <c r="M2844" s="69"/>
      <c r="N2844" s="69"/>
      <c r="O2844" s="69"/>
      <c r="P2844" s="69"/>
      <c r="Q2844" s="69"/>
      <c r="R2844" s="69"/>
      <c r="S2844" s="69"/>
      <c r="T2844" s="69"/>
      <c r="U2844" s="69"/>
      <c r="V2844" s="69"/>
      <c r="W2844" s="69"/>
      <c r="X2844" s="69"/>
      <c r="Y2844" s="69"/>
      <c r="Z2844" s="69"/>
    </row>
    <row r="2845">
      <c r="A2845" s="93"/>
      <c r="B2845" s="94"/>
      <c r="C2845" s="95"/>
      <c r="D2845" s="93"/>
      <c r="E2845" s="96"/>
      <c r="F2845" s="69"/>
      <c r="G2845" s="69"/>
      <c r="H2845" s="69"/>
      <c r="I2845" s="69"/>
      <c r="J2845" s="69"/>
      <c r="K2845" s="69"/>
      <c r="L2845" s="69"/>
      <c r="M2845" s="69"/>
      <c r="N2845" s="69"/>
      <c r="O2845" s="69"/>
      <c r="P2845" s="69"/>
      <c r="Q2845" s="69"/>
      <c r="R2845" s="69"/>
      <c r="S2845" s="69"/>
      <c r="T2845" s="69"/>
      <c r="U2845" s="69"/>
      <c r="V2845" s="69"/>
      <c r="W2845" s="69"/>
      <c r="X2845" s="69"/>
      <c r="Y2845" s="69"/>
      <c r="Z2845" s="69"/>
    </row>
    <row r="2846">
      <c r="A2846" s="93"/>
      <c r="B2846" s="94"/>
      <c r="C2846" s="95"/>
      <c r="D2846" s="93"/>
      <c r="E2846" s="96"/>
      <c r="F2846" s="69"/>
      <c r="G2846" s="69"/>
      <c r="H2846" s="69"/>
      <c r="I2846" s="69"/>
      <c r="J2846" s="69"/>
      <c r="K2846" s="69"/>
      <c r="L2846" s="69"/>
      <c r="M2846" s="69"/>
      <c r="N2846" s="69"/>
      <c r="O2846" s="69"/>
      <c r="P2846" s="69"/>
      <c r="Q2846" s="69"/>
      <c r="R2846" s="69"/>
      <c r="S2846" s="69"/>
      <c r="T2846" s="69"/>
      <c r="U2846" s="69"/>
      <c r="V2846" s="69"/>
      <c r="W2846" s="69"/>
      <c r="X2846" s="69"/>
      <c r="Y2846" s="69"/>
      <c r="Z2846" s="69"/>
    </row>
    <row r="2847">
      <c r="A2847" s="93"/>
      <c r="B2847" s="94"/>
      <c r="C2847" s="95"/>
      <c r="D2847" s="93"/>
      <c r="E2847" s="96"/>
      <c r="F2847" s="69"/>
      <c r="G2847" s="69"/>
      <c r="H2847" s="69"/>
      <c r="I2847" s="69"/>
      <c r="J2847" s="69"/>
      <c r="K2847" s="69"/>
      <c r="L2847" s="69"/>
      <c r="M2847" s="69"/>
      <c r="N2847" s="69"/>
      <c r="O2847" s="69"/>
      <c r="P2847" s="69"/>
      <c r="Q2847" s="69"/>
      <c r="R2847" s="69"/>
      <c r="S2847" s="69"/>
      <c r="T2847" s="69"/>
      <c r="U2847" s="69"/>
      <c r="V2847" s="69"/>
      <c r="W2847" s="69"/>
      <c r="X2847" s="69"/>
      <c r="Y2847" s="69"/>
      <c r="Z2847" s="69"/>
    </row>
    <row r="2848">
      <c r="A2848" s="93"/>
      <c r="B2848" s="94"/>
      <c r="C2848" s="95"/>
      <c r="D2848" s="93"/>
      <c r="E2848" s="96"/>
      <c r="F2848" s="69"/>
      <c r="G2848" s="69"/>
      <c r="H2848" s="69"/>
      <c r="I2848" s="69"/>
      <c r="J2848" s="69"/>
      <c r="K2848" s="69"/>
      <c r="L2848" s="69"/>
      <c r="M2848" s="69"/>
      <c r="N2848" s="69"/>
      <c r="O2848" s="69"/>
      <c r="P2848" s="69"/>
      <c r="Q2848" s="69"/>
      <c r="R2848" s="69"/>
      <c r="S2848" s="69"/>
      <c r="T2848" s="69"/>
      <c r="U2848" s="69"/>
      <c r="V2848" s="69"/>
      <c r="W2848" s="69"/>
      <c r="X2848" s="69"/>
      <c r="Y2848" s="69"/>
      <c r="Z2848" s="69"/>
    </row>
    <row r="2849">
      <c r="A2849" s="93"/>
      <c r="B2849" s="94"/>
      <c r="C2849" s="95"/>
      <c r="D2849" s="93"/>
      <c r="E2849" s="96"/>
      <c r="F2849" s="69"/>
      <c r="G2849" s="69"/>
      <c r="H2849" s="69"/>
      <c r="I2849" s="69"/>
      <c r="J2849" s="69"/>
      <c r="K2849" s="69"/>
      <c r="L2849" s="69"/>
      <c r="M2849" s="69"/>
      <c r="N2849" s="69"/>
      <c r="O2849" s="69"/>
      <c r="P2849" s="69"/>
      <c r="Q2849" s="69"/>
      <c r="R2849" s="69"/>
      <c r="S2849" s="69"/>
      <c r="T2849" s="69"/>
      <c r="U2849" s="69"/>
      <c r="V2849" s="69"/>
      <c r="W2849" s="69"/>
      <c r="X2849" s="69"/>
      <c r="Y2849" s="69"/>
      <c r="Z2849" s="69"/>
    </row>
    <row r="2850">
      <c r="A2850" s="93"/>
      <c r="B2850" s="94"/>
      <c r="C2850" s="95"/>
      <c r="D2850" s="93"/>
      <c r="E2850" s="96"/>
      <c r="F2850" s="69"/>
      <c r="G2850" s="69"/>
      <c r="H2850" s="69"/>
      <c r="I2850" s="69"/>
      <c r="J2850" s="69"/>
      <c r="K2850" s="69"/>
      <c r="L2850" s="69"/>
      <c r="M2850" s="69"/>
      <c r="N2850" s="69"/>
      <c r="O2850" s="69"/>
      <c r="P2850" s="69"/>
      <c r="Q2850" s="69"/>
      <c r="R2850" s="69"/>
      <c r="S2850" s="69"/>
      <c r="T2850" s="69"/>
      <c r="U2850" s="69"/>
      <c r="V2850" s="69"/>
      <c r="W2850" s="69"/>
      <c r="X2850" s="69"/>
      <c r="Y2850" s="69"/>
      <c r="Z2850" s="69"/>
    </row>
    <row r="2851">
      <c r="A2851" s="93"/>
      <c r="B2851" s="94"/>
      <c r="C2851" s="95"/>
      <c r="D2851" s="93"/>
      <c r="E2851" s="96"/>
      <c r="F2851" s="69"/>
      <c r="G2851" s="69"/>
      <c r="H2851" s="69"/>
      <c r="I2851" s="69"/>
      <c r="J2851" s="69"/>
      <c r="K2851" s="69"/>
      <c r="L2851" s="69"/>
      <c r="M2851" s="69"/>
      <c r="N2851" s="69"/>
      <c r="O2851" s="69"/>
      <c r="P2851" s="69"/>
      <c r="Q2851" s="69"/>
      <c r="R2851" s="69"/>
      <c r="S2851" s="69"/>
      <c r="T2851" s="69"/>
      <c r="U2851" s="69"/>
      <c r="V2851" s="69"/>
      <c r="W2851" s="69"/>
      <c r="X2851" s="69"/>
      <c r="Y2851" s="69"/>
      <c r="Z2851" s="69"/>
    </row>
    <row r="2852">
      <c r="A2852" s="93"/>
      <c r="B2852" s="94"/>
      <c r="C2852" s="95"/>
      <c r="D2852" s="93"/>
      <c r="E2852" s="96"/>
      <c r="F2852" s="69"/>
      <c r="G2852" s="69"/>
      <c r="H2852" s="69"/>
      <c r="I2852" s="69"/>
      <c r="J2852" s="69"/>
      <c r="K2852" s="69"/>
      <c r="L2852" s="69"/>
      <c r="M2852" s="69"/>
      <c r="N2852" s="69"/>
      <c r="O2852" s="69"/>
      <c r="P2852" s="69"/>
      <c r="Q2852" s="69"/>
      <c r="R2852" s="69"/>
      <c r="S2852" s="69"/>
      <c r="T2852" s="69"/>
      <c r="U2852" s="69"/>
      <c r="V2852" s="69"/>
      <c r="W2852" s="69"/>
      <c r="X2852" s="69"/>
      <c r="Y2852" s="69"/>
      <c r="Z2852" s="69"/>
    </row>
    <row r="2853">
      <c r="A2853" s="93"/>
      <c r="B2853" s="94"/>
      <c r="C2853" s="95"/>
      <c r="D2853" s="93"/>
      <c r="E2853" s="96"/>
      <c r="F2853" s="69"/>
      <c r="G2853" s="69"/>
      <c r="H2853" s="69"/>
      <c r="I2853" s="69"/>
      <c r="J2853" s="69"/>
      <c r="K2853" s="69"/>
      <c r="L2853" s="69"/>
      <c r="M2853" s="69"/>
      <c r="N2853" s="69"/>
      <c r="O2853" s="69"/>
      <c r="P2853" s="69"/>
      <c r="Q2853" s="69"/>
      <c r="R2853" s="69"/>
      <c r="S2853" s="69"/>
      <c r="T2853" s="69"/>
      <c r="U2853" s="69"/>
      <c r="V2853" s="69"/>
      <c r="W2853" s="69"/>
      <c r="X2853" s="69"/>
      <c r="Y2853" s="69"/>
      <c r="Z2853" s="69"/>
    </row>
    <row r="2854">
      <c r="A2854" s="93"/>
      <c r="B2854" s="94"/>
      <c r="C2854" s="95"/>
      <c r="D2854" s="93"/>
      <c r="E2854" s="96"/>
      <c r="F2854" s="69"/>
      <c r="G2854" s="69"/>
      <c r="H2854" s="69"/>
      <c r="I2854" s="69"/>
      <c r="J2854" s="69"/>
      <c r="K2854" s="69"/>
      <c r="L2854" s="69"/>
      <c r="M2854" s="69"/>
      <c r="N2854" s="69"/>
      <c r="O2854" s="69"/>
      <c r="P2854" s="69"/>
      <c r="Q2854" s="69"/>
      <c r="R2854" s="69"/>
      <c r="S2854" s="69"/>
      <c r="T2854" s="69"/>
      <c r="U2854" s="69"/>
      <c r="V2854" s="69"/>
      <c r="W2854" s="69"/>
      <c r="X2854" s="69"/>
      <c r="Y2854" s="69"/>
      <c r="Z2854" s="69"/>
    </row>
    <row r="2855">
      <c r="A2855" s="93"/>
      <c r="B2855" s="94"/>
      <c r="C2855" s="95"/>
      <c r="D2855" s="93"/>
      <c r="E2855" s="96"/>
      <c r="F2855" s="69"/>
      <c r="G2855" s="69"/>
      <c r="H2855" s="69"/>
      <c r="I2855" s="69"/>
      <c r="J2855" s="69"/>
      <c r="K2855" s="69"/>
      <c r="L2855" s="69"/>
      <c r="M2855" s="69"/>
      <c r="N2855" s="69"/>
      <c r="O2855" s="69"/>
      <c r="P2855" s="69"/>
      <c r="Q2855" s="69"/>
      <c r="R2855" s="69"/>
      <c r="S2855" s="69"/>
      <c r="T2855" s="69"/>
      <c r="U2855" s="69"/>
      <c r="V2855" s="69"/>
      <c r="W2855" s="69"/>
      <c r="X2855" s="69"/>
      <c r="Y2855" s="69"/>
      <c r="Z2855" s="69"/>
    </row>
    <row r="2856">
      <c r="A2856" s="93"/>
      <c r="B2856" s="94"/>
      <c r="C2856" s="95"/>
      <c r="D2856" s="93"/>
      <c r="E2856" s="96"/>
      <c r="F2856" s="69"/>
      <c r="G2856" s="69"/>
      <c r="H2856" s="69"/>
      <c r="I2856" s="69"/>
      <c r="J2856" s="69"/>
      <c r="K2856" s="69"/>
      <c r="L2856" s="69"/>
      <c r="M2856" s="69"/>
      <c r="N2856" s="69"/>
      <c r="O2856" s="69"/>
      <c r="P2856" s="69"/>
      <c r="Q2856" s="69"/>
      <c r="R2856" s="69"/>
      <c r="S2856" s="69"/>
      <c r="T2856" s="69"/>
      <c r="U2856" s="69"/>
      <c r="V2856" s="69"/>
      <c r="W2856" s="69"/>
      <c r="X2856" s="69"/>
      <c r="Y2856" s="69"/>
      <c r="Z2856" s="69"/>
    </row>
    <row r="2857">
      <c r="A2857" s="93"/>
      <c r="B2857" s="94"/>
      <c r="C2857" s="95"/>
      <c r="D2857" s="93"/>
      <c r="E2857" s="96"/>
      <c r="F2857" s="69"/>
      <c r="G2857" s="69"/>
      <c r="H2857" s="69"/>
      <c r="I2857" s="69"/>
      <c r="J2857" s="69"/>
      <c r="K2857" s="69"/>
      <c r="L2857" s="69"/>
      <c r="M2857" s="69"/>
      <c r="N2857" s="69"/>
      <c r="O2857" s="69"/>
      <c r="P2857" s="69"/>
      <c r="Q2857" s="69"/>
      <c r="R2857" s="69"/>
      <c r="S2857" s="69"/>
      <c r="T2857" s="69"/>
      <c r="U2857" s="69"/>
      <c r="V2857" s="69"/>
      <c r="W2857" s="69"/>
      <c r="X2857" s="69"/>
      <c r="Y2857" s="69"/>
      <c r="Z2857" s="69"/>
    </row>
    <row r="2858">
      <c r="A2858" s="93"/>
      <c r="B2858" s="94"/>
      <c r="C2858" s="95"/>
      <c r="D2858" s="93"/>
      <c r="E2858" s="96"/>
      <c r="F2858" s="69"/>
      <c r="G2858" s="69"/>
      <c r="H2858" s="69"/>
      <c r="I2858" s="69"/>
      <c r="J2858" s="69"/>
      <c r="K2858" s="69"/>
      <c r="L2858" s="69"/>
      <c r="M2858" s="69"/>
      <c r="N2858" s="69"/>
      <c r="O2858" s="69"/>
      <c r="P2858" s="69"/>
      <c r="Q2858" s="69"/>
      <c r="R2858" s="69"/>
      <c r="S2858" s="69"/>
      <c r="T2858" s="69"/>
      <c r="U2858" s="69"/>
      <c r="V2858" s="69"/>
      <c r="W2858" s="69"/>
      <c r="X2858" s="69"/>
      <c r="Y2858" s="69"/>
      <c r="Z2858" s="69"/>
    </row>
    <row r="2859">
      <c r="A2859" s="93"/>
      <c r="B2859" s="94"/>
      <c r="C2859" s="95"/>
      <c r="D2859" s="93"/>
      <c r="E2859" s="96"/>
      <c r="F2859" s="69"/>
      <c r="G2859" s="69"/>
      <c r="H2859" s="69"/>
      <c r="I2859" s="69"/>
      <c r="J2859" s="69"/>
      <c r="K2859" s="69"/>
      <c r="L2859" s="69"/>
      <c r="M2859" s="69"/>
      <c r="N2859" s="69"/>
      <c r="O2859" s="69"/>
      <c r="P2859" s="69"/>
      <c r="Q2859" s="69"/>
      <c r="R2859" s="69"/>
      <c r="S2859" s="69"/>
      <c r="T2859" s="69"/>
      <c r="U2859" s="69"/>
      <c r="V2859" s="69"/>
      <c r="W2859" s="69"/>
      <c r="X2859" s="69"/>
      <c r="Y2859" s="69"/>
      <c r="Z2859" s="69"/>
    </row>
    <row r="2860">
      <c r="A2860" s="93"/>
      <c r="B2860" s="94"/>
      <c r="C2860" s="95"/>
      <c r="D2860" s="93"/>
      <c r="E2860" s="96"/>
      <c r="F2860" s="69"/>
      <c r="G2860" s="69"/>
      <c r="H2860" s="69"/>
      <c r="I2860" s="69"/>
      <c r="J2860" s="69"/>
      <c r="K2860" s="69"/>
      <c r="L2860" s="69"/>
      <c r="M2860" s="69"/>
      <c r="N2860" s="69"/>
      <c r="O2860" s="69"/>
      <c r="P2860" s="69"/>
      <c r="Q2860" s="69"/>
      <c r="R2860" s="69"/>
      <c r="S2860" s="69"/>
      <c r="T2860" s="69"/>
      <c r="U2860" s="69"/>
      <c r="V2860" s="69"/>
      <c r="W2860" s="69"/>
      <c r="X2860" s="69"/>
      <c r="Y2860" s="69"/>
      <c r="Z2860" s="69"/>
    </row>
    <row r="2861">
      <c r="A2861" s="93"/>
      <c r="B2861" s="94"/>
      <c r="C2861" s="95"/>
      <c r="D2861" s="93"/>
      <c r="E2861" s="96"/>
      <c r="F2861" s="69"/>
      <c r="G2861" s="69"/>
      <c r="H2861" s="69"/>
      <c r="I2861" s="69"/>
      <c r="J2861" s="69"/>
      <c r="K2861" s="69"/>
      <c r="L2861" s="69"/>
      <c r="M2861" s="69"/>
      <c r="N2861" s="69"/>
      <c r="O2861" s="69"/>
      <c r="P2861" s="69"/>
      <c r="Q2861" s="69"/>
      <c r="R2861" s="69"/>
      <c r="S2861" s="69"/>
      <c r="T2861" s="69"/>
      <c r="U2861" s="69"/>
      <c r="V2861" s="69"/>
      <c r="W2861" s="69"/>
      <c r="X2861" s="69"/>
      <c r="Y2861" s="69"/>
      <c r="Z2861" s="69"/>
    </row>
    <row r="2862">
      <c r="A2862" s="93"/>
      <c r="B2862" s="94"/>
      <c r="C2862" s="95"/>
      <c r="D2862" s="93"/>
      <c r="E2862" s="96"/>
      <c r="F2862" s="69"/>
      <c r="G2862" s="69"/>
      <c r="H2862" s="69"/>
      <c r="I2862" s="69"/>
      <c r="J2862" s="69"/>
      <c r="K2862" s="69"/>
      <c r="L2862" s="69"/>
      <c r="M2862" s="69"/>
      <c r="N2862" s="69"/>
      <c r="O2862" s="69"/>
      <c r="P2862" s="69"/>
      <c r="Q2862" s="69"/>
      <c r="R2862" s="69"/>
      <c r="S2862" s="69"/>
      <c r="T2862" s="69"/>
      <c r="U2862" s="69"/>
      <c r="V2862" s="69"/>
      <c r="W2862" s="69"/>
      <c r="X2862" s="69"/>
      <c r="Y2862" s="69"/>
      <c r="Z2862" s="69"/>
    </row>
    <row r="2863">
      <c r="A2863" s="93"/>
      <c r="B2863" s="94"/>
      <c r="C2863" s="95"/>
      <c r="D2863" s="93"/>
      <c r="E2863" s="96"/>
      <c r="F2863" s="69"/>
      <c r="G2863" s="69"/>
      <c r="H2863" s="69"/>
      <c r="I2863" s="69"/>
      <c r="J2863" s="69"/>
      <c r="K2863" s="69"/>
      <c r="L2863" s="69"/>
      <c r="M2863" s="69"/>
      <c r="N2863" s="69"/>
      <c r="O2863" s="69"/>
      <c r="P2863" s="69"/>
      <c r="Q2863" s="69"/>
      <c r="R2863" s="69"/>
      <c r="S2863" s="69"/>
      <c r="T2863" s="69"/>
      <c r="U2863" s="69"/>
      <c r="V2863" s="69"/>
      <c r="W2863" s="69"/>
      <c r="X2863" s="69"/>
      <c r="Y2863" s="69"/>
      <c r="Z2863" s="69"/>
    </row>
    <row r="2864">
      <c r="A2864" s="93"/>
      <c r="B2864" s="94"/>
      <c r="C2864" s="95"/>
      <c r="D2864" s="93"/>
      <c r="E2864" s="96"/>
      <c r="F2864" s="69"/>
      <c r="G2864" s="69"/>
      <c r="H2864" s="69"/>
      <c r="I2864" s="69"/>
      <c r="J2864" s="69"/>
      <c r="K2864" s="69"/>
      <c r="L2864" s="69"/>
      <c r="M2864" s="69"/>
      <c r="N2864" s="69"/>
      <c r="O2864" s="69"/>
      <c r="P2864" s="69"/>
      <c r="Q2864" s="69"/>
      <c r="R2864" s="69"/>
      <c r="S2864" s="69"/>
      <c r="T2864" s="69"/>
      <c r="U2864" s="69"/>
      <c r="V2864" s="69"/>
      <c r="W2864" s="69"/>
      <c r="X2864" s="69"/>
      <c r="Y2864" s="69"/>
      <c r="Z2864" s="69"/>
    </row>
    <row r="2865">
      <c r="A2865" s="93"/>
      <c r="B2865" s="94"/>
      <c r="C2865" s="95"/>
      <c r="D2865" s="93"/>
      <c r="E2865" s="96"/>
      <c r="F2865" s="69"/>
      <c r="G2865" s="69"/>
      <c r="H2865" s="69"/>
      <c r="I2865" s="69"/>
      <c r="J2865" s="69"/>
      <c r="K2865" s="69"/>
      <c r="L2865" s="69"/>
      <c r="M2865" s="69"/>
      <c r="N2865" s="69"/>
      <c r="O2865" s="69"/>
      <c r="P2865" s="69"/>
      <c r="Q2865" s="69"/>
      <c r="R2865" s="69"/>
      <c r="S2865" s="69"/>
      <c r="T2865" s="69"/>
      <c r="U2865" s="69"/>
      <c r="V2865" s="69"/>
      <c r="W2865" s="69"/>
      <c r="X2865" s="69"/>
      <c r="Y2865" s="69"/>
      <c r="Z2865" s="69"/>
    </row>
    <row r="2866">
      <c r="A2866" s="93"/>
      <c r="B2866" s="94"/>
      <c r="C2866" s="95"/>
      <c r="D2866" s="93"/>
      <c r="E2866" s="96"/>
      <c r="F2866" s="69"/>
      <c r="G2866" s="69"/>
      <c r="H2866" s="69"/>
      <c r="I2866" s="69"/>
      <c r="J2866" s="69"/>
      <c r="K2866" s="69"/>
      <c r="L2866" s="69"/>
      <c r="M2866" s="69"/>
      <c r="N2866" s="69"/>
      <c r="O2866" s="69"/>
      <c r="P2866" s="69"/>
      <c r="Q2866" s="69"/>
      <c r="R2866" s="69"/>
      <c r="S2866" s="69"/>
      <c r="T2866" s="69"/>
      <c r="U2866" s="69"/>
      <c r="V2866" s="69"/>
      <c r="W2866" s="69"/>
      <c r="X2866" s="69"/>
      <c r="Y2866" s="69"/>
      <c r="Z2866" s="69"/>
    </row>
    <row r="2867">
      <c r="A2867" s="93"/>
      <c r="B2867" s="94"/>
      <c r="C2867" s="95"/>
      <c r="D2867" s="93"/>
      <c r="E2867" s="96"/>
      <c r="F2867" s="69"/>
      <c r="G2867" s="69"/>
      <c r="H2867" s="69"/>
      <c r="I2867" s="69"/>
      <c r="J2867" s="69"/>
      <c r="K2867" s="69"/>
      <c r="L2867" s="69"/>
      <c r="M2867" s="69"/>
      <c r="N2867" s="69"/>
      <c r="O2867" s="69"/>
      <c r="P2867" s="69"/>
      <c r="Q2867" s="69"/>
      <c r="R2867" s="69"/>
      <c r="S2867" s="69"/>
      <c r="T2867" s="69"/>
      <c r="U2867" s="69"/>
      <c r="V2867" s="69"/>
      <c r="W2867" s="69"/>
      <c r="X2867" s="69"/>
      <c r="Y2867" s="69"/>
      <c r="Z2867" s="69"/>
    </row>
    <row r="2868">
      <c r="A2868" s="93"/>
      <c r="B2868" s="94"/>
      <c r="C2868" s="95"/>
      <c r="D2868" s="93"/>
      <c r="E2868" s="96"/>
      <c r="F2868" s="69"/>
      <c r="G2868" s="69"/>
      <c r="H2868" s="69"/>
      <c r="I2868" s="69"/>
      <c r="J2868" s="69"/>
      <c r="K2868" s="69"/>
      <c r="L2868" s="69"/>
      <c r="M2868" s="69"/>
      <c r="N2868" s="69"/>
      <c r="O2868" s="69"/>
      <c r="P2868" s="69"/>
      <c r="Q2868" s="69"/>
      <c r="R2868" s="69"/>
      <c r="S2868" s="69"/>
      <c r="T2868" s="69"/>
      <c r="U2868" s="69"/>
      <c r="V2868" s="69"/>
      <c r="W2868" s="69"/>
      <c r="X2868" s="69"/>
      <c r="Y2868" s="69"/>
      <c r="Z2868" s="69"/>
    </row>
    <row r="2869">
      <c r="A2869" s="93"/>
      <c r="B2869" s="94"/>
      <c r="C2869" s="95"/>
      <c r="D2869" s="93"/>
      <c r="E2869" s="96"/>
      <c r="F2869" s="69"/>
      <c r="G2869" s="69"/>
      <c r="H2869" s="69"/>
      <c r="I2869" s="69"/>
      <c r="J2869" s="69"/>
      <c r="K2869" s="69"/>
      <c r="L2869" s="69"/>
      <c r="M2869" s="69"/>
      <c r="N2869" s="69"/>
      <c r="O2869" s="69"/>
      <c r="P2869" s="69"/>
      <c r="Q2869" s="69"/>
      <c r="R2869" s="69"/>
      <c r="S2869" s="69"/>
      <c r="T2869" s="69"/>
      <c r="U2869" s="69"/>
      <c r="V2869" s="69"/>
      <c r="W2869" s="69"/>
      <c r="X2869" s="69"/>
      <c r="Y2869" s="69"/>
      <c r="Z2869" s="69"/>
    </row>
    <row r="2870">
      <c r="A2870" s="93"/>
      <c r="B2870" s="94"/>
      <c r="C2870" s="95"/>
      <c r="D2870" s="93"/>
      <c r="E2870" s="96"/>
      <c r="F2870" s="69"/>
      <c r="G2870" s="69"/>
      <c r="H2870" s="69"/>
      <c r="I2870" s="69"/>
      <c r="J2870" s="69"/>
      <c r="K2870" s="69"/>
      <c r="L2870" s="69"/>
      <c r="M2870" s="69"/>
      <c r="N2870" s="69"/>
      <c r="O2870" s="69"/>
      <c r="P2870" s="69"/>
      <c r="Q2870" s="69"/>
      <c r="R2870" s="69"/>
      <c r="S2870" s="69"/>
      <c r="T2870" s="69"/>
      <c r="U2870" s="69"/>
      <c r="V2870" s="69"/>
      <c r="W2870" s="69"/>
      <c r="X2870" s="69"/>
      <c r="Y2870" s="69"/>
      <c r="Z2870" s="69"/>
    </row>
    <row r="2871">
      <c r="A2871" s="93"/>
      <c r="B2871" s="94"/>
      <c r="C2871" s="95"/>
      <c r="D2871" s="93"/>
      <c r="E2871" s="96"/>
      <c r="F2871" s="69"/>
      <c r="G2871" s="69"/>
      <c r="H2871" s="69"/>
      <c r="I2871" s="69"/>
      <c r="J2871" s="69"/>
      <c r="K2871" s="69"/>
      <c r="L2871" s="69"/>
      <c r="M2871" s="69"/>
      <c r="N2871" s="69"/>
      <c r="O2871" s="69"/>
      <c r="P2871" s="69"/>
      <c r="Q2871" s="69"/>
      <c r="R2871" s="69"/>
      <c r="S2871" s="69"/>
      <c r="T2871" s="69"/>
      <c r="U2871" s="69"/>
      <c r="V2871" s="69"/>
      <c r="W2871" s="69"/>
      <c r="X2871" s="69"/>
      <c r="Y2871" s="69"/>
      <c r="Z2871" s="69"/>
    </row>
    <row r="2872">
      <c r="A2872" s="93"/>
      <c r="B2872" s="94"/>
      <c r="C2872" s="95"/>
      <c r="D2872" s="93"/>
      <c r="E2872" s="96"/>
      <c r="F2872" s="69"/>
      <c r="G2872" s="69"/>
      <c r="H2872" s="69"/>
      <c r="I2872" s="69"/>
      <c r="J2872" s="69"/>
      <c r="K2872" s="69"/>
      <c r="L2872" s="69"/>
      <c r="M2872" s="69"/>
      <c r="N2872" s="69"/>
      <c r="O2872" s="69"/>
      <c r="P2872" s="69"/>
      <c r="Q2872" s="69"/>
      <c r="R2872" s="69"/>
      <c r="S2872" s="69"/>
      <c r="T2872" s="69"/>
      <c r="U2872" s="69"/>
      <c r="V2872" s="69"/>
      <c r="W2872" s="69"/>
      <c r="X2872" s="69"/>
      <c r="Y2872" s="69"/>
      <c r="Z2872" s="69"/>
    </row>
    <row r="2873">
      <c r="A2873" s="93"/>
      <c r="B2873" s="94"/>
      <c r="C2873" s="95"/>
      <c r="D2873" s="93"/>
      <c r="E2873" s="96"/>
      <c r="F2873" s="69"/>
      <c r="G2873" s="69"/>
      <c r="H2873" s="69"/>
      <c r="I2873" s="69"/>
      <c r="J2873" s="69"/>
      <c r="K2873" s="69"/>
      <c r="L2873" s="69"/>
      <c r="M2873" s="69"/>
      <c r="N2873" s="69"/>
      <c r="O2873" s="69"/>
      <c r="P2873" s="69"/>
      <c r="Q2873" s="69"/>
      <c r="R2873" s="69"/>
      <c r="S2873" s="69"/>
      <c r="T2873" s="69"/>
      <c r="U2873" s="69"/>
      <c r="V2873" s="69"/>
      <c r="W2873" s="69"/>
      <c r="X2873" s="69"/>
      <c r="Y2873" s="69"/>
      <c r="Z2873" s="69"/>
    </row>
    <row r="2874">
      <c r="A2874" s="93"/>
      <c r="B2874" s="94"/>
      <c r="C2874" s="95"/>
      <c r="D2874" s="93"/>
      <c r="E2874" s="96"/>
      <c r="F2874" s="69"/>
      <c r="G2874" s="69"/>
      <c r="H2874" s="69"/>
      <c r="I2874" s="69"/>
      <c r="J2874" s="69"/>
      <c r="K2874" s="69"/>
      <c r="L2874" s="69"/>
      <c r="M2874" s="69"/>
      <c r="N2874" s="69"/>
      <c r="O2874" s="69"/>
      <c r="P2874" s="69"/>
      <c r="Q2874" s="69"/>
      <c r="R2874" s="69"/>
      <c r="S2874" s="69"/>
      <c r="T2874" s="69"/>
      <c r="U2874" s="69"/>
      <c r="V2874" s="69"/>
      <c r="W2874" s="69"/>
      <c r="X2874" s="69"/>
      <c r="Y2874" s="69"/>
      <c r="Z2874" s="69"/>
    </row>
    <row r="2875">
      <c r="A2875" s="93"/>
      <c r="B2875" s="94"/>
      <c r="C2875" s="95"/>
      <c r="D2875" s="93"/>
      <c r="E2875" s="96"/>
      <c r="F2875" s="69"/>
      <c r="G2875" s="69"/>
      <c r="H2875" s="69"/>
      <c r="I2875" s="69"/>
      <c r="J2875" s="69"/>
      <c r="K2875" s="69"/>
      <c r="L2875" s="69"/>
      <c r="M2875" s="69"/>
      <c r="N2875" s="69"/>
      <c r="O2875" s="69"/>
      <c r="P2875" s="69"/>
      <c r="Q2875" s="69"/>
      <c r="R2875" s="69"/>
      <c r="S2875" s="69"/>
      <c r="T2875" s="69"/>
      <c r="U2875" s="69"/>
      <c r="V2875" s="69"/>
      <c r="W2875" s="69"/>
      <c r="X2875" s="69"/>
      <c r="Y2875" s="69"/>
      <c r="Z2875" s="69"/>
    </row>
    <row r="2876">
      <c r="A2876" s="93"/>
      <c r="B2876" s="94"/>
      <c r="C2876" s="95"/>
      <c r="D2876" s="93"/>
      <c r="E2876" s="96"/>
      <c r="F2876" s="69"/>
      <c r="G2876" s="69"/>
      <c r="H2876" s="69"/>
      <c r="I2876" s="69"/>
      <c r="J2876" s="69"/>
      <c r="K2876" s="69"/>
      <c r="L2876" s="69"/>
      <c r="M2876" s="69"/>
      <c r="N2876" s="69"/>
      <c r="O2876" s="69"/>
      <c r="P2876" s="69"/>
      <c r="Q2876" s="69"/>
      <c r="R2876" s="69"/>
      <c r="S2876" s="69"/>
      <c r="T2876" s="69"/>
      <c r="U2876" s="69"/>
      <c r="V2876" s="69"/>
      <c r="W2876" s="69"/>
      <c r="X2876" s="69"/>
      <c r="Y2876" s="69"/>
      <c r="Z2876" s="69"/>
    </row>
    <row r="2877">
      <c r="A2877" s="93"/>
      <c r="B2877" s="94"/>
      <c r="C2877" s="95"/>
      <c r="D2877" s="93"/>
      <c r="E2877" s="96"/>
      <c r="F2877" s="69"/>
      <c r="G2877" s="69"/>
      <c r="H2877" s="69"/>
      <c r="I2877" s="69"/>
      <c r="J2877" s="69"/>
      <c r="K2877" s="69"/>
      <c r="L2877" s="69"/>
      <c r="M2877" s="69"/>
      <c r="N2877" s="69"/>
      <c r="O2877" s="69"/>
      <c r="P2877" s="69"/>
      <c r="Q2877" s="69"/>
      <c r="R2877" s="69"/>
      <c r="S2877" s="69"/>
      <c r="T2877" s="69"/>
      <c r="U2877" s="69"/>
      <c r="V2877" s="69"/>
      <c r="W2877" s="69"/>
      <c r="X2877" s="69"/>
      <c r="Y2877" s="69"/>
      <c r="Z2877" s="69"/>
    </row>
    <row r="2878">
      <c r="A2878" s="93"/>
      <c r="B2878" s="94"/>
      <c r="C2878" s="95"/>
      <c r="D2878" s="93"/>
      <c r="E2878" s="96"/>
      <c r="F2878" s="69"/>
      <c r="G2878" s="69"/>
      <c r="H2878" s="69"/>
      <c r="I2878" s="69"/>
      <c r="J2878" s="69"/>
      <c r="K2878" s="69"/>
      <c r="L2878" s="69"/>
      <c r="M2878" s="69"/>
      <c r="N2878" s="69"/>
      <c r="O2878" s="69"/>
      <c r="P2878" s="69"/>
      <c r="Q2878" s="69"/>
      <c r="R2878" s="69"/>
      <c r="S2878" s="69"/>
      <c r="T2878" s="69"/>
      <c r="U2878" s="69"/>
      <c r="V2878" s="69"/>
      <c r="W2878" s="69"/>
      <c r="X2878" s="69"/>
      <c r="Y2878" s="69"/>
      <c r="Z2878" s="69"/>
    </row>
    <row r="2879">
      <c r="A2879" s="93"/>
      <c r="B2879" s="94"/>
      <c r="C2879" s="95"/>
      <c r="D2879" s="93"/>
      <c r="E2879" s="96"/>
      <c r="F2879" s="69"/>
      <c r="G2879" s="69"/>
      <c r="H2879" s="69"/>
      <c r="I2879" s="69"/>
      <c r="J2879" s="69"/>
      <c r="K2879" s="69"/>
      <c r="L2879" s="69"/>
      <c r="M2879" s="69"/>
      <c r="N2879" s="69"/>
      <c r="O2879" s="69"/>
      <c r="P2879" s="69"/>
      <c r="Q2879" s="69"/>
      <c r="R2879" s="69"/>
      <c r="S2879" s="69"/>
      <c r="T2879" s="69"/>
      <c r="U2879" s="69"/>
      <c r="V2879" s="69"/>
      <c r="W2879" s="69"/>
      <c r="X2879" s="69"/>
      <c r="Y2879" s="69"/>
      <c r="Z2879" s="69"/>
    </row>
    <row r="2880">
      <c r="A2880" s="93"/>
      <c r="B2880" s="94"/>
      <c r="C2880" s="95"/>
      <c r="D2880" s="93"/>
      <c r="E2880" s="96"/>
      <c r="F2880" s="69"/>
      <c r="G2880" s="69"/>
      <c r="H2880" s="69"/>
      <c r="I2880" s="69"/>
      <c r="J2880" s="69"/>
      <c r="K2880" s="69"/>
      <c r="L2880" s="69"/>
      <c r="M2880" s="69"/>
      <c r="N2880" s="69"/>
      <c r="O2880" s="69"/>
      <c r="P2880" s="69"/>
      <c r="Q2880" s="69"/>
      <c r="R2880" s="69"/>
      <c r="S2880" s="69"/>
      <c r="T2880" s="69"/>
      <c r="U2880" s="69"/>
      <c r="V2880" s="69"/>
      <c r="W2880" s="69"/>
      <c r="X2880" s="69"/>
      <c r="Y2880" s="69"/>
      <c r="Z2880" s="69"/>
    </row>
    <row r="2881">
      <c r="A2881" s="93"/>
      <c r="B2881" s="94"/>
      <c r="C2881" s="95"/>
      <c r="D2881" s="93"/>
      <c r="E2881" s="96"/>
      <c r="F2881" s="69"/>
      <c r="G2881" s="69"/>
      <c r="H2881" s="69"/>
      <c r="I2881" s="69"/>
      <c r="J2881" s="69"/>
      <c r="K2881" s="69"/>
      <c r="L2881" s="69"/>
      <c r="M2881" s="69"/>
      <c r="N2881" s="69"/>
      <c r="O2881" s="69"/>
      <c r="P2881" s="69"/>
      <c r="Q2881" s="69"/>
      <c r="R2881" s="69"/>
      <c r="S2881" s="69"/>
      <c r="T2881" s="69"/>
      <c r="U2881" s="69"/>
      <c r="V2881" s="69"/>
      <c r="W2881" s="69"/>
      <c r="X2881" s="69"/>
      <c r="Y2881" s="69"/>
      <c r="Z2881" s="69"/>
    </row>
    <row r="2882">
      <c r="A2882" s="93"/>
      <c r="B2882" s="94"/>
      <c r="C2882" s="95"/>
      <c r="D2882" s="93"/>
      <c r="E2882" s="96"/>
      <c r="F2882" s="69"/>
      <c r="G2882" s="69"/>
      <c r="H2882" s="69"/>
      <c r="I2882" s="69"/>
      <c r="J2882" s="69"/>
      <c r="K2882" s="69"/>
      <c r="L2882" s="69"/>
      <c r="M2882" s="69"/>
      <c r="N2882" s="69"/>
      <c r="O2882" s="69"/>
      <c r="P2882" s="69"/>
      <c r="Q2882" s="69"/>
      <c r="R2882" s="69"/>
      <c r="S2882" s="69"/>
      <c r="T2882" s="69"/>
      <c r="U2882" s="69"/>
      <c r="V2882" s="69"/>
      <c r="W2882" s="69"/>
      <c r="X2882" s="69"/>
      <c r="Y2882" s="69"/>
      <c r="Z2882" s="69"/>
    </row>
    <row r="2883">
      <c r="A2883" s="93"/>
      <c r="B2883" s="94"/>
      <c r="C2883" s="95"/>
      <c r="D2883" s="93"/>
      <c r="E2883" s="96"/>
      <c r="F2883" s="69"/>
      <c r="G2883" s="69"/>
      <c r="H2883" s="69"/>
      <c r="I2883" s="69"/>
      <c r="J2883" s="69"/>
      <c r="K2883" s="69"/>
      <c r="L2883" s="69"/>
      <c r="M2883" s="69"/>
      <c r="N2883" s="69"/>
      <c r="O2883" s="69"/>
      <c r="P2883" s="69"/>
      <c r="Q2883" s="69"/>
      <c r="R2883" s="69"/>
      <c r="S2883" s="69"/>
      <c r="T2883" s="69"/>
      <c r="U2883" s="69"/>
      <c r="V2883" s="69"/>
      <c r="W2883" s="69"/>
      <c r="X2883" s="69"/>
      <c r="Y2883" s="69"/>
      <c r="Z2883" s="69"/>
    </row>
    <row r="2884">
      <c r="A2884" s="93"/>
      <c r="B2884" s="94"/>
      <c r="C2884" s="95"/>
      <c r="D2884" s="93"/>
      <c r="E2884" s="96"/>
      <c r="F2884" s="69"/>
      <c r="G2884" s="69"/>
      <c r="H2884" s="69"/>
      <c r="I2884" s="69"/>
      <c r="J2884" s="69"/>
      <c r="K2884" s="69"/>
      <c r="L2884" s="69"/>
      <c r="M2884" s="69"/>
      <c r="N2884" s="69"/>
      <c r="O2884" s="69"/>
      <c r="P2884" s="69"/>
      <c r="Q2884" s="69"/>
      <c r="R2884" s="69"/>
      <c r="S2884" s="69"/>
      <c r="T2884" s="69"/>
      <c r="U2884" s="69"/>
      <c r="V2884" s="69"/>
      <c r="W2884" s="69"/>
      <c r="X2884" s="69"/>
      <c r="Y2884" s="69"/>
      <c r="Z2884" s="69"/>
    </row>
    <row r="2885">
      <c r="A2885" s="93"/>
      <c r="B2885" s="94"/>
      <c r="C2885" s="95"/>
      <c r="D2885" s="93"/>
      <c r="E2885" s="96"/>
      <c r="F2885" s="69"/>
      <c r="G2885" s="69"/>
      <c r="H2885" s="69"/>
      <c r="I2885" s="69"/>
      <c r="J2885" s="69"/>
      <c r="K2885" s="69"/>
      <c r="L2885" s="69"/>
      <c r="M2885" s="69"/>
      <c r="N2885" s="69"/>
      <c r="O2885" s="69"/>
      <c r="P2885" s="69"/>
      <c r="Q2885" s="69"/>
      <c r="R2885" s="69"/>
      <c r="S2885" s="69"/>
      <c r="T2885" s="69"/>
      <c r="U2885" s="69"/>
      <c r="V2885" s="69"/>
      <c r="W2885" s="69"/>
      <c r="X2885" s="69"/>
      <c r="Y2885" s="69"/>
      <c r="Z2885" s="69"/>
    </row>
    <row r="2886">
      <c r="A2886" s="93"/>
      <c r="B2886" s="94"/>
      <c r="C2886" s="95"/>
      <c r="D2886" s="93"/>
      <c r="E2886" s="96"/>
      <c r="F2886" s="69"/>
      <c r="G2886" s="69"/>
      <c r="H2886" s="69"/>
      <c r="I2886" s="69"/>
      <c r="J2886" s="69"/>
      <c r="K2886" s="69"/>
      <c r="L2886" s="69"/>
      <c r="M2886" s="69"/>
      <c r="N2886" s="69"/>
      <c r="O2886" s="69"/>
      <c r="P2886" s="69"/>
      <c r="Q2886" s="69"/>
      <c r="R2886" s="69"/>
      <c r="S2886" s="69"/>
      <c r="T2886" s="69"/>
      <c r="U2886" s="69"/>
      <c r="V2886" s="69"/>
      <c r="W2886" s="69"/>
      <c r="X2886" s="69"/>
      <c r="Y2886" s="69"/>
      <c r="Z2886" s="69"/>
    </row>
    <row r="2887">
      <c r="A2887" s="93"/>
      <c r="B2887" s="94"/>
      <c r="C2887" s="95"/>
      <c r="D2887" s="93"/>
      <c r="E2887" s="96"/>
      <c r="F2887" s="69"/>
      <c r="G2887" s="69"/>
      <c r="H2887" s="69"/>
      <c r="I2887" s="69"/>
      <c r="J2887" s="69"/>
      <c r="K2887" s="69"/>
      <c r="L2887" s="69"/>
      <c r="M2887" s="69"/>
      <c r="N2887" s="69"/>
      <c r="O2887" s="69"/>
      <c r="P2887" s="69"/>
      <c r="Q2887" s="69"/>
      <c r="R2887" s="69"/>
      <c r="S2887" s="69"/>
      <c r="T2887" s="69"/>
      <c r="U2887" s="69"/>
      <c r="V2887" s="69"/>
      <c r="W2887" s="69"/>
      <c r="X2887" s="69"/>
      <c r="Y2887" s="69"/>
      <c r="Z2887" s="69"/>
    </row>
    <row r="2888">
      <c r="A2888" s="93"/>
      <c r="B2888" s="94"/>
      <c r="C2888" s="95"/>
      <c r="D2888" s="93"/>
      <c r="E2888" s="96"/>
      <c r="F2888" s="69"/>
      <c r="G2888" s="69"/>
      <c r="H2888" s="69"/>
      <c r="I2888" s="69"/>
      <c r="J2888" s="69"/>
      <c r="K2888" s="69"/>
      <c r="L2888" s="69"/>
      <c r="M2888" s="69"/>
      <c r="N2888" s="69"/>
      <c r="O2888" s="69"/>
      <c r="P2888" s="69"/>
      <c r="Q2888" s="69"/>
      <c r="R2888" s="69"/>
      <c r="S2888" s="69"/>
      <c r="T2888" s="69"/>
      <c r="U2888" s="69"/>
      <c r="V2888" s="69"/>
      <c r="W2888" s="69"/>
      <c r="X2888" s="69"/>
      <c r="Y2888" s="69"/>
      <c r="Z2888" s="69"/>
    </row>
    <row r="2889">
      <c r="A2889" s="93"/>
      <c r="B2889" s="94"/>
      <c r="C2889" s="95"/>
      <c r="D2889" s="93"/>
      <c r="E2889" s="96"/>
      <c r="F2889" s="69"/>
      <c r="G2889" s="69"/>
      <c r="H2889" s="69"/>
      <c r="I2889" s="69"/>
      <c r="J2889" s="69"/>
      <c r="K2889" s="69"/>
      <c r="L2889" s="69"/>
      <c r="M2889" s="69"/>
      <c r="N2889" s="69"/>
      <c r="O2889" s="69"/>
      <c r="P2889" s="69"/>
      <c r="Q2889" s="69"/>
      <c r="R2889" s="69"/>
      <c r="S2889" s="69"/>
      <c r="T2889" s="69"/>
      <c r="U2889" s="69"/>
      <c r="V2889" s="69"/>
      <c r="W2889" s="69"/>
      <c r="X2889" s="69"/>
      <c r="Y2889" s="69"/>
      <c r="Z2889" s="69"/>
    </row>
    <row r="2890">
      <c r="A2890" s="93"/>
      <c r="B2890" s="94"/>
      <c r="C2890" s="95"/>
      <c r="D2890" s="93"/>
      <c r="E2890" s="96"/>
      <c r="F2890" s="69"/>
      <c r="G2890" s="69"/>
      <c r="H2890" s="69"/>
      <c r="I2890" s="69"/>
      <c r="J2890" s="69"/>
      <c r="K2890" s="69"/>
      <c r="L2890" s="69"/>
      <c r="M2890" s="69"/>
      <c r="N2890" s="69"/>
      <c r="O2890" s="69"/>
      <c r="P2890" s="69"/>
      <c r="Q2890" s="69"/>
      <c r="R2890" s="69"/>
      <c r="S2890" s="69"/>
      <c r="T2890" s="69"/>
      <c r="U2890" s="69"/>
      <c r="V2890" s="69"/>
      <c r="W2890" s="69"/>
      <c r="X2890" s="69"/>
      <c r="Y2890" s="69"/>
      <c r="Z2890" s="69"/>
    </row>
    <row r="2891">
      <c r="A2891" s="93"/>
      <c r="B2891" s="94"/>
      <c r="C2891" s="95"/>
      <c r="D2891" s="93"/>
      <c r="E2891" s="96"/>
      <c r="F2891" s="69"/>
      <c r="G2891" s="69"/>
      <c r="H2891" s="69"/>
      <c r="I2891" s="69"/>
      <c r="J2891" s="69"/>
      <c r="K2891" s="69"/>
      <c r="L2891" s="69"/>
      <c r="M2891" s="69"/>
      <c r="N2891" s="69"/>
      <c r="O2891" s="69"/>
      <c r="P2891" s="69"/>
      <c r="Q2891" s="69"/>
      <c r="R2891" s="69"/>
      <c r="S2891" s="69"/>
      <c r="T2891" s="69"/>
      <c r="U2891" s="69"/>
      <c r="V2891" s="69"/>
      <c r="W2891" s="69"/>
      <c r="X2891" s="69"/>
      <c r="Y2891" s="69"/>
      <c r="Z2891" s="69"/>
    </row>
    <row r="2892">
      <c r="A2892" s="93"/>
      <c r="B2892" s="94"/>
      <c r="C2892" s="95"/>
      <c r="D2892" s="93"/>
      <c r="E2892" s="96"/>
      <c r="F2892" s="69"/>
      <c r="G2892" s="69"/>
      <c r="H2892" s="69"/>
      <c r="I2892" s="69"/>
      <c r="J2892" s="69"/>
      <c r="K2892" s="69"/>
      <c r="L2892" s="69"/>
      <c r="M2892" s="69"/>
      <c r="N2892" s="69"/>
      <c r="O2892" s="69"/>
      <c r="P2892" s="69"/>
      <c r="Q2892" s="69"/>
      <c r="R2892" s="69"/>
      <c r="S2892" s="69"/>
      <c r="T2892" s="69"/>
      <c r="U2892" s="69"/>
      <c r="V2892" s="69"/>
      <c r="W2892" s="69"/>
      <c r="X2892" s="69"/>
      <c r="Y2892" s="69"/>
      <c r="Z2892" s="69"/>
    </row>
    <row r="2893">
      <c r="A2893" s="93"/>
      <c r="B2893" s="94"/>
      <c r="C2893" s="95"/>
      <c r="D2893" s="93"/>
      <c r="E2893" s="96"/>
      <c r="F2893" s="69"/>
      <c r="G2893" s="69"/>
      <c r="H2893" s="69"/>
      <c r="I2893" s="69"/>
      <c r="J2893" s="69"/>
      <c r="K2893" s="69"/>
      <c r="L2893" s="69"/>
      <c r="M2893" s="69"/>
      <c r="N2893" s="69"/>
      <c r="O2893" s="69"/>
      <c r="P2893" s="69"/>
      <c r="Q2893" s="69"/>
      <c r="R2893" s="69"/>
      <c r="S2893" s="69"/>
      <c r="T2893" s="69"/>
      <c r="U2893" s="69"/>
      <c r="V2893" s="69"/>
      <c r="W2893" s="69"/>
      <c r="X2893" s="69"/>
      <c r="Y2893" s="69"/>
      <c r="Z2893" s="69"/>
    </row>
    <row r="2894">
      <c r="A2894" s="93"/>
      <c r="B2894" s="94"/>
      <c r="C2894" s="95"/>
      <c r="D2894" s="93"/>
      <c r="E2894" s="96"/>
      <c r="F2894" s="69"/>
      <c r="G2894" s="69"/>
      <c r="H2894" s="69"/>
      <c r="I2894" s="69"/>
      <c r="J2894" s="69"/>
      <c r="K2894" s="69"/>
      <c r="L2894" s="69"/>
      <c r="M2894" s="69"/>
      <c r="N2894" s="69"/>
      <c r="O2894" s="69"/>
      <c r="P2894" s="69"/>
      <c r="Q2894" s="69"/>
      <c r="R2894" s="69"/>
      <c r="S2894" s="69"/>
      <c r="T2894" s="69"/>
      <c r="U2894" s="69"/>
      <c r="V2894" s="69"/>
      <c r="W2894" s="69"/>
      <c r="X2894" s="69"/>
      <c r="Y2894" s="69"/>
      <c r="Z2894" s="69"/>
    </row>
    <row r="2895">
      <c r="A2895" s="93"/>
      <c r="B2895" s="94"/>
      <c r="C2895" s="95"/>
      <c r="D2895" s="93"/>
      <c r="E2895" s="96"/>
      <c r="F2895" s="69"/>
      <c r="G2895" s="69"/>
      <c r="H2895" s="69"/>
      <c r="I2895" s="69"/>
      <c r="J2895" s="69"/>
      <c r="K2895" s="69"/>
      <c r="L2895" s="69"/>
      <c r="M2895" s="69"/>
      <c r="N2895" s="69"/>
      <c r="O2895" s="69"/>
      <c r="P2895" s="69"/>
      <c r="Q2895" s="69"/>
      <c r="R2895" s="69"/>
      <c r="S2895" s="69"/>
      <c r="T2895" s="69"/>
      <c r="U2895" s="69"/>
      <c r="V2895" s="69"/>
      <c r="W2895" s="69"/>
      <c r="X2895" s="69"/>
      <c r="Y2895" s="69"/>
      <c r="Z2895" s="69"/>
    </row>
    <row r="2896">
      <c r="A2896" s="93"/>
      <c r="B2896" s="94"/>
      <c r="C2896" s="95"/>
      <c r="D2896" s="93"/>
      <c r="E2896" s="96"/>
      <c r="F2896" s="69"/>
      <c r="G2896" s="69"/>
      <c r="H2896" s="69"/>
      <c r="I2896" s="69"/>
      <c r="J2896" s="69"/>
      <c r="K2896" s="69"/>
      <c r="L2896" s="69"/>
      <c r="M2896" s="69"/>
      <c r="N2896" s="69"/>
      <c r="O2896" s="69"/>
      <c r="P2896" s="69"/>
      <c r="Q2896" s="69"/>
      <c r="R2896" s="69"/>
      <c r="S2896" s="69"/>
      <c r="T2896" s="69"/>
      <c r="U2896" s="69"/>
      <c r="V2896" s="69"/>
      <c r="W2896" s="69"/>
      <c r="X2896" s="69"/>
      <c r="Y2896" s="69"/>
      <c r="Z2896" s="69"/>
    </row>
    <row r="2897">
      <c r="A2897" s="93"/>
      <c r="B2897" s="94"/>
      <c r="C2897" s="95"/>
      <c r="D2897" s="93"/>
      <c r="E2897" s="96"/>
      <c r="F2897" s="69"/>
      <c r="G2897" s="69"/>
      <c r="H2897" s="69"/>
      <c r="I2897" s="69"/>
      <c r="J2897" s="69"/>
      <c r="K2897" s="69"/>
      <c r="L2897" s="69"/>
      <c r="M2897" s="69"/>
      <c r="N2897" s="69"/>
      <c r="O2897" s="69"/>
      <c r="P2897" s="69"/>
      <c r="Q2897" s="69"/>
      <c r="R2897" s="69"/>
      <c r="S2897" s="69"/>
      <c r="T2897" s="69"/>
      <c r="U2897" s="69"/>
      <c r="V2897" s="69"/>
      <c r="W2897" s="69"/>
      <c r="X2897" s="69"/>
      <c r="Y2897" s="69"/>
      <c r="Z2897" s="69"/>
    </row>
    <row r="2898">
      <c r="A2898" s="93"/>
      <c r="B2898" s="94"/>
      <c r="C2898" s="95"/>
      <c r="D2898" s="93"/>
      <c r="E2898" s="96"/>
      <c r="F2898" s="69"/>
      <c r="G2898" s="69"/>
      <c r="H2898" s="69"/>
      <c r="I2898" s="69"/>
      <c r="J2898" s="69"/>
      <c r="K2898" s="69"/>
      <c r="L2898" s="69"/>
      <c r="M2898" s="69"/>
      <c r="N2898" s="69"/>
      <c r="O2898" s="69"/>
      <c r="P2898" s="69"/>
      <c r="Q2898" s="69"/>
      <c r="R2898" s="69"/>
      <c r="S2898" s="69"/>
      <c r="T2898" s="69"/>
      <c r="U2898" s="69"/>
      <c r="V2898" s="69"/>
      <c r="W2898" s="69"/>
      <c r="X2898" s="69"/>
      <c r="Y2898" s="69"/>
      <c r="Z2898" s="69"/>
    </row>
    <row r="2899">
      <c r="A2899" s="93"/>
      <c r="B2899" s="94"/>
      <c r="C2899" s="95"/>
      <c r="D2899" s="93"/>
      <c r="E2899" s="96"/>
      <c r="F2899" s="69"/>
      <c r="G2899" s="69"/>
      <c r="H2899" s="69"/>
      <c r="I2899" s="69"/>
      <c r="J2899" s="69"/>
      <c r="K2899" s="69"/>
      <c r="L2899" s="69"/>
      <c r="M2899" s="69"/>
      <c r="N2899" s="69"/>
      <c r="O2899" s="69"/>
      <c r="P2899" s="69"/>
      <c r="Q2899" s="69"/>
      <c r="R2899" s="69"/>
      <c r="S2899" s="69"/>
      <c r="T2899" s="69"/>
      <c r="U2899" s="69"/>
      <c r="V2899" s="69"/>
      <c r="W2899" s="69"/>
      <c r="X2899" s="69"/>
      <c r="Y2899" s="69"/>
      <c r="Z2899" s="69"/>
    </row>
    <row r="2900">
      <c r="A2900" s="93"/>
      <c r="B2900" s="94"/>
      <c r="C2900" s="95"/>
      <c r="D2900" s="93"/>
      <c r="E2900" s="96"/>
      <c r="F2900" s="69"/>
      <c r="G2900" s="69"/>
      <c r="H2900" s="69"/>
      <c r="I2900" s="69"/>
      <c r="J2900" s="69"/>
      <c r="K2900" s="69"/>
      <c r="L2900" s="69"/>
      <c r="M2900" s="69"/>
      <c r="N2900" s="69"/>
      <c r="O2900" s="69"/>
      <c r="P2900" s="69"/>
      <c r="Q2900" s="69"/>
      <c r="R2900" s="69"/>
      <c r="S2900" s="69"/>
      <c r="T2900" s="69"/>
      <c r="U2900" s="69"/>
      <c r="V2900" s="69"/>
      <c r="W2900" s="69"/>
      <c r="X2900" s="69"/>
      <c r="Y2900" s="69"/>
      <c r="Z2900" s="69"/>
    </row>
    <row r="2901">
      <c r="A2901" s="93"/>
      <c r="B2901" s="94"/>
      <c r="C2901" s="95"/>
      <c r="D2901" s="93"/>
      <c r="E2901" s="96"/>
      <c r="F2901" s="69"/>
      <c r="G2901" s="69"/>
      <c r="H2901" s="69"/>
      <c r="I2901" s="69"/>
      <c r="J2901" s="69"/>
      <c r="K2901" s="69"/>
      <c r="L2901" s="69"/>
      <c r="M2901" s="69"/>
      <c r="N2901" s="69"/>
      <c r="O2901" s="69"/>
      <c r="P2901" s="69"/>
      <c r="Q2901" s="69"/>
      <c r="R2901" s="69"/>
      <c r="S2901" s="69"/>
      <c r="T2901" s="69"/>
      <c r="U2901" s="69"/>
      <c r="V2901" s="69"/>
      <c r="W2901" s="69"/>
      <c r="X2901" s="69"/>
      <c r="Y2901" s="69"/>
      <c r="Z2901" s="69"/>
    </row>
    <row r="2902">
      <c r="A2902" s="93"/>
      <c r="B2902" s="94"/>
      <c r="C2902" s="95"/>
      <c r="D2902" s="93"/>
      <c r="E2902" s="96"/>
      <c r="F2902" s="69"/>
      <c r="G2902" s="69"/>
      <c r="H2902" s="69"/>
      <c r="I2902" s="69"/>
      <c r="J2902" s="69"/>
      <c r="K2902" s="69"/>
      <c r="L2902" s="69"/>
      <c r="M2902" s="69"/>
      <c r="N2902" s="69"/>
      <c r="O2902" s="69"/>
      <c r="P2902" s="69"/>
      <c r="Q2902" s="69"/>
      <c r="R2902" s="69"/>
      <c r="S2902" s="69"/>
      <c r="T2902" s="69"/>
      <c r="U2902" s="69"/>
      <c r="V2902" s="69"/>
      <c r="W2902" s="69"/>
      <c r="X2902" s="69"/>
      <c r="Y2902" s="69"/>
      <c r="Z2902" s="69"/>
    </row>
    <row r="2903">
      <c r="A2903" s="93"/>
      <c r="B2903" s="94"/>
      <c r="C2903" s="95"/>
      <c r="D2903" s="93"/>
      <c r="E2903" s="96"/>
      <c r="F2903" s="69"/>
      <c r="G2903" s="69"/>
      <c r="H2903" s="69"/>
      <c r="I2903" s="69"/>
      <c r="J2903" s="69"/>
      <c r="K2903" s="69"/>
      <c r="L2903" s="69"/>
      <c r="M2903" s="69"/>
      <c r="N2903" s="69"/>
      <c r="O2903" s="69"/>
      <c r="P2903" s="69"/>
      <c r="Q2903" s="69"/>
      <c r="R2903" s="69"/>
      <c r="S2903" s="69"/>
      <c r="T2903" s="69"/>
      <c r="U2903" s="69"/>
      <c r="V2903" s="69"/>
      <c r="W2903" s="69"/>
      <c r="X2903" s="69"/>
      <c r="Y2903" s="69"/>
      <c r="Z2903" s="69"/>
    </row>
    <row r="2904">
      <c r="A2904" s="93"/>
      <c r="B2904" s="94"/>
      <c r="C2904" s="95"/>
      <c r="D2904" s="93"/>
      <c r="E2904" s="96"/>
      <c r="F2904" s="69"/>
      <c r="G2904" s="69"/>
      <c r="H2904" s="69"/>
      <c r="I2904" s="69"/>
      <c r="J2904" s="69"/>
      <c r="K2904" s="69"/>
      <c r="L2904" s="69"/>
      <c r="M2904" s="69"/>
      <c r="N2904" s="69"/>
      <c r="O2904" s="69"/>
      <c r="P2904" s="69"/>
      <c r="Q2904" s="69"/>
      <c r="R2904" s="69"/>
      <c r="S2904" s="69"/>
      <c r="T2904" s="69"/>
      <c r="U2904" s="69"/>
      <c r="V2904" s="69"/>
      <c r="W2904" s="69"/>
      <c r="X2904" s="69"/>
      <c r="Y2904" s="69"/>
      <c r="Z2904" s="69"/>
    </row>
    <row r="2905">
      <c r="A2905" s="93"/>
      <c r="B2905" s="94"/>
      <c r="C2905" s="95"/>
      <c r="D2905" s="93"/>
      <c r="E2905" s="96"/>
      <c r="F2905" s="69"/>
      <c r="G2905" s="69"/>
      <c r="H2905" s="69"/>
      <c r="I2905" s="69"/>
      <c r="J2905" s="69"/>
      <c r="K2905" s="69"/>
      <c r="L2905" s="69"/>
      <c r="M2905" s="69"/>
      <c r="N2905" s="69"/>
      <c r="O2905" s="69"/>
      <c r="P2905" s="69"/>
      <c r="Q2905" s="69"/>
      <c r="R2905" s="69"/>
      <c r="S2905" s="69"/>
      <c r="T2905" s="69"/>
      <c r="U2905" s="69"/>
      <c r="V2905" s="69"/>
      <c r="W2905" s="69"/>
      <c r="X2905" s="69"/>
      <c r="Y2905" s="69"/>
      <c r="Z2905" s="69"/>
    </row>
    <row r="2906">
      <c r="A2906" s="93"/>
      <c r="B2906" s="94"/>
      <c r="C2906" s="95"/>
      <c r="D2906" s="93"/>
      <c r="E2906" s="96"/>
      <c r="F2906" s="69"/>
      <c r="G2906" s="69"/>
      <c r="H2906" s="69"/>
      <c r="I2906" s="69"/>
      <c r="J2906" s="69"/>
      <c r="K2906" s="69"/>
      <c r="L2906" s="69"/>
      <c r="M2906" s="69"/>
      <c r="N2906" s="69"/>
      <c r="O2906" s="69"/>
      <c r="P2906" s="69"/>
      <c r="Q2906" s="69"/>
      <c r="R2906" s="69"/>
      <c r="S2906" s="69"/>
      <c r="T2906" s="69"/>
      <c r="U2906" s="69"/>
      <c r="V2906" s="69"/>
      <c r="W2906" s="69"/>
      <c r="X2906" s="69"/>
      <c r="Y2906" s="69"/>
      <c r="Z2906" s="69"/>
    </row>
    <row r="2907">
      <c r="A2907" s="93"/>
      <c r="B2907" s="94"/>
      <c r="C2907" s="95"/>
      <c r="D2907" s="93"/>
      <c r="E2907" s="96"/>
      <c r="F2907" s="69"/>
      <c r="G2907" s="69"/>
      <c r="H2907" s="69"/>
      <c r="I2907" s="69"/>
      <c r="J2907" s="69"/>
      <c r="K2907" s="69"/>
      <c r="L2907" s="69"/>
      <c r="M2907" s="69"/>
      <c r="N2907" s="69"/>
      <c r="O2907" s="69"/>
      <c r="P2907" s="69"/>
      <c r="Q2907" s="69"/>
      <c r="R2907" s="69"/>
      <c r="S2907" s="69"/>
      <c r="T2907" s="69"/>
      <c r="U2907" s="69"/>
      <c r="V2907" s="69"/>
      <c r="W2907" s="69"/>
      <c r="X2907" s="69"/>
      <c r="Y2907" s="69"/>
      <c r="Z2907" s="69"/>
    </row>
    <row r="2908">
      <c r="A2908" s="93"/>
      <c r="B2908" s="94"/>
      <c r="C2908" s="95"/>
      <c r="D2908" s="93"/>
      <c r="E2908" s="96"/>
      <c r="F2908" s="69"/>
      <c r="G2908" s="69"/>
      <c r="H2908" s="69"/>
      <c r="I2908" s="69"/>
      <c r="J2908" s="69"/>
      <c r="K2908" s="69"/>
      <c r="L2908" s="69"/>
      <c r="M2908" s="69"/>
      <c r="N2908" s="69"/>
      <c r="O2908" s="69"/>
      <c r="P2908" s="69"/>
      <c r="Q2908" s="69"/>
      <c r="R2908" s="69"/>
      <c r="S2908" s="69"/>
      <c r="T2908" s="69"/>
      <c r="U2908" s="69"/>
      <c r="V2908" s="69"/>
      <c r="W2908" s="69"/>
      <c r="X2908" s="69"/>
      <c r="Y2908" s="69"/>
      <c r="Z2908" s="69"/>
    </row>
    <row r="2909">
      <c r="A2909" s="93"/>
      <c r="B2909" s="94"/>
      <c r="C2909" s="95"/>
      <c r="D2909" s="93"/>
      <c r="E2909" s="96"/>
      <c r="F2909" s="69"/>
      <c r="G2909" s="69"/>
      <c r="H2909" s="69"/>
      <c r="I2909" s="69"/>
      <c r="J2909" s="69"/>
      <c r="K2909" s="69"/>
      <c r="L2909" s="69"/>
      <c r="M2909" s="69"/>
      <c r="N2909" s="69"/>
      <c r="O2909" s="69"/>
      <c r="P2909" s="69"/>
      <c r="Q2909" s="69"/>
      <c r="R2909" s="69"/>
      <c r="S2909" s="69"/>
      <c r="T2909" s="69"/>
      <c r="U2909" s="69"/>
      <c r="V2909" s="69"/>
      <c r="W2909" s="69"/>
      <c r="X2909" s="69"/>
      <c r="Y2909" s="69"/>
      <c r="Z2909" s="69"/>
    </row>
    <row r="2910">
      <c r="A2910" s="93"/>
      <c r="B2910" s="94"/>
      <c r="C2910" s="95"/>
      <c r="D2910" s="93"/>
      <c r="E2910" s="96"/>
      <c r="F2910" s="69"/>
      <c r="G2910" s="69"/>
      <c r="H2910" s="69"/>
      <c r="I2910" s="69"/>
      <c r="J2910" s="69"/>
      <c r="K2910" s="69"/>
      <c r="L2910" s="69"/>
      <c r="M2910" s="69"/>
      <c r="N2910" s="69"/>
      <c r="O2910" s="69"/>
      <c r="P2910" s="69"/>
      <c r="Q2910" s="69"/>
      <c r="R2910" s="69"/>
      <c r="S2910" s="69"/>
      <c r="T2910" s="69"/>
      <c r="U2910" s="69"/>
      <c r="V2910" s="69"/>
      <c r="W2910" s="69"/>
      <c r="X2910" s="69"/>
      <c r="Y2910" s="69"/>
      <c r="Z2910" s="69"/>
    </row>
    <row r="2911">
      <c r="A2911" s="93"/>
      <c r="B2911" s="94"/>
      <c r="C2911" s="95"/>
      <c r="D2911" s="93"/>
      <c r="E2911" s="96"/>
      <c r="F2911" s="69"/>
      <c r="G2911" s="69"/>
      <c r="H2911" s="69"/>
      <c r="I2911" s="69"/>
      <c r="J2911" s="69"/>
      <c r="K2911" s="69"/>
      <c r="L2911" s="69"/>
      <c r="M2911" s="69"/>
      <c r="N2911" s="69"/>
      <c r="O2911" s="69"/>
      <c r="P2911" s="69"/>
      <c r="Q2911" s="69"/>
      <c r="R2911" s="69"/>
      <c r="S2911" s="69"/>
      <c r="T2911" s="69"/>
      <c r="U2911" s="69"/>
      <c r="V2911" s="69"/>
      <c r="W2911" s="69"/>
      <c r="X2911" s="69"/>
      <c r="Y2911" s="69"/>
      <c r="Z2911" s="69"/>
    </row>
    <row r="2912">
      <c r="A2912" s="93"/>
      <c r="B2912" s="94"/>
      <c r="C2912" s="95"/>
      <c r="D2912" s="93"/>
      <c r="E2912" s="96"/>
      <c r="F2912" s="69"/>
      <c r="G2912" s="69"/>
      <c r="H2912" s="69"/>
      <c r="I2912" s="69"/>
      <c r="J2912" s="69"/>
      <c r="K2912" s="69"/>
      <c r="L2912" s="69"/>
      <c r="M2912" s="69"/>
      <c r="N2912" s="69"/>
      <c r="O2912" s="69"/>
      <c r="P2912" s="69"/>
      <c r="Q2912" s="69"/>
      <c r="R2912" s="69"/>
      <c r="S2912" s="69"/>
      <c r="T2912" s="69"/>
      <c r="U2912" s="69"/>
      <c r="V2912" s="69"/>
      <c r="W2912" s="69"/>
      <c r="X2912" s="69"/>
      <c r="Y2912" s="69"/>
      <c r="Z2912" s="69"/>
    </row>
    <row r="2913">
      <c r="A2913" s="93"/>
      <c r="B2913" s="94"/>
      <c r="C2913" s="95"/>
      <c r="D2913" s="93"/>
      <c r="E2913" s="96"/>
      <c r="F2913" s="69"/>
      <c r="G2913" s="69"/>
      <c r="H2913" s="69"/>
      <c r="I2913" s="69"/>
      <c r="J2913" s="69"/>
      <c r="K2913" s="69"/>
      <c r="L2913" s="69"/>
      <c r="M2913" s="69"/>
      <c r="N2913" s="69"/>
      <c r="O2913" s="69"/>
      <c r="P2913" s="69"/>
      <c r="Q2913" s="69"/>
      <c r="R2913" s="69"/>
      <c r="S2913" s="69"/>
      <c r="T2913" s="69"/>
      <c r="U2913" s="69"/>
      <c r="V2913" s="69"/>
      <c r="W2913" s="69"/>
      <c r="X2913" s="69"/>
      <c r="Y2913" s="69"/>
      <c r="Z2913" s="69"/>
    </row>
    <row r="2914">
      <c r="A2914" s="93"/>
      <c r="B2914" s="94"/>
      <c r="C2914" s="95"/>
      <c r="D2914" s="93"/>
      <c r="E2914" s="96"/>
      <c r="F2914" s="69"/>
      <c r="G2914" s="69"/>
      <c r="H2914" s="69"/>
      <c r="I2914" s="69"/>
      <c r="J2914" s="69"/>
      <c r="K2914" s="69"/>
      <c r="L2914" s="69"/>
      <c r="M2914" s="69"/>
      <c r="N2914" s="69"/>
      <c r="O2914" s="69"/>
      <c r="P2914" s="69"/>
      <c r="Q2914" s="69"/>
      <c r="R2914" s="69"/>
      <c r="S2914" s="69"/>
      <c r="T2914" s="69"/>
      <c r="U2914" s="69"/>
      <c r="V2914" s="69"/>
      <c r="W2914" s="69"/>
      <c r="X2914" s="69"/>
      <c r="Y2914" s="69"/>
      <c r="Z2914" s="69"/>
    </row>
    <row r="2915">
      <c r="A2915" s="93"/>
      <c r="B2915" s="94"/>
      <c r="C2915" s="95"/>
      <c r="D2915" s="93"/>
      <c r="E2915" s="96"/>
      <c r="F2915" s="69"/>
      <c r="G2915" s="69"/>
      <c r="H2915" s="69"/>
      <c r="I2915" s="69"/>
      <c r="J2915" s="69"/>
      <c r="K2915" s="69"/>
      <c r="L2915" s="69"/>
      <c r="M2915" s="69"/>
      <c r="N2915" s="69"/>
      <c r="O2915" s="69"/>
      <c r="P2915" s="69"/>
      <c r="Q2915" s="69"/>
      <c r="R2915" s="69"/>
      <c r="S2915" s="69"/>
      <c r="T2915" s="69"/>
      <c r="U2915" s="69"/>
      <c r="V2915" s="69"/>
      <c r="W2915" s="69"/>
      <c r="X2915" s="69"/>
      <c r="Y2915" s="69"/>
      <c r="Z2915" s="69"/>
    </row>
    <row r="2916">
      <c r="A2916" s="93"/>
      <c r="B2916" s="94"/>
      <c r="C2916" s="95"/>
      <c r="D2916" s="93"/>
      <c r="E2916" s="96"/>
      <c r="F2916" s="69"/>
      <c r="G2916" s="69"/>
      <c r="H2916" s="69"/>
      <c r="I2916" s="69"/>
      <c r="J2916" s="69"/>
      <c r="K2916" s="69"/>
      <c r="L2916" s="69"/>
      <c r="M2916" s="69"/>
      <c r="N2916" s="69"/>
      <c r="O2916" s="69"/>
      <c r="P2916" s="69"/>
      <c r="Q2916" s="69"/>
      <c r="R2916" s="69"/>
      <c r="S2916" s="69"/>
      <c r="T2916" s="69"/>
      <c r="U2916" s="69"/>
      <c r="V2916" s="69"/>
      <c r="W2916" s="69"/>
      <c r="X2916" s="69"/>
      <c r="Y2916" s="69"/>
      <c r="Z2916" s="69"/>
    </row>
    <row r="2917">
      <c r="A2917" s="93"/>
      <c r="B2917" s="94"/>
      <c r="C2917" s="95"/>
      <c r="D2917" s="93"/>
      <c r="E2917" s="96"/>
      <c r="F2917" s="69"/>
      <c r="G2917" s="69"/>
      <c r="H2917" s="69"/>
      <c r="I2917" s="69"/>
      <c r="J2917" s="69"/>
      <c r="K2917" s="69"/>
      <c r="L2917" s="69"/>
      <c r="M2917" s="69"/>
      <c r="N2917" s="69"/>
      <c r="O2917" s="69"/>
      <c r="P2917" s="69"/>
      <c r="Q2917" s="69"/>
      <c r="R2917" s="69"/>
      <c r="S2917" s="69"/>
      <c r="T2917" s="69"/>
      <c r="U2917" s="69"/>
      <c r="V2917" s="69"/>
      <c r="W2917" s="69"/>
      <c r="X2917" s="69"/>
      <c r="Y2917" s="69"/>
      <c r="Z2917" s="69"/>
    </row>
    <row r="2918">
      <c r="A2918" s="93"/>
      <c r="B2918" s="94"/>
      <c r="C2918" s="95"/>
      <c r="D2918" s="93"/>
      <c r="E2918" s="96"/>
      <c r="F2918" s="69"/>
      <c r="G2918" s="69"/>
      <c r="H2918" s="69"/>
      <c r="I2918" s="69"/>
      <c r="J2918" s="69"/>
      <c r="K2918" s="69"/>
      <c r="L2918" s="69"/>
      <c r="M2918" s="69"/>
      <c r="N2918" s="69"/>
      <c r="O2918" s="69"/>
      <c r="P2918" s="69"/>
      <c r="Q2918" s="69"/>
      <c r="R2918" s="69"/>
      <c r="S2918" s="69"/>
      <c r="T2918" s="69"/>
      <c r="U2918" s="69"/>
      <c r="V2918" s="69"/>
      <c r="W2918" s="69"/>
      <c r="X2918" s="69"/>
      <c r="Y2918" s="69"/>
      <c r="Z2918" s="69"/>
    </row>
    <row r="2919">
      <c r="A2919" s="93"/>
      <c r="B2919" s="94"/>
      <c r="C2919" s="95"/>
      <c r="D2919" s="93"/>
      <c r="E2919" s="96"/>
      <c r="F2919" s="69"/>
      <c r="G2919" s="69"/>
      <c r="H2919" s="69"/>
      <c r="I2919" s="69"/>
      <c r="J2919" s="69"/>
      <c r="K2919" s="69"/>
      <c r="L2919" s="69"/>
      <c r="M2919" s="69"/>
      <c r="N2919" s="69"/>
      <c r="O2919" s="69"/>
      <c r="P2919" s="69"/>
      <c r="Q2919" s="69"/>
      <c r="R2919" s="69"/>
      <c r="S2919" s="69"/>
      <c r="T2919" s="69"/>
      <c r="U2919" s="69"/>
      <c r="V2919" s="69"/>
      <c r="W2919" s="69"/>
      <c r="X2919" s="69"/>
      <c r="Y2919" s="69"/>
      <c r="Z2919" s="69"/>
    </row>
    <row r="2920">
      <c r="A2920" s="93"/>
      <c r="B2920" s="94"/>
      <c r="C2920" s="95"/>
      <c r="D2920" s="93"/>
      <c r="E2920" s="96"/>
      <c r="F2920" s="69"/>
      <c r="G2920" s="69"/>
      <c r="H2920" s="69"/>
      <c r="I2920" s="69"/>
      <c r="J2920" s="69"/>
      <c r="K2920" s="69"/>
      <c r="L2920" s="69"/>
      <c r="M2920" s="69"/>
      <c r="N2920" s="69"/>
      <c r="O2920" s="69"/>
      <c r="P2920" s="69"/>
      <c r="Q2920" s="69"/>
      <c r="R2920" s="69"/>
      <c r="S2920" s="69"/>
      <c r="T2920" s="69"/>
      <c r="U2920" s="69"/>
      <c r="V2920" s="69"/>
      <c r="W2920" s="69"/>
      <c r="X2920" s="69"/>
      <c r="Y2920" s="69"/>
      <c r="Z2920" s="69"/>
    </row>
    <row r="2921">
      <c r="A2921" s="93"/>
      <c r="B2921" s="94"/>
      <c r="C2921" s="95"/>
      <c r="D2921" s="93"/>
      <c r="E2921" s="96"/>
      <c r="F2921" s="69"/>
      <c r="G2921" s="69"/>
      <c r="H2921" s="69"/>
      <c r="I2921" s="69"/>
      <c r="J2921" s="69"/>
      <c r="K2921" s="69"/>
      <c r="L2921" s="69"/>
      <c r="M2921" s="69"/>
      <c r="N2921" s="69"/>
      <c r="O2921" s="69"/>
      <c r="P2921" s="69"/>
      <c r="Q2921" s="69"/>
      <c r="R2921" s="69"/>
      <c r="S2921" s="69"/>
      <c r="T2921" s="69"/>
      <c r="U2921" s="69"/>
      <c r="V2921" s="69"/>
      <c r="W2921" s="69"/>
      <c r="X2921" s="69"/>
      <c r="Y2921" s="69"/>
      <c r="Z2921" s="69"/>
    </row>
    <row r="2922">
      <c r="A2922" s="93"/>
      <c r="B2922" s="94"/>
      <c r="C2922" s="95"/>
      <c r="D2922" s="93"/>
      <c r="E2922" s="96"/>
      <c r="F2922" s="69"/>
      <c r="G2922" s="69"/>
      <c r="H2922" s="69"/>
      <c r="I2922" s="69"/>
      <c r="J2922" s="69"/>
      <c r="K2922" s="69"/>
      <c r="L2922" s="69"/>
      <c r="M2922" s="69"/>
      <c r="N2922" s="69"/>
      <c r="O2922" s="69"/>
      <c r="P2922" s="69"/>
      <c r="Q2922" s="69"/>
      <c r="R2922" s="69"/>
      <c r="S2922" s="69"/>
      <c r="T2922" s="69"/>
      <c r="U2922" s="69"/>
      <c r="V2922" s="69"/>
      <c r="W2922" s="69"/>
      <c r="X2922" s="69"/>
      <c r="Y2922" s="69"/>
      <c r="Z2922" s="69"/>
    </row>
    <row r="2923">
      <c r="A2923" s="93"/>
      <c r="B2923" s="94"/>
      <c r="C2923" s="95"/>
      <c r="D2923" s="93"/>
      <c r="E2923" s="96"/>
      <c r="F2923" s="69"/>
      <c r="G2923" s="69"/>
      <c r="H2923" s="69"/>
      <c r="I2923" s="69"/>
      <c r="J2923" s="69"/>
      <c r="K2923" s="69"/>
      <c r="L2923" s="69"/>
      <c r="M2923" s="69"/>
      <c r="N2923" s="69"/>
      <c r="O2923" s="69"/>
      <c r="P2923" s="69"/>
      <c r="Q2923" s="69"/>
      <c r="R2923" s="69"/>
      <c r="S2923" s="69"/>
      <c r="T2923" s="69"/>
      <c r="U2923" s="69"/>
      <c r="V2923" s="69"/>
      <c r="W2923" s="69"/>
      <c r="X2923" s="69"/>
      <c r="Y2923" s="69"/>
      <c r="Z2923" s="69"/>
    </row>
    <row r="2924">
      <c r="A2924" s="93"/>
      <c r="B2924" s="94"/>
      <c r="C2924" s="95"/>
      <c r="D2924" s="93"/>
      <c r="E2924" s="96"/>
      <c r="F2924" s="69"/>
      <c r="G2924" s="69"/>
      <c r="H2924" s="69"/>
      <c r="I2924" s="69"/>
      <c r="J2924" s="69"/>
      <c r="K2924" s="69"/>
      <c r="L2924" s="69"/>
      <c r="M2924" s="69"/>
      <c r="N2924" s="69"/>
      <c r="O2924" s="69"/>
      <c r="P2924" s="69"/>
      <c r="Q2924" s="69"/>
      <c r="R2924" s="69"/>
      <c r="S2924" s="69"/>
      <c r="T2924" s="69"/>
      <c r="U2924" s="69"/>
      <c r="V2924" s="69"/>
      <c r="W2924" s="69"/>
      <c r="X2924" s="69"/>
      <c r="Y2924" s="69"/>
      <c r="Z2924" s="69"/>
    </row>
    <row r="2925">
      <c r="A2925" s="93"/>
      <c r="B2925" s="94"/>
      <c r="C2925" s="95"/>
      <c r="D2925" s="93"/>
      <c r="E2925" s="96"/>
      <c r="F2925" s="69"/>
      <c r="G2925" s="69"/>
      <c r="H2925" s="69"/>
      <c r="I2925" s="69"/>
      <c r="J2925" s="69"/>
      <c r="K2925" s="69"/>
      <c r="L2925" s="69"/>
      <c r="M2925" s="69"/>
      <c r="N2925" s="69"/>
      <c r="O2925" s="69"/>
      <c r="P2925" s="69"/>
      <c r="Q2925" s="69"/>
      <c r="R2925" s="69"/>
      <c r="S2925" s="69"/>
      <c r="T2925" s="69"/>
      <c r="U2925" s="69"/>
      <c r="V2925" s="69"/>
      <c r="W2925" s="69"/>
      <c r="X2925" s="69"/>
      <c r="Y2925" s="69"/>
      <c r="Z2925" s="69"/>
    </row>
    <row r="2926">
      <c r="A2926" s="93"/>
      <c r="B2926" s="94"/>
      <c r="C2926" s="95"/>
      <c r="D2926" s="93"/>
      <c r="E2926" s="96"/>
      <c r="F2926" s="69"/>
      <c r="G2926" s="69"/>
      <c r="H2926" s="69"/>
      <c r="I2926" s="69"/>
      <c r="J2926" s="69"/>
      <c r="K2926" s="69"/>
      <c r="L2926" s="69"/>
      <c r="M2926" s="69"/>
      <c r="N2926" s="69"/>
      <c r="O2926" s="69"/>
      <c r="P2926" s="69"/>
      <c r="Q2926" s="69"/>
      <c r="R2926" s="69"/>
      <c r="S2926" s="69"/>
      <c r="T2926" s="69"/>
      <c r="U2926" s="69"/>
      <c r="V2926" s="69"/>
      <c r="W2926" s="69"/>
      <c r="X2926" s="69"/>
      <c r="Y2926" s="69"/>
      <c r="Z2926" s="69"/>
    </row>
    <row r="2927">
      <c r="A2927" s="93"/>
      <c r="B2927" s="94"/>
      <c r="C2927" s="95"/>
      <c r="D2927" s="93"/>
      <c r="E2927" s="96"/>
      <c r="F2927" s="69"/>
      <c r="G2927" s="69"/>
      <c r="H2927" s="69"/>
      <c r="I2927" s="69"/>
      <c r="J2927" s="69"/>
      <c r="K2927" s="69"/>
      <c r="L2927" s="69"/>
      <c r="M2927" s="69"/>
      <c r="N2927" s="69"/>
      <c r="O2927" s="69"/>
      <c r="P2927" s="69"/>
      <c r="Q2927" s="69"/>
      <c r="R2927" s="69"/>
      <c r="S2927" s="69"/>
      <c r="T2927" s="69"/>
      <c r="U2927" s="69"/>
      <c r="V2927" s="69"/>
      <c r="W2927" s="69"/>
      <c r="X2927" s="69"/>
      <c r="Y2927" s="69"/>
      <c r="Z2927" s="69"/>
    </row>
    <row r="2928">
      <c r="A2928" s="93"/>
      <c r="B2928" s="94"/>
      <c r="C2928" s="95"/>
      <c r="D2928" s="93"/>
      <c r="E2928" s="96"/>
      <c r="F2928" s="69"/>
      <c r="G2928" s="69"/>
      <c r="H2928" s="69"/>
      <c r="I2928" s="69"/>
      <c r="J2928" s="69"/>
      <c r="K2928" s="69"/>
      <c r="L2928" s="69"/>
      <c r="M2928" s="69"/>
      <c r="N2928" s="69"/>
      <c r="O2928" s="69"/>
      <c r="P2928" s="69"/>
      <c r="Q2928" s="69"/>
      <c r="R2928" s="69"/>
      <c r="S2928" s="69"/>
      <c r="T2928" s="69"/>
      <c r="U2928" s="69"/>
      <c r="V2928" s="69"/>
      <c r="W2928" s="69"/>
      <c r="X2928" s="69"/>
      <c r="Y2928" s="69"/>
      <c r="Z2928" s="69"/>
    </row>
    <row r="2929">
      <c r="A2929" s="93"/>
      <c r="B2929" s="94"/>
      <c r="C2929" s="95"/>
      <c r="D2929" s="93"/>
      <c r="E2929" s="96"/>
      <c r="F2929" s="69"/>
      <c r="G2929" s="69"/>
      <c r="H2929" s="69"/>
      <c r="I2929" s="69"/>
      <c r="J2929" s="69"/>
      <c r="K2929" s="69"/>
      <c r="L2929" s="69"/>
      <c r="M2929" s="69"/>
      <c r="N2929" s="69"/>
      <c r="O2929" s="69"/>
      <c r="P2929" s="69"/>
      <c r="Q2929" s="69"/>
      <c r="R2929" s="69"/>
      <c r="S2929" s="69"/>
      <c r="T2929" s="69"/>
      <c r="U2929" s="69"/>
      <c r="V2929" s="69"/>
      <c r="W2929" s="69"/>
      <c r="X2929" s="69"/>
      <c r="Y2929" s="69"/>
      <c r="Z2929" s="69"/>
    </row>
    <row r="2930">
      <c r="A2930" s="93"/>
      <c r="B2930" s="94"/>
      <c r="C2930" s="95"/>
      <c r="D2930" s="93"/>
      <c r="E2930" s="96"/>
      <c r="F2930" s="69"/>
      <c r="G2930" s="69"/>
      <c r="H2930" s="69"/>
      <c r="I2930" s="69"/>
      <c r="J2930" s="69"/>
      <c r="K2930" s="69"/>
      <c r="L2930" s="69"/>
      <c r="M2930" s="69"/>
      <c r="N2930" s="69"/>
      <c r="O2930" s="69"/>
      <c r="P2930" s="69"/>
      <c r="Q2930" s="69"/>
      <c r="R2930" s="69"/>
      <c r="S2930" s="69"/>
      <c r="T2930" s="69"/>
      <c r="U2930" s="69"/>
      <c r="V2930" s="69"/>
      <c r="W2930" s="69"/>
      <c r="X2930" s="69"/>
      <c r="Y2930" s="69"/>
      <c r="Z2930" s="69"/>
    </row>
    <row r="2931">
      <c r="A2931" s="93"/>
      <c r="B2931" s="94"/>
      <c r="C2931" s="95"/>
      <c r="D2931" s="93"/>
      <c r="E2931" s="96"/>
      <c r="F2931" s="69"/>
      <c r="G2931" s="69"/>
      <c r="H2931" s="69"/>
      <c r="I2931" s="69"/>
      <c r="J2931" s="69"/>
      <c r="K2931" s="69"/>
      <c r="L2931" s="69"/>
      <c r="M2931" s="69"/>
      <c r="N2931" s="69"/>
      <c r="O2931" s="69"/>
      <c r="P2931" s="69"/>
      <c r="Q2931" s="69"/>
      <c r="R2931" s="69"/>
      <c r="S2931" s="69"/>
      <c r="T2931" s="69"/>
      <c r="U2931" s="69"/>
      <c r="V2931" s="69"/>
      <c r="W2931" s="69"/>
      <c r="X2931" s="69"/>
      <c r="Y2931" s="69"/>
      <c r="Z2931" s="69"/>
    </row>
    <row r="2932">
      <c r="A2932" s="93"/>
      <c r="B2932" s="94"/>
      <c r="C2932" s="95"/>
      <c r="D2932" s="93"/>
      <c r="E2932" s="96"/>
      <c r="F2932" s="69"/>
      <c r="G2932" s="69"/>
      <c r="H2932" s="69"/>
      <c r="I2932" s="69"/>
      <c r="J2932" s="69"/>
      <c r="K2932" s="69"/>
      <c r="L2932" s="69"/>
      <c r="M2932" s="69"/>
      <c r="N2932" s="69"/>
      <c r="O2932" s="69"/>
      <c r="P2932" s="69"/>
      <c r="Q2932" s="69"/>
      <c r="R2932" s="69"/>
      <c r="S2932" s="69"/>
      <c r="T2932" s="69"/>
      <c r="U2932" s="69"/>
      <c r="V2932" s="69"/>
      <c r="W2932" s="69"/>
      <c r="X2932" s="69"/>
      <c r="Y2932" s="69"/>
      <c r="Z2932" s="69"/>
    </row>
    <row r="2933">
      <c r="A2933" s="93"/>
      <c r="B2933" s="94"/>
      <c r="C2933" s="95"/>
      <c r="D2933" s="93"/>
      <c r="E2933" s="96"/>
      <c r="F2933" s="69"/>
      <c r="G2933" s="69"/>
      <c r="H2933" s="69"/>
      <c r="I2933" s="69"/>
      <c r="J2933" s="69"/>
      <c r="K2933" s="69"/>
      <c r="L2933" s="69"/>
      <c r="M2933" s="69"/>
      <c r="N2933" s="69"/>
      <c r="O2933" s="69"/>
      <c r="P2933" s="69"/>
      <c r="Q2933" s="69"/>
      <c r="R2933" s="69"/>
      <c r="S2933" s="69"/>
      <c r="T2933" s="69"/>
      <c r="U2933" s="69"/>
      <c r="V2933" s="69"/>
      <c r="W2933" s="69"/>
      <c r="X2933" s="69"/>
      <c r="Y2933" s="69"/>
      <c r="Z2933" s="69"/>
    </row>
    <row r="2934">
      <c r="A2934" s="93"/>
      <c r="B2934" s="94"/>
      <c r="C2934" s="95"/>
      <c r="D2934" s="93"/>
      <c r="E2934" s="96"/>
      <c r="F2934" s="69"/>
      <c r="G2934" s="69"/>
      <c r="H2934" s="69"/>
      <c r="I2934" s="69"/>
      <c r="J2934" s="69"/>
      <c r="K2934" s="69"/>
      <c r="L2934" s="69"/>
      <c r="M2934" s="69"/>
      <c r="N2934" s="69"/>
      <c r="O2934" s="69"/>
      <c r="P2934" s="69"/>
      <c r="Q2934" s="69"/>
      <c r="R2934" s="69"/>
      <c r="S2934" s="69"/>
      <c r="T2934" s="69"/>
      <c r="U2934" s="69"/>
      <c r="V2934" s="69"/>
      <c r="W2934" s="69"/>
      <c r="X2934" s="69"/>
      <c r="Y2934" s="69"/>
      <c r="Z2934" s="69"/>
    </row>
    <row r="2935">
      <c r="A2935" s="93"/>
      <c r="B2935" s="94"/>
      <c r="C2935" s="95"/>
      <c r="D2935" s="93"/>
      <c r="E2935" s="96"/>
      <c r="F2935" s="69"/>
      <c r="G2935" s="69"/>
      <c r="H2935" s="69"/>
      <c r="I2935" s="69"/>
      <c r="J2935" s="69"/>
      <c r="K2935" s="69"/>
      <c r="L2935" s="69"/>
      <c r="M2935" s="69"/>
      <c r="N2935" s="69"/>
      <c r="O2935" s="69"/>
      <c r="P2935" s="69"/>
      <c r="Q2935" s="69"/>
      <c r="R2935" s="69"/>
      <c r="S2935" s="69"/>
      <c r="T2935" s="69"/>
      <c r="U2935" s="69"/>
      <c r="V2935" s="69"/>
      <c r="W2935" s="69"/>
      <c r="X2935" s="69"/>
      <c r="Y2935" s="69"/>
      <c r="Z2935" s="69"/>
    </row>
    <row r="2936">
      <c r="A2936" s="93"/>
      <c r="B2936" s="94"/>
      <c r="C2936" s="95"/>
      <c r="D2936" s="93"/>
      <c r="E2936" s="96"/>
      <c r="F2936" s="69"/>
      <c r="G2936" s="69"/>
      <c r="H2936" s="69"/>
      <c r="I2936" s="69"/>
      <c r="J2936" s="69"/>
      <c r="K2936" s="69"/>
      <c r="L2936" s="69"/>
      <c r="M2936" s="69"/>
      <c r="N2936" s="69"/>
      <c r="O2936" s="69"/>
      <c r="P2936" s="69"/>
      <c r="Q2936" s="69"/>
      <c r="R2936" s="69"/>
      <c r="S2936" s="69"/>
      <c r="T2936" s="69"/>
      <c r="U2936" s="69"/>
      <c r="V2936" s="69"/>
      <c r="W2936" s="69"/>
      <c r="X2936" s="69"/>
      <c r="Y2936" s="69"/>
      <c r="Z2936" s="69"/>
    </row>
    <row r="2937">
      <c r="A2937" s="93"/>
      <c r="B2937" s="94"/>
      <c r="C2937" s="95"/>
      <c r="D2937" s="93"/>
      <c r="E2937" s="96"/>
      <c r="F2937" s="69"/>
      <c r="G2937" s="69"/>
      <c r="H2937" s="69"/>
      <c r="I2937" s="69"/>
      <c r="J2937" s="69"/>
      <c r="K2937" s="69"/>
      <c r="L2937" s="69"/>
      <c r="M2937" s="69"/>
      <c r="N2937" s="69"/>
      <c r="O2937" s="69"/>
      <c r="P2937" s="69"/>
      <c r="Q2937" s="69"/>
      <c r="R2937" s="69"/>
      <c r="S2937" s="69"/>
      <c r="T2937" s="69"/>
      <c r="U2937" s="69"/>
      <c r="V2937" s="69"/>
      <c r="W2937" s="69"/>
      <c r="X2937" s="69"/>
      <c r="Y2937" s="69"/>
      <c r="Z2937" s="69"/>
    </row>
    <row r="2938">
      <c r="A2938" s="93"/>
      <c r="B2938" s="94"/>
      <c r="C2938" s="95"/>
      <c r="D2938" s="93"/>
      <c r="E2938" s="96"/>
      <c r="F2938" s="69"/>
      <c r="G2938" s="69"/>
      <c r="H2938" s="69"/>
      <c r="I2938" s="69"/>
      <c r="J2938" s="69"/>
      <c r="K2938" s="69"/>
      <c r="L2938" s="69"/>
      <c r="M2938" s="69"/>
      <c r="N2938" s="69"/>
      <c r="O2938" s="69"/>
      <c r="P2938" s="69"/>
      <c r="Q2938" s="69"/>
      <c r="R2938" s="69"/>
      <c r="S2938" s="69"/>
      <c r="T2938" s="69"/>
      <c r="U2938" s="69"/>
      <c r="V2938" s="69"/>
      <c r="W2938" s="69"/>
      <c r="X2938" s="69"/>
      <c r="Y2938" s="69"/>
      <c r="Z2938" s="69"/>
    </row>
    <row r="2939">
      <c r="A2939" s="93"/>
      <c r="B2939" s="94"/>
      <c r="C2939" s="95"/>
      <c r="D2939" s="93"/>
      <c r="E2939" s="96"/>
      <c r="F2939" s="69"/>
      <c r="G2939" s="69"/>
      <c r="H2939" s="69"/>
      <c r="I2939" s="69"/>
      <c r="J2939" s="69"/>
      <c r="K2939" s="69"/>
      <c r="L2939" s="69"/>
      <c r="M2939" s="69"/>
      <c r="N2939" s="69"/>
      <c r="O2939" s="69"/>
      <c r="P2939" s="69"/>
      <c r="Q2939" s="69"/>
      <c r="R2939" s="69"/>
      <c r="S2939" s="69"/>
      <c r="T2939" s="69"/>
      <c r="U2939" s="69"/>
      <c r="V2939" s="69"/>
      <c r="W2939" s="69"/>
      <c r="X2939" s="69"/>
      <c r="Y2939" s="69"/>
      <c r="Z2939" s="69"/>
    </row>
    <row r="2940">
      <c r="A2940" s="93"/>
      <c r="B2940" s="94"/>
      <c r="C2940" s="95"/>
      <c r="D2940" s="93"/>
      <c r="E2940" s="96"/>
      <c r="F2940" s="69"/>
      <c r="G2940" s="69"/>
      <c r="H2940" s="69"/>
      <c r="I2940" s="69"/>
      <c r="J2940" s="69"/>
      <c r="K2940" s="69"/>
      <c r="L2940" s="69"/>
      <c r="M2940" s="69"/>
      <c r="N2940" s="69"/>
      <c r="O2940" s="69"/>
      <c r="P2940" s="69"/>
      <c r="Q2940" s="69"/>
      <c r="R2940" s="69"/>
      <c r="S2940" s="69"/>
      <c r="T2940" s="69"/>
      <c r="U2940" s="69"/>
      <c r="V2940" s="69"/>
      <c r="W2940" s="69"/>
      <c r="X2940" s="69"/>
      <c r="Y2940" s="69"/>
      <c r="Z2940" s="69"/>
    </row>
    <row r="2941">
      <c r="A2941" s="93"/>
      <c r="B2941" s="94"/>
      <c r="C2941" s="95"/>
      <c r="D2941" s="93"/>
      <c r="E2941" s="96"/>
      <c r="F2941" s="69"/>
      <c r="G2941" s="69"/>
      <c r="H2941" s="69"/>
      <c r="I2941" s="69"/>
      <c r="J2941" s="69"/>
      <c r="K2941" s="69"/>
      <c r="L2941" s="69"/>
      <c r="M2941" s="69"/>
      <c r="N2941" s="69"/>
      <c r="O2941" s="69"/>
      <c r="P2941" s="69"/>
      <c r="Q2941" s="69"/>
      <c r="R2941" s="69"/>
      <c r="S2941" s="69"/>
      <c r="T2941" s="69"/>
      <c r="U2941" s="69"/>
      <c r="V2941" s="69"/>
      <c r="W2941" s="69"/>
      <c r="X2941" s="69"/>
      <c r="Y2941" s="69"/>
      <c r="Z2941" s="69"/>
    </row>
    <row r="2942">
      <c r="A2942" s="93"/>
      <c r="B2942" s="94"/>
      <c r="C2942" s="95"/>
      <c r="D2942" s="93"/>
      <c r="E2942" s="96"/>
      <c r="F2942" s="69"/>
      <c r="G2942" s="69"/>
      <c r="H2942" s="69"/>
      <c r="I2942" s="69"/>
      <c r="J2942" s="69"/>
      <c r="K2942" s="69"/>
      <c r="L2942" s="69"/>
      <c r="M2942" s="69"/>
      <c r="N2942" s="69"/>
      <c r="O2942" s="69"/>
      <c r="P2942" s="69"/>
      <c r="Q2942" s="69"/>
      <c r="R2942" s="69"/>
      <c r="S2942" s="69"/>
      <c r="T2942" s="69"/>
      <c r="U2942" s="69"/>
      <c r="V2942" s="69"/>
      <c r="W2942" s="69"/>
      <c r="X2942" s="69"/>
      <c r="Y2942" s="69"/>
      <c r="Z2942" s="69"/>
    </row>
    <row r="2943">
      <c r="A2943" s="93"/>
      <c r="B2943" s="94"/>
      <c r="C2943" s="95"/>
      <c r="D2943" s="93"/>
      <c r="E2943" s="96"/>
      <c r="F2943" s="69"/>
      <c r="G2943" s="69"/>
      <c r="H2943" s="69"/>
      <c r="I2943" s="69"/>
      <c r="J2943" s="69"/>
      <c r="K2943" s="69"/>
      <c r="L2943" s="69"/>
      <c r="M2943" s="69"/>
      <c r="N2943" s="69"/>
      <c r="O2943" s="69"/>
      <c r="P2943" s="69"/>
      <c r="Q2943" s="69"/>
      <c r="R2943" s="69"/>
      <c r="S2943" s="69"/>
      <c r="T2943" s="69"/>
      <c r="U2943" s="69"/>
      <c r="V2943" s="69"/>
      <c r="W2943" s="69"/>
      <c r="X2943" s="69"/>
      <c r="Y2943" s="69"/>
      <c r="Z2943" s="69"/>
    </row>
    <row r="2944">
      <c r="A2944" s="93"/>
      <c r="B2944" s="94"/>
      <c r="C2944" s="95"/>
      <c r="D2944" s="93"/>
      <c r="E2944" s="96"/>
      <c r="F2944" s="69"/>
      <c r="G2944" s="69"/>
      <c r="H2944" s="69"/>
      <c r="I2944" s="69"/>
      <c r="J2944" s="69"/>
      <c r="K2944" s="69"/>
      <c r="L2944" s="69"/>
      <c r="M2944" s="69"/>
      <c r="N2944" s="69"/>
      <c r="O2944" s="69"/>
      <c r="P2944" s="69"/>
      <c r="Q2944" s="69"/>
      <c r="R2944" s="69"/>
      <c r="S2944" s="69"/>
      <c r="T2944" s="69"/>
      <c r="U2944" s="69"/>
      <c r="V2944" s="69"/>
      <c r="W2944" s="69"/>
      <c r="X2944" s="69"/>
      <c r="Y2944" s="69"/>
      <c r="Z2944" s="69"/>
    </row>
    <row r="2945">
      <c r="A2945" s="93"/>
      <c r="B2945" s="94"/>
      <c r="C2945" s="95"/>
      <c r="D2945" s="93"/>
      <c r="E2945" s="96"/>
      <c r="F2945" s="69"/>
      <c r="G2945" s="69"/>
      <c r="H2945" s="69"/>
      <c r="I2945" s="69"/>
      <c r="J2945" s="69"/>
      <c r="K2945" s="69"/>
      <c r="L2945" s="69"/>
      <c r="M2945" s="69"/>
      <c r="N2945" s="69"/>
      <c r="O2945" s="69"/>
      <c r="P2945" s="69"/>
      <c r="Q2945" s="69"/>
      <c r="R2945" s="69"/>
      <c r="S2945" s="69"/>
      <c r="T2945" s="69"/>
      <c r="U2945" s="69"/>
      <c r="V2945" s="69"/>
      <c r="W2945" s="69"/>
      <c r="X2945" s="69"/>
      <c r="Y2945" s="69"/>
      <c r="Z2945" s="69"/>
    </row>
    <row r="2946">
      <c r="A2946" s="93"/>
      <c r="B2946" s="94"/>
      <c r="C2946" s="95"/>
      <c r="D2946" s="93"/>
      <c r="E2946" s="96"/>
      <c r="F2946" s="69"/>
      <c r="G2946" s="69"/>
      <c r="H2946" s="69"/>
      <c r="I2946" s="69"/>
      <c r="J2946" s="69"/>
      <c r="K2946" s="69"/>
      <c r="L2946" s="69"/>
      <c r="M2946" s="69"/>
      <c r="N2946" s="69"/>
      <c r="O2946" s="69"/>
      <c r="P2946" s="69"/>
      <c r="Q2946" s="69"/>
      <c r="R2946" s="69"/>
      <c r="S2946" s="69"/>
      <c r="T2946" s="69"/>
      <c r="U2946" s="69"/>
      <c r="V2946" s="69"/>
      <c r="W2946" s="69"/>
      <c r="X2946" s="69"/>
      <c r="Y2946" s="69"/>
      <c r="Z2946" s="69"/>
    </row>
    <row r="2947">
      <c r="A2947" s="93"/>
      <c r="B2947" s="94"/>
      <c r="C2947" s="95"/>
      <c r="D2947" s="93"/>
      <c r="E2947" s="96"/>
      <c r="F2947" s="69"/>
      <c r="G2947" s="69"/>
      <c r="H2947" s="69"/>
      <c r="I2947" s="69"/>
      <c r="J2947" s="69"/>
      <c r="K2947" s="69"/>
      <c r="L2947" s="69"/>
      <c r="M2947" s="69"/>
      <c r="N2947" s="69"/>
      <c r="O2947" s="69"/>
      <c r="P2947" s="69"/>
      <c r="Q2947" s="69"/>
      <c r="R2947" s="69"/>
      <c r="S2947" s="69"/>
      <c r="T2947" s="69"/>
      <c r="U2947" s="69"/>
      <c r="V2947" s="69"/>
      <c r="W2947" s="69"/>
      <c r="X2947" s="69"/>
      <c r="Y2947" s="69"/>
      <c r="Z2947" s="69"/>
    </row>
    <row r="2948">
      <c r="A2948" s="93"/>
      <c r="B2948" s="94"/>
      <c r="C2948" s="95"/>
      <c r="D2948" s="93"/>
      <c r="E2948" s="96"/>
      <c r="F2948" s="69"/>
      <c r="G2948" s="69"/>
      <c r="H2948" s="69"/>
      <c r="I2948" s="69"/>
      <c r="J2948" s="69"/>
      <c r="K2948" s="69"/>
      <c r="L2948" s="69"/>
      <c r="M2948" s="69"/>
      <c r="N2948" s="69"/>
      <c r="O2948" s="69"/>
      <c r="P2948" s="69"/>
      <c r="Q2948" s="69"/>
      <c r="R2948" s="69"/>
      <c r="S2948" s="69"/>
      <c r="T2948" s="69"/>
      <c r="U2948" s="69"/>
      <c r="V2948" s="69"/>
      <c r="W2948" s="69"/>
      <c r="X2948" s="69"/>
      <c r="Y2948" s="69"/>
      <c r="Z2948" s="69"/>
    </row>
    <row r="2949">
      <c r="A2949" s="93"/>
      <c r="B2949" s="94"/>
      <c r="C2949" s="95"/>
      <c r="D2949" s="93"/>
      <c r="E2949" s="96"/>
      <c r="F2949" s="69"/>
      <c r="G2949" s="69"/>
      <c r="H2949" s="69"/>
      <c r="I2949" s="69"/>
      <c r="J2949" s="69"/>
      <c r="K2949" s="69"/>
      <c r="L2949" s="69"/>
      <c r="M2949" s="69"/>
      <c r="N2949" s="69"/>
      <c r="O2949" s="69"/>
      <c r="P2949" s="69"/>
      <c r="Q2949" s="69"/>
      <c r="R2949" s="69"/>
      <c r="S2949" s="69"/>
      <c r="T2949" s="69"/>
      <c r="U2949" s="69"/>
      <c r="V2949" s="69"/>
      <c r="W2949" s="69"/>
      <c r="X2949" s="69"/>
      <c r="Y2949" s="69"/>
      <c r="Z2949" s="69"/>
    </row>
    <row r="2950">
      <c r="A2950" s="93"/>
      <c r="B2950" s="94"/>
      <c r="C2950" s="95"/>
      <c r="D2950" s="93"/>
      <c r="E2950" s="96"/>
      <c r="F2950" s="69"/>
      <c r="G2950" s="69"/>
      <c r="H2950" s="69"/>
      <c r="I2950" s="69"/>
      <c r="J2950" s="69"/>
      <c r="K2950" s="69"/>
      <c r="L2950" s="69"/>
      <c r="M2950" s="69"/>
      <c r="N2950" s="69"/>
      <c r="O2950" s="69"/>
      <c r="P2950" s="69"/>
      <c r="Q2950" s="69"/>
      <c r="R2950" s="69"/>
      <c r="S2950" s="69"/>
      <c r="T2950" s="69"/>
      <c r="U2950" s="69"/>
      <c r="V2950" s="69"/>
      <c r="W2950" s="69"/>
      <c r="X2950" s="69"/>
      <c r="Y2950" s="69"/>
      <c r="Z2950" s="69"/>
    </row>
    <row r="2951">
      <c r="A2951" s="93"/>
      <c r="B2951" s="94"/>
      <c r="C2951" s="95"/>
      <c r="D2951" s="93"/>
      <c r="E2951" s="96"/>
      <c r="F2951" s="69"/>
      <c r="G2951" s="69"/>
      <c r="H2951" s="69"/>
      <c r="I2951" s="69"/>
      <c r="J2951" s="69"/>
      <c r="K2951" s="69"/>
      <c r="L2951" s="69"/>
      <c r="M2951" s="69"/>
      <c r="N2951" s="69"/>
      <c r="O2951" s="69"/>
      <c r="P2951" s="69"/>
      <c r="Q2951" s="69"/>
      <c r="R2951" s="69"/>
      <c r="S2951" s="69"/>
      <c r="T2951" s="69"/>
      <c r="U2951" s="69"/>
      <c r="V2951" s="69"/>
      <c r="W2951" s="69"/>
      <c r="X2951" s="69"/>
      <c r="Y2951" s="69"/>
      <c r="Z2951" s="69"/>
    </row>
    <row r="2952">
      <c r="A2952" s="93"/>
      <c r="B2952" s="94"/>
      <c r="C2952" s="95"/>
      <c r="D2952" s="93"/>
      <c r="E2952" s="96"/>
      <c r="F2952" s="69"/>
      <c r="G2952" s="69"/>
      <c r="H2952" s="69"/>
      <c r="I2952" s="69"/>
      <c r="J2952" s="69"/>
      <c r="K2952" s="69"/>
      <c r="L2952" s="69"/>
      <c r="M2952" s="69"/>
      <c r="N2952" s="69"/>
      <c r="O2952" s="69"/>
      <c r="P2952" s="69"/>
      <c r="Q2952" s="69"/>
      <c r="R2952" s="69"/>
      <c r="S2952" s="69"/>
      <c r="T2952" s="69"/>
      <c r="U2952" s="69"/>
      <c r="V2952" s="69"/>
      <c r="W2952" s="69"/>
      <c r="X2952" s="69"/>
      <c r="Y2952" s="69"/>
      <c r="Z2952" s="69"/>
    </row>
    <row r="2953">
      <c r="A2953" s="93"/>
      <c r="B2953" s="94"/>
      <c r="C2953" s="95"/>
      <c r="D2953" s="93"/>
      <c r="E2953" s="96"/>
      <c r="F2953" s="69"/>
      <c r="G2953" s="69"/>
      <c r="H2953" s="69"/>
      <c r="I2953" s="69"/>
      <c r="J2953" s="69"/>
      <c r="K2953" s="69"/>
      <c r="L2953" s="69"/>
      <c r="M2953" s="69"/>
      <c r="N2953" s="69"/>
      <c r="O2953" s="69"/>
      <c r="P2953" s="69"/>
      <c r="Q2953" s="69"/>
      <c r="R2953" s="69"/>
      <c r="S2953" s="69"/>
      <c r="T2953" s="69"/>
      <c r="U2953" s="69"/>
      <c r="V2953" s="69"/>
      <c r="W2953" s="69"/>
      <c r="X2953" s="69"/>
      <c r="Y2953" s="69"/>
      <c r="Z2953" s="69"/>
    </row>
    <row r="2954">
      <c r="A2954" s="93"/>
      <c r="B2954" s="94"/>
      <c r="C2954" s="95"/>
      <c r="D2954" s="93"/>
      <c r="E2954" s="96"/>
      <c r="F2954" s="69"/>
      <c r="G2954" s="69"/>
      <c r="H2954" s="69"/>
      <c r="I2954" s="69"/>
      <c r="J2954" s="69"/>
      <c r="K2954" s="69"/>
      <c r="L2954" s="69"/>
      <c r="M2954" s="69"/>
      <c r="N2954" s="69"/>
      <c r="O2954" s="69"/>
      <c r="P2954" s="69"/>
      <c r="Q2954" s="69"/>
      <c r="R2954" s="69"/>
      <c r="S2954" s="69"/>
      <c r="T2954" s="69"/>
      <c r="U2954" s="69"/>
      <c r="V2954" s="69"/>
      <c r="W2954" s="69"/>
      <c r="X2954" s="69"/>
      <c r="Y2954" s="69"/>
      <c r="Z2954" s="69"/>
    </row>
    <row r="2955">
      <c r="A2955" s="93"/>
      <c r="B2955" s="94"/>
      <c r="C2955" s="95"/>
      <c r="D2955" s="93"/>
      <c r="E2955" s="96"/>
      <c r="F2955" s="69"/>
      <c r="G2955" s="69"/>
      <c r="H2955" s="69"/>
      <c r="I2955" s="69"/>
      <c r="J2955" s="69"/>
      <c r="K2955" s="69"/>
      <c r="L2955" s="69"/>
      <c r="M2955" s="69"/>
      <c r="N2955" s="69"/>
      <c r="O2955" s="69"/>
      <c r="P2955" s="69"/>
      <c r="Q2955" s="69"/>
      <c r="R2955" s="69"/>
      <c r="S2955" s="69"/>
      <c r="T2955" s="69"/>
      <c r="U2955" s="69"/>
      <c r="V2955" s="69"/>
      <c r="W2955" s="69"/>
      <c r="X2955" s="69"/>
      <c r="Y2955" s="69"/>
      <c r="Z2955" s="69"/>
    </row>
    <row r="2956">
      <c r="A2956" s="93"/>
      <c r="B2956" s="94"/>
      <c r="C2956" s="95"/>
      <c r="D2956" s="93"/>
      <c r="E2956" s="96"/>
      <c r="F2956" s="69"/>
      <c r="G2956" s="69"/>
      <c r="H2956" s="69"/>
      <c r="I2956" s="69"/>
      <c r="J2956" s="69"/>
      <c r="K2956" s="69"/>
      <c r="L2956" s="69"/>
      <c r="M2956" s="69"/>
      <c r="N2956" s="69"/>
      <c r="O2956" s="69"/>
      <c r="P2956" s="69"/>
      <c r="Q2956" s="69"/>
      <c r="R2956" s="69"/>
      <c r="S2956" s="69"/>
      <c r="T2956" s="69"/>
      <c r="U2956" s="69"/>
      <c r="V2956" s="69"/>
      <c r="W2956" s="69"/>
      <c r="X2956" s="69"/>
      <c r="Y2956" s="69"/>
      <c r="Z2956" s="69"/>
    </row>
    <row r="2957">
      <c r="A2957" s="93"/>
      <c r="B2957" s="94"/>
      <c r="C2957" s="95"/>
      <c r="D2957" s="93"/>
      <c r="E2957" s="96"/>
      <c r="F2957" s="69"/>
      <c r="G2957" s="69"/>
      <c r="H2957" s="69"/>
      <c r="I2957" s="69"/>
      <c r="J2957" s="69"/>
      <c r="K2957" s="69"/>
      <c r="L2957" s="69"/>
      <c r="M2957" s="69"/>
      <c r="N2957" s="69"/>
      <c r="O2957" s="69"/>
      <c r="P2957" s="69"/>
      <c r="Q2957" s="69"/>
      <c r="R2957" s="69"/>
      <c r="S2957" s="69"/>
      <c r="T2957" s="69"/>
      <c r="U2957" s="69"/>
      <c r="V2957" s="69"/>
      <c r="W2957" s="69"/>
      <c r="X2957" s="69"/>
      <c r="Y2957" s="69"/>
      <c r="Z2957" s="69"/>
    </row>
    <row r="2958">
      <c r="A2958" s="93"/>
      <c r="B2958" s="94"/>
      <c r="C2958" s="95"/>
      <c r="D2958" s="93"/>
      <c r="E2958" s="96"/>
      <c r="F2958" s="69"/>
      <c r="G2958" s="69"/>
      <c r="H2958" s="69"/>
      <c r="I2958" s="69"/>
      <c r="J2958" s="69"/>
      <c r="K2958" s="69"/>
      <c r="L2958" s="69"/>
      <c r="M2958" s="69"/>
      <c r="N2958" s="69"/>
      <c r="O2958" s="69"/>
      <c r="P2958" s="69"/>
      <c r="Q2958" s="69"/>
      <c r="R2958" s="69"/>
      <c r="S2958" s="69"/>
      <c r="T2958" s="69"/>
      <c r="U2958" s="69"/>
      <c r="V2958" s="69"/>
      <c r="W2958" s="69"/>
      <c r="X2958" s="69"/>
      <c r="Y2958" s="69"/>
      <c r="Z2958" s="69"/>
    </row>
    <row r="2959">
      <c r="A2959" s="93"/>
      <c r="B2959" s="94"/>
      <c r="C2959" s="95"/>
      <c r="D2959" s="93"/>
      <c r="E2959" s="96"/>
      <c r="F2959" s="69"/>
      <c r="G2959" s="69"/>
      <c r="H2959" s="69"/>
      <c r="I2959" s="69"/>
      <c r="J2959" s="69"/>
      <c r="K2959" s="69"/>
      <c r="L2959" s="69"/>
      <c r="M2959" s="69"/>
      <c r="N2959" s="69"/>
      <c r="O2959" s="69"/>
      <c r="P2959" s="69"/>
      <c r="Q2959" s="69"/>
      <c r="R2959" s="69"/>
      <c r="S2959" s="69"/>
      <c r="T2959" s="69"/>
      <c r="U2959" s="69"/>
      <c r="V2959" s="69"/>
      <c r="W2959" s="69"/>
      <c r="X2959" s="69"/>
      <c r="Y2959" s="69"/>
      <c r="Z2959" s="69"/>
    </row>
    <row r="2960">
      <c r="A2960" s="93"/>
      <c r="B2960" s="94"/>
      <c r="C2960" s="95"/>
      <c r="D2960" s="93"/>
      <c r="E2960" s="96"/>
      <c r="F2960" s="69"/>
      <c r="G2960" s="69"/>
      <c r="H2960" s="69"/>
      <c r="I2960" s="69"/>
      <c r="J2960" s="69"/>
      <c r="K2960" s="69"/>
      <c r="L2960" s="69"/>
      <c r="M2960" s="69"/>
      <c r="N2960" s="69"/>
      <c r="O2960" s="69"/>
      <c r="P2960" s="69"/>
      <c r="Q2960" s="69"/>
      <c r="R2960" s="69"/>
      <c r="S2960" s="69"/>
      <c r="T2960" s="69"/>
      <c r="U2960" s="69"/>
      <c r="V2960" s="69"/>
      <c r="W2960" s="69"/>
      <c r="X2960" s="69"/>
      <c r="Y2960" s="69"/>
      <c r="Z2960" s="69"/>
    </row>
    <row r="2961">
      <c r="A2961" s="93"/>
      <c r="B2961" s="94"/>
      <c r="C2961" s="95"/>
      <c r="D2961" s="93"/>
      <c r="E2961" s="96"/>
      <c r="F2961" s="69"/>
      <c r="G2961" s="69"/>
      <c r="H2961" s="69"/>
      <c r="I2961" s="69"/>
      <c r="J2961" s="69"/>
      <c r="K2961" s="69"/>
      <c r="L2961" s="69"/>
      <c r="M2961" s="69"/>
      <c r="N2961" s="69"/>
      <c r="O2961" s="69"/>
      <c r="P2961" s="69"/>
      <c r="Q2961" s="69"/>
      <c r="R2961" s="69"/>
      <c r="S2961" s="69"/>
      <c r="T2961" s="69"/>
      <c r="U2961" s="69"/>
      <c r="V2961" s="69"/>
      <c r="W2961" s="69"/>
      <c r="X2961" s="69"/>
      <c r="Y2961" s="69"/>
      <c r="Z2961" s="69"/>
    </row>
    <row r="2962">
      <c r="A2962" s="93"/>
      <c r="B2962" s="94"/>
      <c r="C2962" s="95"/>
      <c r="D2962" s="93"/>
      <c r="E2962" s="96"/>
      <c r="F2962" s="69"/>
      <c r="G2962" s="69"/>
      <c r="H2962" s="69"/>
      <c r="I2962" s="69"/>
      <c r="J2962" s="69"/>
      <c r="K2962" s="69"/>
      <c r="L2962" s="69"/>
      <c r="M2962" s="69"/>
      <c r="N2962" s="69"/>
      <c r="O2962" s="69"/>
      <c r="P2962" s="69"/>
      <c r="Q2962" s="69"/>
      <c r="R2962" s="69"/>
      <c r="S2962" s="69"/>
      <c r="T2962" s="69"/>
      <c r="U2962" s="69"/>
      <c r="V2962" s="69"/>
      <c r="W2962" s="69"/>
      <c r="X2962" s="69"/>
      <c r="Y2962" s="69"/>
      <c r="Z2962" s="69"/>
    </row>
    <row r="2963">
      <c r="A2963" s="93"/>
      <c r="B2963" s="94"/>
      <c r="C2963" s="95"/>
      <c r="D2963" s="93"/>
      <c r="E2963" s="96"/>
      <c r="F2963" s="69"/>
      <c r="G2963" s="69"/>
      <c r="H2963" s="69"/>
      <c r="I2963" s="69"/>
      <c r="J2963" s="69"/>
      <c r="K2963" s="69"/>
      <c r="L2963" s="69"/>
      <c r="M2963" s="69"/>
      <c r="N2963" s="69"/>
      <c r="O2963" s="69"/>
      <c r="P2963" s="69"/>
      <c r="Q2963" s="69"/>
      <c r="R2963" s="69"/>
      <c r="S2963" s="69"/>
      <c r="T2963" s="69"/>
      <c r="U2963" s="69"/>
      <c r="V2963" s="69"/>
      <c r="W2963" s="69"/>
      <c r="X2963" s="69"/>
      <c r="Y2963" s="69"/>
      <c r="Z2963" s="69"/>
    </row>
    <row r="2964">
      <c r="A2964" s="93"/>
      <c r="B2964" s="94"/>
      <c r="C2964" s="95"/>
      <c r="D2964" s="93"/>
      <c r="E2964" s="96"/>
      <c r="F2964" s="69"/>
      <c r="G2964" s="69"/>
      <c r="H2964" s="69"/>
      <c r="I2964" s="69"/>
      <c r="J2964" s="69"/>
      <c r="K2964" s="69"/>
      <c r="L2964" s="69"/>
      <c r="M2964" s="69"/>
      <c r="N2964" s="69"/>
      <c r="O2964" s="69"/>
      <c r="P2964" s="69"/>
      <c r="Q2964" s="69"/>
      <c r="R2964" s="69"/>
      <c r="S2964" s="69"/>
      <c r="T2964" s="69"/>
      <c r="U2964" s="69"/>
      <c r="V2964" s="69"/>
      <c r="W2964" s="69"/>
      <c r="X2964" s="69"/>
      <c r="Y2964" s="69"/>
      <c r="Z2964" s="69"/>
    </row>
    <row r="2965">
      <c r="A2965" s="93"/>
      <c r="B2965" s="94"/>
      <c r="C2965" s="95"/>
      <c r="D2965" s="93"/>
      <c r="E2965" s="96"/>
      <c r="F2965" s="69"/>
      <c r="G2965" s="69"/>
      <c r="H2965" s="69"/>
      <c r="I2965" s="69"/>
      <c r="J2965" s="69"/>
      <c r="K2965" s="69"/>
      <c r="L2965" s="69"/>
      <c r="M2965" s="69"/>
      <c r="N2965" s="69"/>
      <c r="O2965" s="69"/>
      <c r="P2965" s="69"/>
      <c r="Q2965" s="69"/>
      <c r="R2965" s="69"/>
      <c r="S2965" s="69"/>
      <c r="T2965" s="69"/>
      <c r="U2965" s="69"/>
      <c r="V2965" s="69"/>
      <c r="W2965" s="69"/>
      <c r="X2965" s="69"/>
      <c r="Y2965" s="69"/>
      <c r="Z2965" s="69"/>
    </row>
    <row r="2966">
      <c r="A2966" s="93"/>
      <c r="B2966" s="94"/>
      <c r="C2966" s="95"/>
      <c r="D2966" s="93"/>
      <c r="E2966" s="96"/>
      <c r="F2966" s="69"/>
      <c r="G2966" s="69"/>
      <c r="H2966" s="69"/>
      <c r="I2966" s="69"/>
      <c r="J2966" s="69"/>
      <c r="K2966" s="69"/>
      <c r="L2966" s="69"/>
      <c r="M2966" s="69"/>
      <c r="N2966" s="69"/>
      <c r="O2966" s="69"/>
      <c r="P2966" s="69"/>
      <c r="Q2966" s="69"/>
      <c r="R2966" s="69"/>
      <c r="S2966" s="69"/>
      <c r="T2966" s="69"/>
      <c r="U2966" s="69"/>
      <c r="V2966" s="69"/>
      <c r="W2966" s="69"/>
      <c r="X2966" s="69"/>
      <c r="Y2966" s="69"/>
      <c r="Z2966" s="69"/>
    </row>
    <row r="2967">
      <c r="A2967" s="93"/>
      <c r="B2967" s="94"/>
      <c r="C2967" s="95"/>
      <c r="D2967" s="93"/>
      <c r="E2967" s="96"/>
      <c r="F2967" s="69"/>
      <c r="G2967" s="69"/>
      <c r="H2967" s="69"/>
      <c r="I2967" s="69"/>
      <c r="J2967" s="69"/>
      <c r="K2967" s="69"/>
      <c r="L2967" s="69"/>
      <c r="M2967" s="69"/>
      <c r="N2967" s="69"/>
      <c r="O2967" s="69"/>
      <c r="P2967" s="69"/>
      <c r="Q2967" s="69"/>
      <c r="R2967" s="69"/>
      <c r="S2967" s="69"/>
      <c r="T2967" s="69"/>
      <c r="U2967" s="69"/>
      <c r="V2967" s="69"/>
      <c r="W2967" s="69"/>
      <c r="X2967" s="69"/>
      <c r="Y2967" s="69"/>
      <c r="Z2967" s="69"/>
    </row>
    <row r="2968">
      <c r="A2968" s="93"/>
      <c r="B2968" s="94"/>
      <c r="C2968" s="95"/>
      <c r="D2968" s="93"/>
      <c r="E2968" s="96"/>
      <c r="F2968" s="69"/>
      <c r="G2968" s="69"/>
      <c r="H2968" s="69"/>
      <c r="I2968" s="69"/>
      <c r="J2968" s="69"/>
      <c r="K2968" s="69"/>
      <c r="L2968" s="69"/>
      <c r="M2968" s="69"/>
      <c r="N2968" s="69"/>
      <c r="O2968" s="69"/>
      <c r="P2968" s="69"/>
      <c r="Q2968" s="69"/>
      <c r="R2968" s="69"/>
      <c r="S2968" s="69"/>
      <c r="T2968" s="69"/>
      <c r="U2968" s="69"/>
      <c r="V2968" s="69"/>
      <c r="W2968" s="69"/>
      <c r="X2968" s="69"/>
      <c r="Y2968" s="69"/>
      <c r="Z2968" s="69"/>
    </row>
    <row r="2969">
      <c r="A2969" s="93"/>
      <c r="B2969" s="94"/>
      <c r="C2969" s="95"/>
      <c r="D2969" s="93"/>
      <c r="E2969" s="96"/>
      <c r="F2969" s="69"/>
      <c r="G2969" s="69"/>
      <c r="H2969" s="69"/>
      <c r="I2969" s="69"/>
      <c r="J2969" s="69"/>
      <c r="K2969" s="69"/>
      <c r="L2969" s="69"/>
      <c r="M2969" s="69"/>
      <c r="N2969" s="69"/>
      <c r="O2969" s="69"/>
      <c r="P2969" s="69"/>
      <c r="Q2969" s="69"/>
      <c r="R2969" s="69"/>
      <c r="S2969" s="69"/>
      <c r="T2969" s="69"/>
      <c r="U2969" s="69"/>
      <c r="V2969" s="69"/>
      <c r="W2969" s="69"/>
      <c r="X2969" s="69"/>
      <c r="Y2969" s="69"/>
      <c r="Z2969" s="69"/>
    </row>
    <row r="2970">
      <c r="A2970" s="93"/>
      <c r="B2970" s="94"/>
      <c r="C2970" s="95"/>
      <c r="D2970" s="93"/>
      <c r="E2970" s="96"/>
      <c r="F2970" s="69"/>
      <c r="G2970" s="69"/>
      <c r="H2970" s="69"/>
      <c r="I2970" s="69"/>
      <c r="J2970" s="69"/>
      <c r="K2970" s="69"/>
      <c r="L2970" s="69"/>
      <c r="M2970" s="69"/>
      <c r="N2970" s="69"/>
      <c r="O2970" s="69"/>
      <c r="P2970" s="69"/>
      <c r="Q2970" s="69"/>
      <c r="R2970" s="69"/>
      <c r="S2970" s="69"/>
      <c r="T2970" s="69"/>
      <c r="U2970" s="69"/>
      <c r="V2970" s="69"/>
      <c r="W2970" s="69"/>
      <c r="X2970" s="69"/>
      <c r="Y2970" s="69"/>
      <c r="Z2970" s="69"/>
    </row>
    <row r="2971">
      <c r="A2971" s="93"/>
      <c r="B2971" s="94"/>
      <c r="C2971" s="95"/>
      <c r="D2971" s="93"/>
      <c r="E2971" s="96"/>
      <c r="F2971" s="69"/>
      <c r="G2971" s="69"/>
      <c r="H2971" s="69"/>
      <c r="I2971" s="69"/>
      <c r="J2971" s="69"/>
      <c r="K2971" s="69"/>
      <c r="L2971" s="69"/>
      <c r="M2971" s="69"/>
      <c r="N2971" s="69"/>
      <c r="O2971" s="69"/>
      <c r="P2971" s="69"/>
      <c r="Q2971" s="69"/>
      <c r="R2971" s="69"/>
      <c r="S2971" s="69"/>
      <c r="T2971" s="69"/>
      <c r="U2971" s="69"/>
      <c r="V2971" s="69"/>
      <c r="W2971" s="69"/>
      <c r="X2971" s="69"/>
      <c r="Y2971" s="69"/>
      <c r="Z2971" s="69"/>
    </row>
    <row r="2972">
      <c r="A2972" s="93"/>
      <c r="B2972" s="94"/>
      <c r="C2972" s="95"/>
      <c r="D2972" s="93"/>
      <c r="E2972" s="96"/>
      <c r="F2972" s="69"/>
      <c r="G2972" s="69"/>
      <c r="H2972" s="69"/>
      <c r="I2972" s="69"/>
      <c r="J2972" s="69"/>
      <c r="K2972" s="69"/>
      <c r="L2972" s="69"/>
      <c r="M2972" s="69"/>
      <c r="N2972" s="69"/>
      <c r="O2972" s="69"/>
      <c r="P2972" s="69"/>
      <c r="Q2972" s="69"/>
      <c r="R2972" s="69"/>
      <c r="S2972" s="69"/>
      <c r="T2972" s="69"/>
      <c r="U2972" s="69"/>
      <c r="V2972" s="69"/>
      <c r="W2972" s="69"/>
      <c r="X2972" s="69"/>
      <c r="Y2972" s="69"/>
      <c r="Z2972" s="69"/>
    </row>
    <row r="2973">
      <c r="A2973" s="93"/>
      <c r="B2973" s="94"/>
      <c r="C2973" s="95"/>
      <c r="D2973" s="93"/>
      <c r="E2973" s="96"/>
      <c r="F2973" s="69"/>
      <c r="G2973" s="69"/>
      <c r="H2973" s="69"/>
      <c r="I2973" s="69"/>
      <c r="J2973" s="69"/>
      <c r="K2973" s="69"/>
      <c r="L2973" s="69"/>
      <c r="M2973" s="69"/>
      <c r="N2973" s="69"/>
      <c r="O2973" s="69"/>
      <c r="P2973" s="69"/>
      <c r="Q2973" s="69"/>
      <c r="R2973" s="69"/>
      <c r="S2973" s="69"/>
      <c r="T2973" s="69"/>
      <c r="U2973" s="69"/>
      <c r="V2973" s="69"/>
      <c r="W2973" s="69"/>
      <c r="X2973" s="69"/>
      <c r="Y2973" s="69"/>
      <c r="Z2973" s="69"/>
    </row>
    <row r="2974">
      <c r="A2974" s="93"/>
      <c r="B2974" s="94"/>
      <c r="C2974" s="95"/>
      <c r="D2974" s="93"/>
      <c r="E2974" s="96"/>
      <c r="F2974" s="69"/>
      <c r="G2974" s="69"/>
      <c r="H2974" s="69"/>
      <c r="I2974" s="69"/>
      <c r="J2974" s="69"/>
      <c r="K2974" s="69"/>
      <c r="L2974" s="69"/>
      <c r="M2974" s="69"/>
      <c r="N2974" s="69"/>
      <c r="O2974" s="69"/>
      <c r="P2974" s="69"/>
      <c r="Q2974" s="69"/>
      <c r="R2974" s="69"/>
      <c r="S2974" s="69"/>
      <c r="T2974" s="69"/>
      <c r="U2974" s="69"/>
      <c r="V2974" s="69"/>
      <c r="W2974" s="69"/>
      <c r="X2974" s="69"/>
      <c r="Y2974" s="69"/>
      <c r="Z2974" s="69"/>
    </row>
    <row r="2975">
      <c r="A2975" s="93"/>
      <c r="B2975" s="94"/>
      <c r="C2975" s="95"/>
      <c r="D2975" s="93"/>
      <c r="E2975" s="96"/>
      <c r="F2975" s="69"/>
      <c r="G2975" s="69"/>
      <c r="H2975" s="69"/>
      <c r="I2975" s="69"/>
      <c r="J2975" s="69"/>
      <c r="K2975" s="69"/>
      <c r="L2975" s="69"/>
      <c r="M2975" s="69"/>
      <c r="N2975" s="69"/>
      <c r="O2975" s="69"/>
      <c r="P2975" s="69"/>
      <c r="Q2975" s="69"/>
      <c r="R2975" s="69"/>
      <c r="S2975" s="69"/>
      <c r="T2975" s="69"/>
      <c r="U2975" s="69"/>
      <c r="V2975" s="69"/>
      <c r="W2975" s="69"/>
      <c r="X2975" s="69"/>
      <c r="Y2975" s="69"/>
      <c r="Z2975" s="69"/>
    </row>
    <row r="2976">
      <c r="A2976" s="93"/>
      <c r="B2976" s="94"/>
      <c r="C2976" s="95"/>
      <c r="D2976" s="93"/>
      <c r="E2976" s="96"/>
      <c r="F2976" s="69"/>
      <c r="G2976" s="69"/>
      <c r="H2976" s="69"/>
      <c r="I2976" s="69"/>
      <c r="J2976" s="69"/>
      <c r="K2976" s="69"/>
      <c r="L2976" s="69"/>
      <c r="M2976" s="69"/>
      <c r="N2976" s="69"/>
      <c r="O2976" s="69"/>
      <c r="P2976" s="69"/>
      <c r="Q2976" s="69"/>
      <c r="R2976" s="69"/>
      <c r="S2976" s="69"/>
      <c r="T2976" s="69"/>
      <c r="U2976" s="69"/>
      <c r="V2976" s="69"/>
      <c r="W2976" s="69"/>
      <c r="X2976" s="69"/>
      <c r="Y2976" s="69"/>
      <c r="Z2976" s="69"/>
    </row>
    <row r="2977">
      <c r="A2977" s="93"/>
      <c r="B2977" s="94"/>
      <c r="C2977" s="95"/>
      <c r="D2977" s="93"/>
      <c r="E2977" s="96"/>
      <c r="F2977" s="69"/>
      <c r="G2977" s="69"/>
      <c r="H2977" s="69"/>
      <c r="I2977" s="69"/>
      <c r="J2977" s="69"/>
      <c r="K2977" s="69"/>
      <c r="L2977" s="69"/>
      <c r="M2977" s="69"/>
      <c r="N2977" s="69"/>
      <c r="O2977" s="69"/>
      <c r="P2977" s="69"/>
      <c r="Q2977" s="69"/>
      <c r="R2977" s="69"/>
      <c r="S2977" s="69"/>
      <c r="T2977" s="69"/>
      <c r="U2977" s="69"/>
      <c r="V2977" s="69"/>
      <c r="W2977" s="69"/>
      <c r="X2977" s="69"/>
      <c r="Y2977" s="69"/>
      <c r="Z2977" s="69"/>
    </row>
    <row r="2978">
      <c r="A2978" s="93"/>
      <c r="B2978" s="94"/>
      <c r="C2978" s="95"/>
      <c r="D2978" s="93"/>
      <c r="E2978" s="96"/>
      <c r="F2978" s="69"/>
      <c r="G2978" s="69"/>
      <c r="H2978" s="69"/>
      <c r="I2978" s="69"/>
      <c r="J2978" s="69"/>
      <c r="K2978" s="69"/>
      <c r="L2978" s="69"/>
      <c r="M2978" s="69"/>
      <c r="N2978" s="69"/>
      <c r="O2978" s="69"/>
      <c r="P2978" s="69"/>
      <c r="Q2978" s="69"/>
      <c r="R2978" s="69"/>
      <c r="S2978" s="69"/>
      <c r="T2978" s="69"/>
      <c r="U2978" s="69"/>
      <c r="V2978" s="69"/>
      <c r="W2978" s="69"/>
      <c r="X2978" s="69"/>
      <c r="Y2978" s="69"/>
      <c r="Z2978" s="69"/>
    </row>
    <row r="2979">
      <c r="A2979" s="93"/>
      <c r="B2979" s="94"/>
      <c r="C2979" s="95"/>
      <c r="D2979" s="93"/>
      <c r="E2979" s="96"/>
      <c r="F2979" s="69"/>
      <c r="G2979" s="69"/>
      <c r="H2979" s="69"/>
      <c r="I2979" s="69"/>
      <c r="J2979" s="69"/>
      <c r="K2979" s="69"/>
      <c r="L2979" s="69"/>
      <c r="M2979" s="69"/>
      <c r="N2979" s="69"/>
      <c r="O2979" s="69"/>
      <c r="P2979" s="69"/>
      <c r="Q2979" s="69"/>
      <c r="R2979" s="69"/>
      <c r="S2979" s="69"/>
      <c r="T2979" s="69"/>
      <c r="U2979" s="69"/>
      <c r="V2979" s="69"/>
      <c r="W2979" s="69"/>
      <c r="X2979" s="69"/>
      <c r="Y2979" s="69"/>
      <c r="Z2979" s="69"/>
    </row>
    <row r="2980">
      <c r="A2980" s="93"/>
      <c r="B2980" s="94"/>
      <c r="C2980" s="95"/>
      <c r="D2980" s="93"/>
      <c r="E2980" s="96"/>
      <c r="F2980" s="69"/>
      <c r="G2980" s="69"/>
      <c r="H2980" s="69"/>
      <c r="I2980" s="69"/>
      <c r="J2980" s="69"/>
      <c r="K2980" s="69"/>
      <c r="L2980" s="69"/>
      <c r="M2980" s="69"/>
      <c r="N2980" s="69"/>
      <c r="O2980" s="69"/>
      <c r="P2980" s="69"/>
      <c r="Q2980" s="69"/>
      <c r="R2980" s="69"/>
      <c r="S2980" s="69"/>
      <c r="T2980" s="69"/>
      <c r="U2980" s="69"/>
      <c r="V2980" s="69"/>
      <c r="W2980" s="69"/>
      <c r="X2980" s="69"/>
      <c r="Y2980" s="69"/>
      <c r="Z2980" s="69"/>
    </row>
    <row r="2981">
      <c r="A2981" s="93"/>
      <c r="B2981" s="94"/>
      <c r="C2981" s="95"/>
      <c r="D2981" s="93"/>
      <c r="E2981" s="96"/>
      <c r="F2981" s="69"/>
      <c r="G2981" s="69"/>
      <c r="H2981" s="69"/>
      <c r="I2981" s="69"/>
      <c r="J2981" s="69"/>
      <c r="K2981" s="69"/>
      <c r="L2981" s="69"/>
      <c r="M2981" s="69"/>
      <c r="N2981" s="69"/>
      <c r="O2981" s="69"/>
      <c r="P2981" s="69"/>
      <c r="Q2981" s="69"/>
      <c r="R2981" s="69"/>
      <c r="S2981" s="69"/>
      <c r="T2981" s="69"/>
      <c r="U2981" s="69"/>
      <c r="V2981" s="69"/>
      <c r="W2981" s="69"/>
      <c r="X2981" s="69"/>
      <c r="Y2981" s="69"/>
      <c r="Z2981" s="69"/>
    </row>
    <row r="2982">
      <c r="A2982" s="93"/>
      <c r="B2982" s="94"/>
      <c r="C2982" s="95"/>
      <c r="D2982" s="93"/>
      <c r="E2982" s="96"/>
      <c r="F2982" s="69"/>
      <c r="G2982" s="69"/>
      <c r="H2982" s="69"/>
      <c r="I2982" s="69"/>
      <c r="J2982" s="69"/>
      <c r="K2982" s="69"/>
      <c r="L2982" s="69"/>
      <c r="M2982" s="69"/>
      <c r="N2982" s="69"/>
      <c r="O2982" s="69"/>
      <c r="P2982" s="69"/>
      <c r="Q2982" s="69"/>
      <c r="R2982" s="69"/>
      <c r="S2982" s="69"/>
      <c r="T2982" s="69"/>
      <c r="U2982" s="69"/>
      <c r="V2982" s="69"/>
      <c r="W2982" s="69"/>
      <c r="X2982" s="69"/>
      <c r="Y2982" s="69"/>
      <c r="Z2982" s="69"/>
    </row>
    <row r="2983">
      <c r="A2983" s="93"/>
      <c r="B2983" s="94"/>
      <c r="C2983" s="95"/>
      <c r="D2983" s="93"/>
      <c r="E2983" s="96"/>
      <c r="F2983" s="69"/>
      <c r="G2983" s="69"/>
      <c r="H2983" s="69"/>
      <c r="I2983" s="69"/>
      <c r="J2983" s="69"/>
      <c r="K2983" s="69"/>
      <c r="L2983" s="69"/>
      <c r="M2983" s="69"/>
      <c r="N2983" s="69"/>
      <c r="O2983" s="69"/>
      <c r="P2983" s="69"/>
      <c r="Q2983" s="69"/>
      <c r="R2983" s="69"/>
      <c r="S2983" s="69"/>
      <c r="T2983" s="69"/>
      <c r="U2983" s="69"/>
      <c r="V2983" s="69"/>
      <c r="W2983" s="69"/>
      <c r="X2983" s="69"/>
      <c r="Y2983" s="69"/>
      <c r="Z2983" s="69"/>
    </row>
    <row r="2984">
      <c r="A2984" s="93"/>
      <c r="B2984" s="94"/>
      <c r="C2984" s="95"/>
      <c r="D2984" s="93"/>
      <c r="E2984" s="96"/>
      <c r="F2984" s="69"/>
      <c r="G2984" s="69"/>
      <c r="H2984" s="69"/>
      <c r="I2984" s="69"/>
      <c r="J2984" s="69"/>
      <c r="K2984" s="69"/>
      <c r="L2984" s="69"/>
      <c r="M2984" s="69"/>
      <c r="N2984" s="69"/>
      <c r="O2984" s="69"/>
      <c r="P2984" s="69"/>
      <c r="Q2984" s="69"/>
      <c r="R2984" s="69"/>
      <c r="S2984" s="69"/>
      <c r="T2984" s="69"/>
      <c r="U2984" s="69"/>
      <c r="V2984" s="69"/>
      <c r="W2984" s="69"/>
      <c r="X2984" s="69"/>
      <c r="Y2984" s="69"/>
      <c r="Z2984" s="69"/>
    </row>
    <row r="2985">
      <c r="A2985" s="93"/>
      <c r="B2985" s="94"/>
      <c r="C2985" s="95"/>
      <c r="D2985" s="93"/>
      <c r="E2985" s="96"/>
      <c r="F2985" s="69"/>
      <c r="G2985" s="69"/>
      <c r="H2985" s="69"/>
      <c r="I2985" s="69"/>
      <c r="J2985" s="69"/>
      <c r="K2985" s="69"/>
      <c r="L2985" s="69"/>
      <c r="M2985" s="69"/>
      <c r="N2985" s="69"/>
      <c r="O2985" s="69"/>
      <c r="P2985" s="69"/>
      <c r="Q2985" s="69"/>
      <c r="R2985" s="69"/>
      <c r="S2985" s="69"/>
      <c r="T2985" s="69"/>
      <c r="U2985" s="69"/>
      <c r="V2985" s="69"/>
      <c r="W2985" s="69"/>
      <c r="X2985" s="69"/>
      <c r="Y2985" s="69"/>
      <c r="Z2985" s="69"/>
    </row>
    <row r="2986">
      <c r="A2986" s="93"/>
      <c r="B2986" s="94"/>
      <c r="C2986" s="95"/>
      <c r="D2986" s="93"/>
      <c r="E2986" s="96"/>
      <c r="F2986" s="69"/>
      <c r="G2986" s="69"/>
      <c r="H2986" s="69"/>
      <c r="I2986" s="69"/>
      <c r="J2986" s="69"/>
      <c r="K2986" s="69"/>
      <c r="L2986" s="69"/>
      <c r="M2986" s="69"/>
      <c r="N2986" s="69"/>
      <c r="O2986" s="69"/>
      <c r="P2986" s="69"/>
      <c r="Q2986" s="69"/>
      <c r="R2986" s="69"/>
      <c r="S2986" s="69"/>
      <c r="T2986" s="69"/>
      <c r="U2986" s="69"/>
      <c r="V2986" s="69"/>
      <c r="W2986" s="69"/>
      <c r="X2986" s="69"/>
      <c r="Y2986" s="69"/>
      <c r="Z2986" s="69"/>
    </row>
    <row r="2987">
      <c r="A2987" s="93"/>
      <c r="B2987" s="94"/>
      <c r="C2987" s="95"/>
      <c r="D2987" s="93"/>
      <c r="E2987" s="96"/>
      <c r="F2987" s="69"/>
      <c r="G2987" s="69"/>
      <c r="H2987" s="69"/>
      <c r="I2987" s="69"/>
      <c r="J2987" s="69"/>
      <c r="K2987" s="69"/>
      <c r="L2987" s="69"/>
      <c r="M2987" s="69"/>
      <c r="N2987" s="69"/>
      <c r="O2987" s="69"/>
      <c r="P2987" s="69"/>
      <c r="Q2987" s="69"/>
      <c r="R2987" s="69"/>
      <c r="S2987" s="69"/>
      <c r="T2987" s="69"/>
      <c r="U2987" s="69"/>
      <c r="V2987" s="69"/>
      <c r="W2987" s="69"/>
      <c r="X2987" s="69"/>
      <c r="Y2987" s="69"/>
      <c r="Z2987" s="69"/>
    </row>
    <row r="2988">
      <c r="A2988" s="93"/>
      <c r="B2988" s="94"/>
      <c r="C2988" s="95"/>
      <c r="D2988" s="93"/>
      <c r="E2988" s="96"/>
      <c r="F2988" s="69"/>
      <c r="G2988" s="69"/>
      <c r="H2988" s="69"/>
      <c r="I2988" s="69"/>
      <c r="J2988" s="69"/>
      <c r="K2988" s="69"/>
      <c r="L2988" s="69"/>
      <c r="M2988" s="69"/>
      <c r="N2988" s="69"/>
      <c r="O2988" s="69"/>
      <c r="P2988" s="69"/>
      <c r="Q2988" s="69"/>
      <c r="R2988" s="69"/>
      <c r="S2988" s="69"/>
      <c r="T2988" s="69"/>
      <c r="U2988" s="69"/>
      <c r="V2988" s="69"/>
      <c r="W2988" s="69"/>
      <c r="X2988" s="69"/>
      <c r="Y2988" s="69"/>
      <c r="Z2988" s="69"/>
    </row>
    <row r="2989">
      <c r="A2989" s="93"/>
      <c r="B2989" s="94"/>
      <c r="C2989" s="95"/>
      <c r="D2989" s="93"/>
      <c r="E2989" s="96"/>
      <c r="F2989" s="69"/>
      <c r="G2989" s="69"/>
      <c r="H2989" s="69"/>
      <c r="I2989" s="69"/>
      <c r="J2989" s="69"/>
      <c r="K2989" s="69"/>
      <c r="L2989" s="69"/>
      <c r="M2989" s="69"/>
      <c r="N2989" s="69"/>
      <c r="O2989" s="69"/>
      <c r="P2989" s="69"/>
      <c r="Q2989" s="69"/>
      <c r="R2989" s="69"/>
      <c r="S2989" s="69"/>
      <c r="T2989" s="69"/>
      <c r="U2989" s="69"/>
      <c r="V2989" s="69"/>
      <c r="W2989" s="69"/>
      <c r="X2989" s="69"/>
      <c r="Y2989" s="69"/>
      <c r="Z2989" s="69"/>
    </row>
    <row r="2990">
      <c r="A2990" s="93"/>
      <c r="B2990" s="94"/>
      <c r="C2990" s="95"/>
      <c r="D2990" s="93"/>
      <c r="E2990" s="96"/>
      <c r="F2990" s="69"/>
      <c r="G2990" s="69"/>
      <c r="H2990" s="69"/>
      <c r="I2990" s="69"/>
      <c r="J2990" s="69"/>
      <c r="K2990" s="69"/>
      <c r="L2990" s="69"/>
      <c r="M2990" s="69"/>
      <c r="N2990" s="69"/>
      <c r="O2990" s="69"/>
      <c r="P2990" s="69"/>
      <c r="Q2990" s="69"/>
      <c r="R2990" s="69"/>
      <c r="S2990" s="69"/>
      <c r="T2990" s="69"/>
      <c r="U2990" s="69"/>
      <c r="V2990" s="69"/>
      <c r="W2990" s="69"/>
      <c r="X2990" s="69"/>
      <c r="Y2990" s="69"/>
      <c r="Z2990" s="69"/>
    </row>
    <row r="2991">
      <c r="A2991" s="93"/>
      <c r="B2991" s="94"/>
      <c r="C2991" s="95"/>
      <c r="D2991" s="93"/>
      <c r="E2991" s="96"/>
      <c r="F2991" s="69"/>
      <c r="G2991" s="69"/>
      <c r="H2991" s="69"/>
      <c r="I2991" s="69"/>
      <c r="J2991" s="69"/>
      <c r="K2991" s="69"/>
      <c r="L2991" s="69"/>
      <c r="M2991" s="69"/>
      <c r="N2991" s="69"/>
      <c r="O2991" s="69"/>
      <c r="P2991" s="69"/>
      <c r="Q2991" s="69"/>
      <c r="R2991" s="69"/>
      <c r="S2991" s="69"/>
      <c r="T2991" s="69"/>
      <c r="U2991" s="69"/>
      <c r="V2991" s="69"/>
      <c r="W2991" s="69"/>
      <c r="X2991" s="69"/>
      <c r="Y2991" s="69"/>
      <c r="Z2991" s="69"/>
    </row>
    <row r="2992">
      <c r="A2992" s="93"/>
      <c r="B2992" s="94"/>
      <c r="C2992" s="95"/>
      <c r="D2992" s="93"/>
      <c r="E2992" s="96"/>
      <c r="F2992" s="69"/>
      <c r="G2992" s="69"/>
      <c r="H2992" s="69"/>
      <c r="I2992" s="69"/>
      <c r="J2992" s="69"/>
      <c r="K2992" s="69"/>
      <c r="L2992" s="69"/>
      <c r="M2992" s="69"/>
      <c r="N2992" s="69"/>
      <c r="O2992" s="69"/>
      <c r="P2992" s="69"/>
      <c r="Q2992" s="69"/>
      <c r="R2992" s="69"/>
      <c r="S2992" s="69"/>
      <c r="T2992" s="69"/>
      <c r="U2992" s="69"/>
      <c r="V2992" s="69"/>
      <c r="W2992" s="69"/>
      <c r="X2992" s="69"/>
      <c r="Y2992" s="69"/>
      <c r="Z2992" s="69"/>
    </row>
    <row r="2993">
      <c r="A2993" s="93"/>
      <c r="B2993" s="94"/>
      <c r="C2993" s="95"/>
      <c r="D2993" s="93"/>
      <c r="E2993" s="96"/>
      <c r="F2993" s="69"/>
      <c r="G2993" s="69"/>
      <c r="H2993" s="69"/>
      <c r="I2993" s="69"/>
      <c r="J2993" s="69"/>
      <c r="K2993" s="69"/>
      <c r="L2993" s="69"/>
      <c r="M2993" s="69"/>
      <c r="N2993" s="69"/>
      <c r="O2993" s="69"/>
      <c r="P2993" s="69"/>
      <c r="Q2993" s="69"/>
      <c r="R2993" s="69"/>
      <c r="S2993" s="69"/>
      <c r="T2993" s="69"/>
      <c r="U2993" s="69"/>
      <c r="V2993" s="69"/>
      <c r="W2993" s="69"/>
      <c r="X2993" s="69"/>
      <c r="Y2993" s="69"/>
      <c r="Z2993" s="69"/>
    </row>
    <row r="2994">
      <c r="A2994" s="93"/>
      <c r="B2994" s="94"/>
      <c r="C2994" s="95"/>
      <c r="D2994" s="93"/>
      <c r="E2994" s="96"/>
      <c r="F2994" s="69"/>
      <c r="G2994" s="69"/>
      <c r="H2994" s="69"/>
      <c r="I2994" s="69"/>
      <c r="J2994" s="69"/>
      <c r="K2994" s="69"/>
      <c r="L2994" s="69"/>
      <c r="M2994" s="69"/>
      <c r="N2994" s="69"/>
      <c r="O2994" s="69"/>
      <c r="P2994" s="69"/>
      <c r="Q2994" s="69"/>
      <c r="R2994" s="69"/>
      <c r="S2994" s="69"/>
      <c r="T2994" s="69"/>
      <c r="U2994" s="69"/>
      <c r="V2994" s="69"/>
      <c r="W2994" s="69"/>
      <c r="X2994" s="69"/>
      <c r="Y2994" s="69"/>
      <c r="Z2994" s="69"/>
    </row>
    <row r="2995">
      <c r="A2995" s="93"/>
      <c r="B2995" s="94"/>
      <c r="C2995" s="95"/>
      <c r="D2995" s="93"/>
      <c r="E2995" s="96"/>
      <c r="F2995" s="69"/>
      <c r="G2995" s="69"/>
      <c r="H2995" s="69"/>
      <c r="I2995" s="69"/>
      <c r="J2995" s="69"/>
      <c r="K2995" s="69"/>
      <c r="L2995" s="69"/>
      <c r="M2995" s="69"/>
      <c r="N2995" s="69"/>
      <c r="O2995" s="69"/>
      <c r="P2995" s="69"/>
      <c r="Q2995" s="69"/>
      <c r="R2995" s="69"/>
      <c r="S2995" s="69"/>
      <c r="T2995" s="69"/>
      <c r="U2995" s="69"/>
      <c r="V2995" s="69"/>
      <c r="W2995" s="69"/>
      <c r="X2995" s="69"/>
      <c r="Y2995" s="69"/>
      <c r="Z2995" s="69"/>
    </row>
    <row r="2996">
      <c r="A2996" s="93"/>
      <c r="B2996" s="94"/>
      <c r="C2996" s="95"/>
      <c r="D2996" s="93"/>
      <c r="E2996" s="96"/>
      <c r="F2996" s="69"/>
      <c r="G2996" s="69"/>
      <c r="H2996" s="69"/>
      <c r="I2996" s="69"/>
      <c r="J2996" s="69"/>
      <c r="K2996" s="69"/>
      <c r="L2996" s="69"/>
      <c r="M2996" s="69"/>
      <c r="N2996" s="69"/>
      <c r="O2996" s="69"/>
      <c r="P2996" s="69"/>
      <c r="Q2996" s="69"/>
      <c r="R2996" s="69"/>
      <c r="S2996" s="69"/>
      <c r="T2996" s="69"/>
      <c r="U2996" s="69"/>
      <c r="V2996" s="69"/>
      <c r="W2996" s="69"/>
      <c r="X2996" s="69"/>
      <c r="Y2996" s="69"/>
      <c r="Z2996" s="69"/>
    </row>
    <row r="2997">
      <c r="A2997" s="93"/>
      <c r="B2997" s="94"/>
      <c r="C2997" s="95"/>
      <c r="D2997" s="93"/>
      <c r="E2997" s="96"/>
      <c r="F2997" s="69"/>
      <c r="G2997" s="69"/>
      <c r="H2997" s="69"/>
      <c r="I2997" s="69"/>
      <c r="J2997" s="69"/>
      <c r="K2997" s="69"/>
      <c r="L2997" s="69"/>
      <c r="M2997" s="69"/>
      <c r="N2997" s="69"/>
      <c r="O2997" s="69"/>
      <c r="P2997" s="69"/>
      <c r="Q2997" s="69"/>
      <c r="R2997" s="69"/>
      <c r="S2997" s="69"/>
      <c r="T2997" s="69"/>
      <c r="U2997" s="69"/>
      <c r="V2997" s="69"/>
      <c r="W2997" s="69"/>
      <c r="X2997" s="69"/>
      <c r="Y2997" s="69"/>
      <c r="Z2997" s="69"/>
    </row>
    <row r="2998">
      <c r="A2998" s="93"/>
      <c r="B2998" s="94"/>
      <c r="C2998" s="95"/>
      <c r="D2998" s="93"/>
      <c r="E2998" s="96"/>
      <c r="F2998" s="69"/>
      <c r="G2998" s="69"/>
      <c r="H2998" s="69"/>
      <c r="I2998" s="69"/>
      <c r="J2998" s="69"/>
      <c r="K2998" s="69"/>
      <c r="L2998" s="69"/>
      <c r="M2998" s="69"/>
      <c r="N2998" s="69"/>
      <c r="O2998" s="69"/>
      <c r="P2998" s="69"/>
      <c r="Q2998" s="69"/>
      <c r="R2998" s="69"/>
      <c r="S2998" s="69"/>
      <c r="T2998" s="69"/>
      <c r="U2998" s="69"/>
      <c r="V2998" s="69"/>
      <c r="W2998" s="69"/>
      <c r="X2998" s="69"/>
      <c r="Y2998" s="69"/>
      <c r="Z2998" s="69"/>
    </row>
    <row r="2999">
      <c r="A2999" s="93"/>
      <c r="B2999" s="94"/>
      <c r="C2999" s="95"/>
      <c r="D2999" s="93"/>
      <c r="E2999" s="96"/>
      <c r="F2999" s="69"/>
      <c r="G2999" s="69"/>
      <c r="H2999" s="69"/>
      <c r="I2999" s="69"/>
      <c r="J2999" s="69"/>
      <c r="K2999" s="69"/>
      <c r="L2999" s="69"/>
      <c r="M2999" s="69"/>
      <c r="N2999" s="69"/>
      <c r="O2999" s="69"/>
      <c r="P2999" s="69"/>
      <c r="Q2999" s="69"/>
      <c r="R2999" s="69"/>
      <c r="S2999" s="69"/>
      <c r="T2999" s="69"/>
      <c r="U2999" s="69"/>
      <c r="V2999" s="69"/>
      <c r="W2999" s="69"/>
      <c r="X2999" s="69"/>
      <c r="Y2999" s="69"/>
      <c r="Z2999" s="69"/>
    </row>
    <row r="3000">
      <c r="A3000" s="93"/>
      <c r="B3000" s="94"/>
      <c r="C3000" s="95"/>
      <c r="D3000" s="93"/>
      <c r="E3000" s="96"/>
      <c r="F3000" s="69"/>
      <c r="G3000" s="69"/>
      <c r="H3000" s="69"/>
      <c r="I3000" s="69"/>
      <c r="J3000" s="69"/>
      <c r="K3000" s="69"/>
      <c r="L3000" s="69"/>
      <c r="M3000" s="69"/>
      <c r="N3000" s="69"/>
      <c r="O3000" s="69"/>
      <c r="P3000" s="69"/>
      <c r="Q3000" s="69"/>
      <c r="R3000" s="69"/>
      <c r="S3000" s="69"/>
      <c r="T3000" s="69"/>
      <c r="U3000" s="69"/>
      <c r="V3000" s="69"/>
      <c r="W3000" s="69"/>
      <c r="X3000" s="69"/>
      <c r="Y3000" s="69"/>
      <c r="Z3000" s="69"/>
    </row>
    <row r="3001">
      <c r="A3001" s="93"/>
      <c r="B3001" s="94"/>
      <c r="C3001" s="95"/>
      <c r="D3001" s="93"/>
      <c r="E3001" s="96"/>
      <c r="F3001" s="69"/>
      <c r="G3001" s="69"/>
      <c r="H3001" s="69"/>
      <c r="I3001" s="69"/>
      <c r="J3001" s="69"/>
      <c r="K3001" s="69"/>
      <c r="L3001" s="69"/>
      <c r="M3001" s="69"/>
      <c r="N3001" s="69"/>
      <c r="O3001" s="69"/>
      <c r="P3001" s="69"/>
      <c r="Q3001" s="69"/>
      <c r="R3001" s="69"/>
      <c r="S3001" s="69"/>
      <c r="T3001" s="69"/>
      <c r="U3001" s="69"/>
      <c r="V3001" s="69"/>
      <c r="W3001" s="69"/>
      <c r="X3001" s="69"/>
      <c r="Y3001" s="69"/>
      <c r="Z3001" s="69"/>
    </row>
    <row r="3002">
      <c r="A3002" s="93"/>
      <c r="B3002" s="94"/>
      <c r="C3002" s="95"/>
      <c r="D3002" s="93"/>
      <c r="E3002" s="96"/>
      <c r="F3002" s="69"/>
      <c r="G3002" s="69"/>
      <c r="H3002" s="69"/>
      <c r="I3002" s="69"/>
      <c r="J3002" s="69"/>
      <c r="K3002" s="69"/>
      <c r="L3002" s="69"/>
      <c r="M3002" s="69"/>
      <c r="N3002" s="69"/>
      <c r="O3002" s="69"/>
      <c r="P3002" s="69"/>
      <c r="Q3002" s="69"/>
      <c r="R3002" s="69"/>
      <c r="S3002" s="69"/>
      <c r="T3002" s="69"/>
      <c r="U3002" s="69"/>
      <c r="V3002" s="69"/>
      <c r="W3002" s="69"/>
      <c r="X3002" s="69"/>
      <c r="Y3002" s="69"/>
      <c r="Z3002" s="69"/>
    </row>
    <row r="3003">
      <c r="A3003" s="93"/>
      <c r="B3003" s="94"/>
      <c r="C3003" s="95"/>
      <c r="D3003" s="93"/>
      <c r="E3003" s="96"/>
      <c r="F3003" s="69"/>
      <c r="G3003" s="69"/>
      <c r="H3003" s="69"/>
      <c r="I3003" s="69"/>
      <c r="J3003" s="69"/>
      <c r="K3003" s="69"/>
      <c r="L3003" s="69"/>
      <c r="M3003" s="69"/>
      <c r="N3003" s="69"/>
      <c r="O3003" s="69"/>
      <c r="P3003" s="69"/>
      <c r="Q3003" s="69"/>
      <c r="R3003" s="69"/>
      <c r="S3003" s="69"/>
      <c r="T3003" s="69"/>
      <c r="U3003" s="69"/>
      <c r="V3003" s="69"/>
      <c r="W3003" s="69"/>
      <c r="X3003" s="69"/>
      <c r="Y3003" s="69"/>
      <c r="Z3003" s="69"/>
    </row>
    <row r="3004">
      <c r="A3004" s="93"/>
      <c r="B3004" s="94"/>
      <c r="C3004" s="95"/>
      <c r="D3004" s="93"/>
      <c r="E3004" s="96"/>
      <c r="F3004" s="69"/>
      <c r="G3004" s="69"/>
      <c r="H3004" s="69"/>
      <c r="I3004" s="69"/>
      <c r="J3004" s="69"/>
      <c r="K3004" s="69"/>
      <c r="L3004" s="69"/>
      <c r="M3004" s="69"/>
      <c r="N3004" s="69"/>
      <c r="O3004" s="69"/>
      <c r="P3004" s="69"/>
      <c r="Q3004" s="69"/>
      <c r="R3004" s="69"/>
      <c r="S3004" s="69"/>
      <c r="T3004" s="69"/>
      <c r="U3004" s="69"/>
      <c r="V3004" s="69"/>
      <c r="W3004" s="69"/>
      <c r="X3004" s="69"/>
      <c r="Y3004" s="69"/>
      <c r="Z3004" s="69"/>
    </row>
    <row r="3005">
      <c r="A3005" s="93"/>
      <c r="B3005" s="94"/>
      <c r="C3005" s="95"/>
      <c r="D3005" s="93"/>
      <c r="E3005" s="96"/>
      <c r="F3005" s="69"/>
      <c r="G3005" s="69"/>
      <c r="H3005" s="69"/>
      <c r="I3005" s="69"/>
      <c r="J3005" s="69"/>
      <c r="K3005" s="69"/>
      <c r="L3005" s="69"/>
      <c r="M3005" s="69"/>
      <c r="N3005" s="69"/>
      <c r="O3005" s="69"/>
      <c r="P3005" s="69"/>
      <c r="Q3005" s="69"/>
      <c r="R3005" s="69"/>
      <c r="S3005" s="69"/>
      <c r="T3005" s="69"/>
      <c r="U3005" s="69"/>
      <c r="V3005" s="69"/>
      <c r="W3005" s="69"/>
      <c r="X3005" s="69"/>
      <c r="Y3005" s="69"/>
      <c r="Z3005" s="69"/>
    </row>
    <row r="3006">
      <c r="A3006" s="93"/>
      <c r="B3006" s="94"/>
      <c r="C3006" s="95"/>
      <c r="D3006" s="93"/>
      <c r="E3006" s="96"/>
      <c r="F3006" s="69"/>
      <c r="G3006" s="69"/>
      <c r="H3006" s="69"/>
      <c r="I3006" s="69"/>
      <c r="J3006" s="69"/>
      <c r="K3006" s="69"/>
      <c r="L3006" s="69"/>
      <c r="M3006" s="69"/>
      <c r="N3006" s="69"/>
      <c r="O3006" s="69"/>
      <c r="P3006" s="69"/>
      <c r="Q3006" s="69"/>
      <c r="R3006" s="69"/>
      <c r="S3006" s="69"/>
      <c r="T3006" s="69"/>
      <c r="U3006" s="69"/>
      <c r="V3006" s="69"/>
      <c r="W3006" s="69"/>
      <c r="X3006" s="69"/>
      <c r="Y3006" s="69"/>
      <c r="Z3006" s="69"/>
    </row>
    <row r="3007">
      <c r="A3007" s="93"/>
      <c r="B3007" s="94"/>
      <c r="C3007" s="95"/>
      <c r="D3007" s="93"/>
      <c r="E3007" s="96"/>
      <c r="F3007" s="69"/>
      <c r="G3007" s="69"/>
      <c r="H3007" s="69"/>
      <c r="I3007" s="69"/>
      <c r="J3007" s="69"/>
      <c r="K3007" s="69"/>
      <c r="L3007" s="69"/>
      <c r="M3007" s="69"/>
      <c r="N3007" s="69"/>
      <c r="O3007" s="69"/>
      <c r="P3007" s="69"/>
      <c r="Q3007" s="69"/>
      <c r="R3007" s="69"/>
      <c r="S3007" s="69"/>
      <c r="T3007" s="69"/>
      <c r="U3007" s="69"/>
      <c r="V3007" s="69"/>
      <c r="W3007" s="69"/>
      <c r="X3007" s="69"/>
      <c r="Y3007" s="69"/>
      <c r="Z3007" s="69"/>
    </row>
    <row r="3008">
      <c r="A3008" s="93"/>
      <c r="B3008" s="94"/>
      <c r="C3008" s="95"/>
      <c r="D3008" s="93"/>
      <c r="E3008" s="96"/>
      <c r="F3008" s="69"/>
      <c r="G3008" s="69"/>
      <c r="H3008" s="69"/>
      <c r="I3008" s="69"/>
      <c r="J3008" s="69"/>
      <c r="K3008" s="69"/>
      <c r="L3008" s="69"/>
      <c r="M3008" s="69"/>
      <c r="N3008" s="69"/>
      <c r="O3008" s="69"/>
      <c r="P3008" s="69"/>
      <c r="Q3008" s="69"/>
      <c r="R3008" s="69"/>
      <c r="S3008" s="69"/>
      <c r="T3008" s="69"/>
      <c r="U3008" s="69"/>
      <c r="V3008" s="69"/>
      <c r="W3008" s="69"/>
      <c r="X3008" s="69"/>
      <c r="Y3008" s="69"/>
      <c r="Z3008" s="69"/>
    </row>
    <row r="3009">
      <c r="A3009" s="93"/>
      <c r="B3009" s="94"/>
      <c r="C3009" s="95"/>
      <c r="D3009" s="93"/>
      <c r="E3009" s="96"/>
      <c r="F3009" s="69"/>
      <c r="G3009" s="69"/>
      <c r="H3009" s="69"/>
      <c r="I3009" s="69"/>
      <c r="J3009" s="69"/>
      <c r="K3009" s="69"/>
      <c r="L3009" s="69"/>
      <c r="M3009" s="69"/>
      <c r="N3009" s="69"/>
      <c r="O3009" s="69"/>
      <c r="P3009" s="69"/>
      <c r="Q3009" s="69"/>
      <c r="R3009" s="69"/>
      <c r="S3009" s="69"/>
      <c r="T3009" s="69"/>
      <c r="U3009" s="69"/>
      <c r="V3009" s="69"/>
      <c r="W3009" s="69"/>
      <c r="X3009" s="69"/>
      <c r="Y3009" s="69"/>
      <c r="Z3009" s="69"/>
    </row>
    <row r="3010">
      <c r="A3010" s="93"/>
      <c r="B3010" s="94"/>
      <c r="C3010" s="95"/>
      <c r="D3010" s="93"/>
      <c r="E3010" s="96"/>
      <c r="F3010" s="69"/>
      <c r="G3010" s="69"/>
      <c r="H3010" s="69"/>
      <c r="I3010" s="69"/>
      <c r="J3010" s="69"/>
      <c r="K3010" s="69"/>
      <c r="L3010" s="69"/>
      <c r="M3010" s="69"/>
      <c r="N3010" s="69"/>
      <c r="O3010" s="69"/>
      <c r="P3010" s="69"/>
      <c r="Q3010" s="69"/>
      <c r="R3010" s="69"/>
      <c r="S3010" s="69"/>
      <c r="T3010" s="69"/>
      <c r="U3010" s="69"/>
      <c r="V3010" s="69"/>
      <c r="W3010" s="69"/>
      <c r="X3010" s="69"/>
      <c r="Y3010" s="69"/>
      <c r="Z3010" s="69"/>
    </row>
    <row r="3011">
      <c r="A3011" s="93"/>
      <c r="B3011" s="94"/>
      <c r="C3011" s="95"/>
      <c r="D3011" s="93"/>
      <c r="E3011" s="96"/>
      <c r="F3011" s="69"/>
      <c r="G3011" s="69"/>
      <c r="H3011" s="69"/>
      <c r="I3011" s="69"/>
      <c r="J3011" s="69"/>
      <c r="K3011" s="69"/>
      <c r="L3011" s="69"/>
      <c r="M3011" s="69"/>
      <c r="N3011" s="69"/>
      <c r="O3011" s="69"/>
      <c r="P3011" s="69"/>
      <c r="Q3011" s="69"/>
      <c r="R3011" s="69"/>
      <c r="S3011" s="69"/>
      <c r="T3011" s="69"/>
      <c r="U3011" s="69"/>
      <c r="V3011" s="69"/>
      <c r="W3011" s="69"/>
      <c r="X3011" s="69"/>
      <c r="Y3011" s="69"/>
      <c r="Z3011" s="69"/>
    </row>
    <row r="3012">
      <c r="A3012" s="93"/>
      <c r="B3012" s="94"/>
      <c r="C3012" s="95"/>
      <c r="D3012" s="93"/>
      <c r="E3012" s="96"/>
      <c r="F3012" s="69"/>
      <c r="G3012" s="69"/>
      <c r="H3012" s="69"/>
      <c r="I3012" s="69"/>
      <c r="J3012" s="69"/>
      <c r="K3012" s="69"/>
      <c r="L3012" s="69"/>
      <c r="M3012" s="69"/>
      <c r="N3012" s="69"/>
      <c r="O3012" s="69"/>
      <c r="P3012" s="69"/>
      <c r="Q3012" s="69"/>
      <c r="R3012" s="69"/>
      <c r="S3012" s="69"/>
      <c r="T3012" s="69"/>
      <c r="U3012" s="69"/>
      <c r="V3012" s="69"/>
      <c r="W3012" s="69"/>
      <c r="X3012" s="69"/>
      <c r="Y3012" s="69"/>
      <c r="Z3012" s="69"/>
    </row>
    <row r="3013">
      <c r="A3013" s="93"/>
      <c r="B3013" s="94"/>
      <c r="C3013" s="95"/>
      <c r="D3013" s="93"/>
      <c r="E3013" s="96"/>
      <c r="F3013" s="69"/>
      <c r="G3013" s="69"/>
      <c r="H3013" s="69"/>
      <c r="I3013" s="69"/>
      <c r="J3013" s="69"/>
      <c r="K3013" s="69"/>
      <c r="L3013" s="69"/>
      <c r="M3013" s="69"/>
      <c r="N3013" s="69"/>
      <c r="O3013" s="69"/>
      <c r="P3013" s="69"/>
      <c r="Q3013" s="69"/>
      <c r="R3013" s="69"/>
      <c r="S3013" s="69"/>
      <c r="T3013" s="69"/>
      <c r="U3013" s="69"/>
      <c r="V3013" s="69"/>
      <c r="W3013" s="69"/>
      <c r="X3013" s="69"/>
      <c r="Y3013" s="69"/>
      <c r="Z3013" s="69"/>
    </row>
    <row r="3014">
      <c r="A3014" s="93"/>
      <c r="B3014" s="94"/>
      <c r="C3014" s="95"/>
      <c r="D3014" s="93"/>
      <c r="E3014" s="96"/>
      <c r="F3014" s="69"/>
      <c r="G3014" s="69"/>
      <c r="H3014" s="69"/>
      <c r="I3014" s="69"/>
      <c r="J3014" s="69"/>
      <c r="K3014" s="69"/>
      <c r="L3014" s="69"/>
      <c r="M3014" s="69"/>
      <c r="N3014" s="69"/>
      <c r="O3014" s="69"/>
      <c r="P3014" s="69"/>
      <c r="Q3014" s="69"/>
      <c r="R3014" s="69"/>
      <c r="S3014" s="69"/>
      <c r="T3014" s="69"/>
      <c r="U3014" s="69"/>
      <c r="V3014" s="69"/>
      <c r="W3014" s="69"/>
      <c r="X3014" s="69"/>
      <c r="Y3014" s="69"/>
      <c r="Z3014" s="69"/>
    </row>
    <row r="3015">
      <c r="A3015" s="93"/>
      <c r="B3015" s="94"/>
      <c r="C3015" s="95"/>
      <c r="D3015" s="93"/>
      <c r="E3015" s="96"/>
      <c r="F3015" s="69"/>
      <c r="G3015" s="69"/>
      <c r="H3015" s="69"/>
      <c r="I3015" s="69"/>
      <c r="J3015" s="69"/>
      <c r="K3015" s="69"/>
      <c r="L3015" s="69"/>
      <c r="M3015" s="69"/>
      <c r="N3015" s="69"/>
      <c r="O3015" s="69"/>
      <c r="P3015" s="69"/>
      <c r="Q3015" s="69"/>
      <c r="R3015" s="69"/>
      <c r="S3015" s="69"/>
      <c r="T3015" s="69"/>
      <c r="U3015" s="69"/>
      <c r="V3015" s="69"/>
      <c r="W3015" s="69"/>
      <c r="X3015" s="69"/>
      <c r="Y3015" s="69"/>
      <c r="Z3015" s="69"/>
    </row>
    <row r="3016">
      <c r="A3016" s="93"/>
      <c r="B3016" s="94"/>
      <c r="C3016" s="95"/>
      <c r="D3016" s="93"/>
      <c r="E3016" s="96"/>
      <c r="F3016" s="69"/>
      <c r="G3016" s="69"/>
      <c r="H3016" s="69"/>
      <c r="I3016" s="69"/>
      <c r="J3016" s="69"/>
      <c r="K3016" s="69"/>
      <c r="L3016" s="69"/>
      <c r="M3016" s="69"/>
      <c r="N3016" s="69"/>
      <c r="O3016" s="69"/>
      <c r="P3016" s="69"/>
      <c r="Q3016" s="69"/>
      <c r="R3016" s="69"/>
      <c r="S3016" s="69"/>
      <c r="T3016" s="69"/>
      <c r="U3016" s="69"/>
      <c r="V3016" s="69"/>
      <c r="W3016" s="69"/>
      <c r="X3016" s="69"/>
      <c r="Y3016" s="69"/>
      <c r="Z3016" s="69"/>
    </row>
    <row r="3017">
      <c r="A3017" s="93"/>
      <c r="B3017" s="94"/>
      <c r="C3017" s="95"/>
      <c r="D3017" s="93"/>
      <c r="E3017" s="96"/>
      <c r="F3017" s="69"/>
      <c r="G3017" s="69"/>
      <c r="H3017" s="69"/>
      <c r="I3017" s="69"/>
      <c r="J3017" s="69"/>
      <c r="K3017" s="69"/>
      <c r="L3017" s="69"/>
      <c r="M3017" s="69"/>
      <c r="N3017" s="69"/>
      <c r="O3017" s="69"/>
      <c r="P3017" s="69"/>
      <c r="Q3017" s="69"/>
      <c r="R3017" s="69"/>
      <c r="S3017" s="69"/>
      <c r="T3017" s="69"/>
      <c r="U3017" s="69"/>
      <c r="V3017" s="69"/>
      <c r="W3017" s="69"/>
      <c r="X3017" s="69"/>
      <c r="Y3017" s="69"/>
      <c r="Z3017" s="69"/>
    </row>
    <row r="3018">
      <c r="A3018" s="93"/>
      <c r="B3018" s="94"/>
      <c r="C3018" s="95"/>
      <c r="D3018" s="93"/>
      <c r="E3018" s="96"/>
      <c r="F3018" s="69"/>
      <c r="G3018" s="69"/>
      <c r="H3018" s="69"/>
      <c r="I3018" s="69"/>
      <c r="J3018" s="69"/>
      <c r="K3018" s="69"/>
      <c r="L3018" s="69"/>
      <c r="M3018" s="69"/>
      <c r="N3018" s="69"/>
      <c r="O3018" s="69"/>
      <c r="P3018" s="69"/>
      <c r="Q3018" s="69"/>
      <c r="R3018" s="69"/>
      <c r="S3018" s="69"/>
      <c r="T3018" s="69"/>
      <c r="U3018" s="69"/>
      <c r="V3018" s="69"/>
      <c r="W3018" s="69"/>
      <c r="X3018" s="69"/>
      <c r="Y3018" s="69"/>
      <c r="Z3018" s="69"/>
    </row>
    <row r="3019">
      <c r="A3019" s="93"/>
      <c r="B3019" s="94"/>
      <c r="C3019" s="95"/>
      <c r="D3019" s="93"/>
      <c r="E3019" s="96"/>
      <c r="F3019" s="69"/>
      <c r="G3019" s="69"/>
      <c r="H3019" s="69"/>
      <c r="I3019" s="69"/>
      <c r="J3019" s="69"/>
      <c r="K3019" s="69"/>
      <c r="L3019" s="69"/>
      <c r="M3019" s="69"/>
      <c r="N3019" s="69"/>
      <c r="O3019" s="69"/>
      <c r="P3019" s="69"/>
      <c r="Q3019" s="69"/>
      <c r="R3019" s="69"/>
      <c r="S3019" s="69"/>
      <c r="T3019" s="69"/>
      <c r="U3019" s="69"/>
      <c r="V3019" s="69"/>
      <c r="W3019" s="69"/>
      <c r="X3019" s="69"/>
      <c r="Y3019" s="69"/>
      <c r="Z3019" s="69"/>
    </row>
    <row r="3020">
      <c r="A3020" s="93"/>
      <c r="B3020" s="94"/>
      <c r="C3020" s="95"/>
      <c r="D3020" s="93"/>
      <c r="E3020" s="96"/>
      <c r="F3020" s="69"/>
      <c r="G3020" s="69"/>
      <c r="H3020" s="69"/>
      <c r="I3020" s="69"/>
      <c r="J3020" s="69"/>
      <c r="K3020" s="69"/>
      <c r="L3020" s="69"/>
      <c r="M3020" s="69"/>
      <c r="N3020" s="69"/>
      <c r="O3020" s="69"/>
      <c r="P3020" s="69"/>
      <c r="Q3020" s="69"/>
      <c r="R3020" s="69"/>
      <c r="S3020" s="69"/>
      <c r="T3020" s="69"/>
      <c r="U3020" s="69"/>
      <c r="V3020" s="69"/>
      <c r="W3020" s="69"/>
      <c r="X3020" s="69"/>
      <c r="Y3020" s="69"/>
      <c r="Z3020" s="69"/>
    </row>
    <row r="3021">
      <c r="A3021" s="93"/>
      <c r="B3021" s="94"/>
      <c r="C3021" s="95"/>
      <c r="D3021" s="93"/>
      <c r="E3021" s="96"/>
      <c r="F3021" s="69"/>
      <c r="G3021" s="69"/>
      <c r="H3021" s="69"/>
      <c r="I3021" s="69"/>
      <c r="J3021" s="69"/>
      <c r="K3021" s="69"/>
      <c r="L3021" s="69"/>
      <c r="M3021" s="69"/>
      <c r="N3021" s="69"/>
      <c r="O3021" s="69"/>
      <c r="P3021" s="69"/>
      <c r="Q3021" s="69"/>
      <c r="R3021" s="69"/>
      <c r="S3021" s="69"/>
      <c r="T3021" s="69"/>
      <c r="U3021" s="69"/>
      <c r="V3021" s="69"/>
      <c r="W3021" s="69"/>
      <c r="X3021" s="69"/>
      <c r="Y3021" s="69"/>
      <c r="Z3021" s="69"/>
    </row>
    <row r="3022">
      <c r="A3022" s="93"/>
      <c r="B3022" s="94"/>
      <c r="C3022" s="95"/>
      <c r="D3022" s="93"/>
      <c r="E3022" s="96"/>
      <c r="F3022" s="69"/>
      <c r="G3022" s="69"/>
      <c r="H3022" s="69"/>
      <c r="I3022" s="69"/>
      <c r="J3022" s="69"/>
      <c r="K3022" s="69"/>
      <c r="L3022" s="69"/>
      <c r="M3022" s="69"/>
      <c r="N3022" s="69"/>
      <c r="O3022" s="69"/>
      <c r="P3022" s="69"/>
      <c r="Q3022" s="69"/>
      <c r="R3022" s="69"/>
      <c r="S3022" s="69"/>
      <c r="T3022" s="69"/>
      <c r="U3022" s="69"/>
      <c r="V3022" s="69"/>
      <c r="W3022" s="69"/>
      <c r="X3022" s="69"/>
      <c r="Y3022" s="69"/>
      <c r="Z3022" s="69"/>
    </row>
    <row r="3023">
      <c r="A3023" s="93"/>
      <c r="B3023" s="94"/>
      <c r="C3023" s="95"/>
      <c r="D3023" s="93"/>
      <c r="E3023" s="96"/>
      <c r="F3023" s="69"/>
      <c r="G3023" s="69"/>
      <c r="H3023" s="69"/>
      <c r="I3023" s="69"/>
      <c r="J3023" s="69"/>
      <c r="K3023" s="69"/>
      <c r="L3023" s="69"/>
      <c r="M3023" s="69"/>
      <c r="N3023" s="69"/>
      <c r="O3023" s="69"/>
      <c r="P3023" s="69"/>
      <c r="Q3023" s="69"/>
      <c r="R3023" s="69"/>
      <c r="S3023" s="69"/>
      <c r="T3023" s="69"/>
      <c r="U3023" s="69"/>
      <c r="V3023" s="69"/>
      <c r="W3023" s="69"/>
      <c r="X3023" s="69"/>
      <c r="Y3023" s="69"/>
      <c r="Z3023" s="69"/>
    </row>
    <row r="3024">
      <c r="A3024" s="93"/>
      <c r="B3024" s="94"/>
      <c r="C3024" s="95"/>
      <c r="D3024" s="93"/>
      <c r="E3024" s="96"/>
      <c r="F3024" s="69"/>
      <c r="G3024" s="69"/>
      <c r="H3024" s="69"/>
      <c r="I3024" s="69"/>
      <c r="J3024" s="69"/>
      <c r="K3024" s="69"/>
      <c r="L3024" s="69"/>
      <c r="M3024" s="69"/>
      <c r="N3024" s="69"/>
      <c r="O3024" s="69"/>
      <c r="P3024" s="69"/>
      <c r="Q3024" s="69"/>
      <c r="R3024" s="69"/>
      <c r="S3024" s="69"/>
      <c r="T3024" s="69"/>
      <c r="U3024" s="69"/>
      <c r="V3024" s="69"/>
      <c r="W3024" s="69"/>
      <c r="X3024" s="69"/>
      <c r="Y3024" s="69"/>
      <c r="Z3024" s="69"/>
    </row>
    <row r="3025">
      <c r="A3025" s="93"/>
      <c r="B3025" s="94"/>
      <c r="C3025" s="95"/>
      <c r="D3025" s="93"/>
      <c r="E3025" s="96"/>
      <c r="F3025" s="69"/>
      <c r="G3025" s="69"/>
      <c r="H3025" s="69"/>
      <c r="I3025" s="69"/>
      <c r="J3025" s="69"/>
      <c r="K3025" s="69"/>
      <c r="L3025" s="69"/>
      <c r="M3025" s="69"/>
      <c r="N3025" s="69"/>
      <c r="O3025" s="69"/>
      <c r="P3025" s="69"/>
      <c r="Q3025" s="69"/>
      <c r="R3025" s="69"/>
      <c r="S3025" s="69"/>
      <c r="T3025" s="69"/>
      <c r="U3025" s="69"/>
      <c r="V3025" s="69"/>
      <c r="W3025" s="69"/>
      <c r="X3025" s="69"/>
      <c r="Y3025" s="69"/>
      <c r="Z3025" s="69"/>
    </row>
    <row r="3026">
      <c r="A3026" s="93"/>
      <c r="B3026" s="94"/>
      <c r="C3026" s="95"/>
      <c r="D3026" s="93"/>
      <c r="E3026" s="96"/>
      <c r="F3026" s="69"/>
      <c r="G3026" s="69"/>
      <c r="H3026" s="69"/>
      <c r="I3026" s="69"/>
      <c r="J3026" s="69"/>
      <c r="K3026" s="69"/>
      <c r="L3026" s="69"/>
      <c r="M3026" s="69"/>
      <c r="N3026" s="69"/>
      <c r="O3026" s="69"/>
      <c r="P3026" s="69"/>
      <c r="Q3026" s="69"/>
      <c r="R3026" s="69"/>
      <c r="S3026" s="69"/>
      <c r="T3026" s="69"/>
      <c r="U3026" s="69"/>
      <c r="V3026" s="69"/>
      <c r="W3026" s="69"/>
      <c r="X3026" s="69"/>
      <c r="Y3026" s="69"/>
      <c r="Z3026" s="69"/>
    </row>
    <row r="3027">
      <c r="A3027" s="93"/>
      <c r="B3027" s="94"/>
      <c r="C3027" s="95"/>
      <c r="D3027" s="93"/>
      <c r="E3027" s="96"/>
      <c r="F3027" s="69"/>
      <c r="G3027" s="69"/>
      <c r="H3027" s="69"/>
      <c r="I3027" s="69"/>
      <c r="J3027" s="69"/>
      <c r="K3027" s="69"/>
      <c r="L3027" s="69"/>
      <c r="M3027" s="69"/>
      <c r="N3027" s="69"/>
      <c r="O3027" s="69"/>
      <c r="P3027" s="69"/>
      <c r="Q3027" s="69"/>
      <c r="R3027" s="69"/>
      <c r="S3027" s="69"/>
      <c r="T3027" s="69"/>
      <c r="U3027" s="69"/>
      <c r="V3027" s="69"/>
      <c r="W3027" s="69"/>
      <c r="X3027" s="69"/>
      <c r="Y3027" s="69"/>
      <c r="Z3027" s="69"/>
    </row>
    <row r="3028">
      <c r="A3028" s="93"/>
      <c r="B3028" s="94"/>
      <c r="C3028" s="95"/>
      <c r="D3028" s="93"/>
      <c r="E3028" s="96"/>
      <c r="F3028" s="69"/>
      <c r="G3028" s="69"/>
      <c r="H3028" s="69"/>
      <c r="I3028" s="69"/>
      <c r="J3028" s="69"/>
      <c r="K3028" s="69"/>
      <c r="L3028" s="69"/>
      <c r="M3028" s="69"/>
      <c r="N3028" s="69"/>
      <c r="O3028" s="69"/>
      <c r="P3028" s="69"/>
      <c r="Q3028" s="69"/>
      <c r="R3028" s="69"/>
      <c r="S3028" s="69"/>
      <c r="T3028" s="69"/>
      <c r="U3028" s="69"/>
      <c r="V3028" s="69"/>
      <c r="W3028" s="69"/>
      <c r="X3028" s="69"/>
      <c r="Y3028" s="69"/>
      <c r="Z3028" s="69"/>
    </row>
    <row r="3029">
      <c r="A3029" s="93"/>
      <c r="B3029" s="94"/>
      <c r="C3029" s="95"/>
      <c r="D3029" s="93"/>
      <c r="E3029" s="96"/>
      <c r="F3029" s="69"/>
      <c r="G3029" s="69"/>
      <c r="H3029" s="69"/>
      <c r="I3029" s="69"/>
      <c r="J3029" s="69"/>
      <c r="K3029" s="69"/>
      <c r="L3029" s="69"/>
      <c r="M3029" s="69"/>
      <c r="N3029" s="69"/>
      <c r="O3029" s="69"/>
      <c r="P3029" s="69"/>
      <c r="Q3029" s="69"/>
      <c r="R3029" s="69"/>
      <c r="S3029" s="69"/>
      <c r="T3029" s="69"/>
      <c r="U3029" s="69"/>
      <c r="V3029" s="69"/>
      <c r="W3029" s="69"/>
      <c r="X3029" s="69"/>
      <c r="Y3029" s="69"/>
      <c r="Z3029" s="69"/>
    </row>
    <row r="3030">
      <c r="A3030" s="93"/>
      <c r="B3030" s="94"/>
      <c r="C3030" s="95"/>
      <c r="D3030" s="93"/>
      <c r="E3030" s="96"/>
      <c r="F3030" s="69"/>
      <c r="G3030" s="69"/>
      <c r="H3030" s="69"/>
      <c r="I3030" s="69"/>
      <c r="J3030" s="69"/>
      <c r="K3030" s="69"/>
      <c r="L3030" s="69"/>
      <c r="M3030" s="69"/>
      <c r="N3030" s="69"/>
      <c r="O3030" s="69"/>
      <c r="P3030" s="69"/>
      <c r="Q3030" s="69"/>
      <c r="R3030" s="69"/>
      <c r="S3030" s="69"/>
      <c r="T3030" s="69"/>
      <c r="U3030" s="69"/>
      <c r="V3030" s="69"/>
      <c r="W3030" s="69"/>
      <c r="X3030" s="69"/>
      <c r="Y3030" s="69"/>
      <c r="Z3030" s="69"/>
    </row>
    <row r="3031">
      <c r="A3031" s="93"/>
      <c r="B3031" s="94"/>
      <c r="C3031" s="95"/>
      <c r="D3031" s="93"/>
      <c r="E3031" s="96"/>
      <c r="F3031" s="69"/>
      <c r="G3031" s="69"/>
      <c r="H3031" s="69"/>
      <c r="I3031" s="69"/>
      <c r="J3031" s="69"/>
      <c r="K3031" s="69"/>
      <c r="L3031" s="69"/>
      <c r="M3031" s="69"/>
      <c r="N3031" s="69"/>
      <c r="O3031" s="69"/>
      <c r="P3031" s="69"/>
      <c r="Q3031" s="69"/>
      <c r="R3031" s="69"/>
      <c r="S3031" s="69"/>
      <c r="T3031" s="69"/>
      <c r="U3031" s="69"/>
      <c r="V3031" s="69"/>
      <c r="W3031" s="69"/>
      <c r="X3031" s="69"/>
      <c r="Y3031" s="69"/>
      <c r="Z3031" s="69"/>
    </row>
    <row r="3032">
      <c r="A3032" s="93"/>
      <c r="B3032" s="94"/>
      <c r="C3032" s="95"/>
      <c r="D3032" s="93"/>
      <c r="E3032" s="96"/>
      <c r="F3032" s="69"/>
      <c r="G3032" s="69"/>
      <c r="H3032" s="69"/>
      <c r="I3032" s="69"/>
      <c r="J3032" s="69"/>
      <c r="K3032" s="69"/>
      <c r="L3032" s="69"/>
      <c r="M3032" s="69"/>
      <c r="N3032" s="69"/>
      <c r="O3032" s="69"/>
      <c r="P3032" s="69"/>
      <c r="Q3032" s="69"/>
      <c r="R3032" s="69"/>
      <c r="S3032" s="69"/>
      <c r="T3032" s="69"/>
      <c r="U3032" s="69"/>
      <c r="V3032" s="69"/>
      <c r="W3032" s="69"/>
      <c r="X3032" s="69"/>
      <c r="Y3032" s="69"/>
      <c r="Z3032" s="69"/>
    </row>
    <row r="3033">
      <c r="A3033" s="93"/>
      <c r="B3033" s="94"/>
      <c r="C3033" s="95"/>
      <c r="D3033" s="93"/>
      <c r="E3033" s="96"/>
      <c r="F3033" s="69"/>
      <c r="G3033" s="69"/>
      <c r="H3033" s="69"/>
      <c r="I3033" s="69"/>
      <c r="J3033" s="69"/>
      <c r="K3033" s="69"/>
      <c r="L3033" s="69"/>
      <c r="M3033" s="69"/>
      <c r="N3033" s="69"/>
      <c r="O3033" s="69"/>
      <c r="P3033" s="69"/>
      <c r="Q3033" s="69"/>
      <c r="R3033" s="69"/>
      <c r="S3033" s="69"/>
      <c r="T3033" s="69"/>
      <c r="U3033" s="69"/>
      <c r="V3033" s="69"/>
      <c r="W3033" s="69"/>
      <c r="X3033" s="69"/>
      <c r="Y3033" s="69"/>
      <c r="Z3033" s="69"/>
    </row>
    <row r="3034">
      <c r="A3034" s="93"/>
      <c r="B3034" s="94"/>
      <c r="C3034" s="95"/>
      <c r="D3034" s="93"/>
      <c r="E3034" s="96"/>
      <c r="F3034" s="69"/>
      <c r="G3034" s="69"/>
      <c r="H3034" s="69"/>
      <c r="I3034" s="69"/>
      <c r="J3034" s="69"/>
      <c r="K3034" s="69"/>
      <c r="L3034" s="69"/>
      <c r="M3034" s="69"/>
      <c r="N3034" s="69"/>
      <c r="O3034" s="69"/>
      <c r="P3034" s="69"/>
      <c r="Q3034" s="69"/>
      <c r="R3034" s="69"/>
      <c r="S3034" s="69"/>
      <c r="T3034" s="69"/>
      <c r="U3034" s="69"/>
      <c r="V3034" s="69"/>
      <c r="W3034" s="69"/>
      <c r="X3034" s="69"/>
      <c r="Y3034" s="69"/>
      <c r="Z3034" s="69"/>
    </row>
    <row r="3035">
      <c r="A3035" s="93"/>
      <c r="B3035" s="94"/>
      <c r="C3035" s="95"/>
      <c r="D3035" s="93"/>
      <c r="E3035" s="96"/>
      <c r="F3035" s="69"/>
      <c r="G3035" s="69"/>
      <c r="H3035" s="69"/>
      <c r="I3035" s="69"/>
      <c r="J3035" s="69"/>
      <c r="K3035" s="69"/>
      <c r="L3035" s="69"/>
      <c r="M3035" s="69"/>
      <c r="N3035" s="69"/>
      <c r="O3035" s="69"/>
      <c r="P3035" s="69"/>
      <c r="Q3035" s="69"/>
      <c r="R3035" s="69"/>
      <c r="S3035" s="69"/>
      <c r="T3035" s="69"/>
      <c r="U3035" s="69"/>
      <c r="V3035" s="69"/>
      <c r="W3035" s="69"/>
      <c r="X3035" s="69"/>
      <c r="Y3035" s="69"/>
      <c r="Z3035" s="69"/>
    </row>
    <row r="3036">
      <c r="A3036" s="93"/>
      <c r="B3036" s="94"/>
      <c r="C3036" s="95"/>
      <c r="D3036" s="93"/>
      <c r="E3036" s="96"/>
      <c r="F3036" s="69"/>
      <c r="G3036" s="69"/>
      <c r="H3036" s="69"/>
      <c r="I3036" s="69"/>
      <c r="J3036" s="69"/>
      <c r="K3036" s="69"/>
      <c r="L3036" s="69"/>
      <c r="M3036" s="69"/>
      <c r="N3036" s="69"/>
      <c r="O3036" s="69"/>
      <c r="P3036" s="69"/>
      <c r="Q3036" s="69"/>
      <c r="R3036" s="69"/>
      <c r="S3036" s="69"/>
      <c r="T3036" s="69"/>
      <c r="U3036" s="69"/>
      <c r="V3036" s="69"/>
      <c r="W3036" s="69"/>
      <c r="X3036" s="69"/>
      <c r="Y3036" s="69"/>
      <c r="Z3036" s="69"/>
    </row>
    <row r="3037">
      <c r="A3037" s="93"/>
      <c r="B3037" s="94"/>
      <c r="C3037" s="95"/>
      <c r="D3037" s="93"/>
      <c r="E3037" s="96"/>
      <c r="F3037" s="69"/>
      <c r="G3037" s="69"/>
      <c r="H3037" s="69"/>
      <c r="I3037" s="69"/>
      <c r="J3037" s="69"/>
      <c r="K3037" s="69"/>
      <c r="L3037" s="69"/>
      <c r="M3037" s="69"/>
      <c r="N3037" s="69"/>
      <c r="O3037" s="69"/>
      <c r="P3037" s="69"/>
      <c r="Q3037" s="69"/>
      <c r="R3037" s="69"/>
      <c r="S3037" s="69"/>
      <c r="T3037" s="69"/>
      <c r="U3037" s="69"/>
      <c r="V3037" s="69"/>
      <c r="W3037" s="69"/>
      <c r="X3037" s="69"/>
      <c r="Y3037" s="69"/>
      <c r="Z3037" s="69"/>
    </row>
    <row r="3038">
      <c r="A3038" s="93"/>
      <c r="B3038" s="94"/>
      <c r="C3038" s="95"/>
      <c r="D3038" s="93"/>
      <c r="E3038" s="96"/>
      <c r="F3038" s="69"/>
      <c r="G3038" s="69"/>
      <c r="H3038" s="69"/>
      <c r="I3038" s="69"/>
      <c r="J3038" s="69"/>
      <c r="K3038" s="69"/>
      <c r="L3038" s="69"/>
      <c r="M3038" s="69"/>
      <c r="N3038" s="69"/>
      <c r="O3038" s="69"/>
      <c r="P3038" s="69"/>
      <c r="Q3038" s="69"/>
      <c r="R3038" s="69"/>
      <c r="S3038" s="69"/>
      <c r="T3038" s="69"/>
      <c r="U3038" s="69"/>
      <c r="V3038" s="69"/>
      <c r="W3038" s="69"/>
      <c r="X3038" s="69"/>
      <c r="Y3038" s="69"/>
      <c r="Z3038" s="69"/>
    </row>
    <row r="3039">
      <c r="A3039" s="93"/>
      <c r="B3039" s="94"/>
      <c r="C3039" s="95"/>
      <c r="D3039" s="93"/>
      <c r="E3039" s="96"/>
      <c r="F3039" s="69"/>
      <c r="G3039" s="69"/>
      <c r="H3039" s="69"/>
      <c r="I3039" s="69"/>
      <c r="J3039" s="69"/>
      <c r="K3039" s="69"/>
      <c r="L3039" s="69"/>
      <c r="M3039" s="69"/>
      <c r="N3039" s="69"/>
      <c r="O3039" s="69"/>
      <c r="P3039" s="69"/>
      <c r="Q3039" s="69"/>
      <c r="R3039" s="69"/>
      <c r="S3039" s="69"/>
      <c r="T3039" s="69"/>
      <c r="U3039" s="69"/>
      <c r="V3039" s="69"/>
      <c r="W3039" s="69"/>
      <c r="X3039" s="69"/>
      <c r="Y3039" s="69"/>
      <c r="Z3039" s="69"/>
    </row>
    <row r="3040">
      <c r="A3040" s="93"/>
      <c r="B3040" s="94"/>
      <c r="C3040" s="95"/>
      <c r="D3040" s="93"/>
      <c r="E3040" s="96"/>
      <c r="F3040" s="69"/>
      <c r="G3040" s="69"/>
      <c r="H3040" s="69"/>
      <c r="I3040" s="69"/>
      <c r="J3040" s="69"/>
      <c r="K3040" s="69"/>
      <c r="L3040" s="69"/>
      <c r="M3040" s="69"/>
      <c r="N3040" s="69"/>
      <c r="O3040" s="69"/>
      <c r="P3040" s="69"/>
      <c r="Q3040" s="69"/>
      <c r="R3040" s="69"/>
      <c r="S3040" s="69"/>
      <c r="T3040" s="69"/>
      <c r="U3040" s="69"/>
      <c r="V3040" s="69"/>
      <c r="W3040" s="69"/>
      <c r="X3040" s="69"/>
      <c r="Y3040" s="69"/>
      <c r="Z3040" s="69"/>
    </row>
    <row r="3041">
      <c r="A3041" s="93"/>
      <c r="B3041" s="94"/>
      <c r="C3041" s="95"/>
      <c r="D3041" s="93"/>
      <c r="E3041" s="96"/>
      <c r="F3041" s="69"/>
      <c r="G3041" s="69"/>
      <c r="H3041" s="69"/>
      <c r="I3041" s="69"/>
      <c r="J3041" s="69"/>
      <c r="K3041" s="69"/>
      <c r="L3041" s="69"/>
      <c r="M3041" s="69"/>
      <c r="N3041" s="69"/>
      <c r="O3041" s="69"/>
      <c r="P3041" s="69"/>
      <c r="Q3041" s="69"/>
      <c r="R3041" s="69"/>
      <c r="S3041" s="69"/>
      <c r="T3041" s="69"/>
      <c r="U3041" s="69"/>
      <c r="V3041" s="69"/>
      <c r="W3041" s="69"/>
      <c r="X3041" s="69"/>
      <c r="Y3041" s="69"/>
      <c r="Z3041" s="69"/>
    </row>
    <row r="3042">
      <c r="A3042" s="93"/>
      <c r="B3042" s="94"/>
      <c r="C3042" s="95"/>
      <c r="D3042" s="93"/>
      <c r="E3042" s="96"/>
      <c r="F3042" s="69"/>
      <c r="G3042" s="69"/>
      <c r="H3042" s="69"/>
      <c r="I3042" s="69"/>
      <c r="J3042" s="69"/>
      <c r="K3042" s="69"/>
      <c r="L3042" s="69"/>
      <c r="M3042" s="69"/>
      <c r="N3042" s="69"/>
      <c r="O3042" s="69"/>
      <c r="P3042" s="69"/>
      <c r="Q3042" s="69"/>
      <c r="R3042" s="69"/>
      <c r="S3042" s="69"/>
      <c r="T3042" s="69"/>
      <c r="U3042" s="69"/>
      <c r="V3042" s="69"/>
      <c r="W3042" s="69"/>
      <c r="X3042" s="69"/>
      <c r="Y3042" s="69"/>
      <c r="Z3042" s="69"/>
    </row>
    <row r="3043">
      <c r="A3043" s="93"/>
      <c r="B3043" s="94"/>
      <c r="C3043" s="95"/>
      <c r="D3043" s="93"/>
      <c r="E3043" s="96"/>
      <c r="F3043" s="69"/>
      <c r="G3043" s="69"/>
      <c r="H3043" s="69"/>
      <c r="I3043" s="69"/>
      <c r="J3043" s="69"/>
      <c r="K3043" s="69"/>
      <c r="L3043" s="69"/>
      <c r="M3043" s="69"/>
      <c r="N3043" s="69"/>
      <c r="O3043" s="69"/>
      <c r="P3043" s="69"/>
      <c r="Q3043" s="69"/>
      <c r="R3043" s="69"/>
      <c r="S3043" s="69"/>
      <c r="T3043" s="69"/>
      <c r="U3043" s="69"/>
      <c r="V3043" s="69"/>
      <c r="W3043" s="69"/>
      <c r="X3043" s="69"/>
      <c r="Y3043" s="69"/>
      <c r="Z3043" s="69"/>
    </row>
    <row r="3044">
      <c r="A3044" s="93"/>
      <c r="B3044" s="94"/>
      <c r="C3044" s="95"/>
      <c r="D3044" s="93"/>
      <c r="E3044" s="96"/>
      <c r="F3044" s="69"/>
      <c r="G3044" s="69"/>
      <c r="H3044" s="69"/>
      <c r="I3044" s="69"/>
      <c r="J3044" s="69"/>
      <c r="K3044" s="69"/>
      <c r="L3044" s="69"/>
      <c r="M3044" s="69"/>
      <c r="N3044" s="69"/>
      <c r="O3044" s="69"/>
      <c r="P3044" s="69"/>
      <c r="Q3044" s="69"/>
      <c r="R3044" s="69"/>
      <c r="S3044" s="69"/>
      <c r="T3044" s="69"/>
      <c r="U3044" s="69"/>
      <c r="V3044" s="69"/>
      <c r="W3044" s="69"/>
      <c r="X3044" s="69"/>
      <c r="Y3044" s="69"/>
      <c r="Z3044" s="69"/>
    </row>
    <row r="3045">
      <c r="A3045" s="93"/>
      <c r="B3045" s="94"/>
      <c r="C3045" s="95"/>
      <c r="D3045" s="93"/>
      <c r="E3045" s="96"/>
      <c r="F3045" s="69"/>
      <c r="G3045" s="69"/>
      <c r="H3045" s="69"/>
      <c r="I3045" s="69"/>
      <c r="J3045" s="69"/>
      <c r="K3045" s="69"/>
      <c r="L3045" s="69"/>
      <c r="M3045" s="69"/>
      <c r="N3045" s="69"/>
      <c r="O3045" s="69"/>
      <c r="P3045" s="69"/>
      <c r="Q3045" s="69"/>
      <c r="R3045" s="69"/>
      <c r="S3045" s="69"/>
      <c r="T3045" s="69"/>
      <c r="U3045" s="69"/>
      <c r="V3045" s="69"/>
      <c r="W3045" s="69"/>
      <c r="X3045" s="69"/>
      <c r="Y3045" s="69"/>
      <c r="Z3045" s="69"/>
    </row>
    <row r="3046">
      <c r="A3046" s="93"/>
      <c r="B3046" s="94"/>
      <c r="C3046" s="95"/>
      <c r="D3046" s="93"/>
      <c r="E3046" s="96"/>
      <c r="F3046" s="69"/>
      <c r="G3046" s="69"/>
      <c r="H3046" s="69"/>
      <c r="I3046" s="69"/>
      <c r="J3046" s="69"/>
      <c r="K3046" s="69"/>
      <c r="L3046" s="69"/>
      <c r="M3046" s="69"/>
      <c r="N3046" s="69"/>
      <c r="O3046" s="69"/>
      <c r="P3046" s="69"/>
      <c r="Q3046" s="69"/>
      <c r="R3046" s="69"/>
      <c r="S3046" s="69"/>
      <c r="T3046" s="69"/>
      <c r="U3046" s="69"/>
      <c r="V3046" s="69"/>
      <c r="W3046" s="69"/>
      <c r="X3046" s="69"/>
      <c r="Y3046" s="69"/>
      <c r="Z3046" s="69"/>
    </row>
    <row r="3047">
      <c r="A3047" s="93"/>
      <c r="B3047" s="94"/>
      <c r="C3047" s="95"/>
      <c r="D3047" s="93"/>
      <c r="E3047" s="96"/>
      <c r="F3047" s="69"/>
      <c r="G3047" s="69"/>
      <c r="H3047" s="69"/>
      <c r="I3047" s="69"/>
      <c r="J3047" s="69"/>
      <c r="K3047" s="69"/>
      <c r="L3047" s="69"/>
      <c r="M3047" s="69"/>
      <c r="N3047" s="69"/>
      <c r="O3047" s="69"/>
      <c r="P3047" s="69"/>
      <c r="Q3047" s="69"/>
      <c r="R3047" s="69"/>
      <c r="S3047" s="69"/>
      <c r="T3047" s="69"/>
      <c r="U3047" s="69"/>
      <c r="V3047" s="69"/>
      <c r="W3047" s="69"/>
      <c r="X3047" s="69"/>
      <c r="Y3047" s="69"/>
      <c r="Z3047" s="69"/>
    </row>
    <row r="3048">
      <c r="A3048" s="93"/>
      <c r="B3048" s="94"/>
      <c r="C3048" s="95"/>
      <c r="D3048" s="93"/>
      <c r="E3048" s="96"/>
      <c r="F3048" s="69"/>
      <c r="G3048" s="69"/>
      <c r="H3048" s="69"/>
      <c r="I3048" s="69"/>
      <c r="J3048" s="69"/>
      <c r="K3048" s="69"/>
      <c r="L3048" s="69"/>
      <c r="M3048" s="69"/>
      <c r="N3048" s="69"/>
      <c r="O3048" s="69"/>
      <c r="P3048" s="69"/>
      <c r="Q3048" s="69"/>
      <c r="R3048" s="69"/>
      <c r="S3048" s="69"/>
      <c r="T3048" s="69"/>
      <c r="U3048" s="69"/>
      <c r="V3048" s="69"/>
      <c r="W3048" s="69"/>
      <c r="X3048" s="69"/>
      <c r="Y3048" s="69"/>
      <c r="Z3048" s="69"/>
    </row>
    <row r="3049">
      <c r="A3049" s="93"/>
      <c r="B3049" s="94"/>
      <c r="C3049" s="95"/>
      <c r="D3049" s="93"/>
      <c r="E3049" s="96"/>
      <c r="F3049" s="69"/>
      <c r="G3049" s="69"/>
      <c r="H3049" s="69"/>
      <c r="I3049" s="69"/>
      <c r="J3049" s="69"/>
      <c r="K3049" s="69"/>
      <c r="L3049" s="69"/>
      <c r="M3049" s="69"/>
      <c r="N3049" s="69"/>
      <c r="O3049" s="69"/>
      <c r="P3049" s="69"/>
      <c r="Q3049" s="69"/>
      <c r="R3049" s="69"/>
      <c r="S3049" s="69"/>
      <c r="T3049" s="69"/>
      <c r="U3049" s="69"/>
      <c r="V3049" s="69"/>
      <c r="W3049" s="69"/>
      <c r="X3049" s="69"/>
      <c r="Y3049" s="69"/>
      <c r="Z3049" s="69"/>
    </row>
    <row r="3050">
      <c r="A3050" s="93"/>
      <c r="B3050" s="94"/>
      <c r="C3050" s="95"/>
      <c r="D3050" s="93"/>
      <c r="E3050" s="96"/>
      <c r="F3050" s="69"/>
      <c r="G3050" s="69"/>
      <c r="H3050" s="69"/>
      <c r="I3050" s="69"/>
      <c r="J3050" s="69"/>
      <c r="K3050" s="69"/>
      <c r="L3050" s="69"/>
      <c r="M3050" s="69"/>
      <c r="N3050" s="69"/>
      <c r="O3050" s="69"/>
      <c r="P3050" s="69"/>
      <c r="Q3050" s="69"/>
      <c r="R3050" s="69"/>
      <c r="S3050" s="69"/>
      <c r="T3050" s="69"/>
      <c r="U3050" s="69"/>
      <c r="V3050" s="69"/>
      <c r="W3050" s="69"/>
      <c r="X3050" s="69"/>
      <c r="Y3050" s="69"/>
      <c r="Z3050" s="69"/>
    </row>
    <row r="3051">
      <c r="A3051" s="93"/>
      <c r="B3051" s="94"/>
      <c r="C3051" s="95"/>
      <c r="D3051" s="93"/>
      <c r="E3051" s="96"/>
      <c r="F3051" s="69"/>
      <c r="G3051" s="69"/>
      <c r="H3051" s="69"/>
      <c r="I3051" s="69"/>
      <c r="J3051" s="69"/>
      <c r="K3051" s="69"/>
      <c r="L3051" s="69"/>
      <c r="M3051" s="69"/>
      <c r="N3051" s="69"/>
      <c r="O3051" s="69"/>
      <c r="P3051" s="69"/>
      <c r="Q3051" s="69"/>
      <c r="R3051" s="69"/>
      <c r="S3051" s="69"/>
      <c r="T3051" s="69"/>
      <c r="U3051" s="69"/>
      <c r="V3051" s="69"/>
      <c r="W3051" s="69"/>
      <c r="X3051" s="69"/>
      <c r="Y3051" s="69"/>
      <c r="Z3051" s="69"/>
    </row>
    <row r="3052">
      <c r="A3052" s="93"/>
      <c r="B3052" s="94"/>
      <c r="C3052" s="95"/>
      <c r="D3052" s="93"/>
      <c r="E3052" s="96"/>
      <c r="F3052" s="69"/>
      <c r="G3052" s="69"/>
      <c r="H3052" s="69"/>
      <c r="I3052" s="69"/>
      <c r="J3052" s="69"/>
      <c r="K3052" s="69"/>
      <c r="L3052" s="69"/>
      <c r="M3052" s="69"/>
      <c r="N3052" s="69"/>
      <c r="O3052" s="69"/>
      <c r="P3052" s="69"/>
      <c r="Q3052" s="69"/>
      <c r="R3052" s="69"/>
      <c r="S3052" s="69"/>
      <c r="T3052" s="69"/>
      <c r="U3052" s="69"/>
      <c r="V3052" s="69"/>
      <c r="W3052" s="69"/>
      <c r="X3052" s="69"/>
      <c r="Y3052" s="69"/>
      <c r="Z3052" s="69"/>
    </row>
    <row r="3053">
      <c r="A3053" s="93"/>
      <c r="B3053" s="94"/>
      <c r="C3053" s="95"/>
      <c r="D3053" s="93"/>
      <c r="E3053" s="96"/>
      <c r="F3053" s="69"/>
      <c r="G3053" s="69"/>
      <c r="H3053" s="69"/>
      <c r="I3053" s="69"/>
      <c r="J3053" s="69"/>
      <c r="K3053" s="69"/>
      <c r="L3053" s="69"/>
      <c r="M3053" s="69"/>
      <c r="N3053" s="69"/>
      <c r="O3053" s="69"/>
      <c r="P3053" s="69"/>
      <c r="Q3053" s="69"/>
      <c r="R3053" s="69"/>
      <c r="S3053" s="69"/>
      <c r="T3053" s="69"/>
      <c r="U3053" s="69"/>
      <c r="V3053" s="69"/>
      <c r="W3053" s="69"/>
      <c r="X3053" s="69"/>
      <c r="Y3053" s="69"/>
      <c r="Z3053" s="69"/>
    </row>
    <row r="3054">
      <c r="A3054" s="93"/>
      <c r="B3054" s="94"/>
      <c r="C3054" s="95"/>
      <c r="D3054" s="93"/>
      <c r="E3054" s="96"/>
      <c r="F3054" s="69"/>
      <c r="G3054" s="69"/>
      <c r="H3054" s="69"/>
      <c r="I3054" s="69"/>
      <c r="J3054" s="69"/>
      <c r="K3054" s="69"/>
      <c r="L3054" s="69"/>
      <c r="M3054" s="69"/>
      <c r="N3054" s="69"/>
      <c r="O3054" s="69"/>
      <c r="P3054" s="69"/>
      <c r="Q3054" s="69"/>
      <c r="R3054" s="69"/>
      <c r="S3054" s="69"/>
      <c r="T3054" s="69"/>
      <c r="U3054" s="69"/>
      <c r="V3054" s="69"/>
      <c r="W3054" s="69"/>
      <c r="X3054" s="69"/>
      <c r="Y3054" s="69"/>
      <c r="Z3054" s="69"/>
    </row>
    <row r="3055">
      <c r="A3055" s="93"/>
      <c r="B3055" s="94"/>
      <c r="C3055" s="95"/>
      <c r="D3055" s="93"/>
      <c r="E3055" s="96"/>
      <c r="F3055" s="69"/>
      <c r="G3055" s="69"/>
      <c r="H3055" s="69"/>
      <c r="I3055" s="69"/>
      <c r="J3055" s="69"/>
      <c r="K3055" s="69"/>
      <c r="L3055" s="69"/>
      <c r="M3055" s="69"/>
      <c r="N3055" s="69"/>
      <c r="O3055" s="69"/>
      <c r="P3055" s="69"/>
      <c r="Q3055" s="69"/>
      <c r="R3055" s="69"/>
      <c r="S3055" s="69"/>
      <c r="T3055" s="69"/>
      <c r="U3055" s="69"/>
      <c r="V3055" s="69"/>
      <c r="W3055" s="69"/>
      <c r="X3055" s="69"/>
      <c r="Y3055" s="69"/>
      <c r="Z3055" s="69"/>
    </row>
    <row r="3056">
      <c r="A3056" s="93"/>
      <c r="B3056" s="94"/>
      <c r="C3056" s="95"/>
      <c r="D3056" s="93"/>
      <c r="E3056" s="96"/>
      <c r="F3056" s="69"/>
      <c r="G3056" s="69"/>
      <c r="H3056" s="69"/>
      <c r="I3056" s="69"/>
      <c r="J3056" s="69"/>
      <c r="K3056" s="69"/>
      <c r="L3056" s="69"/>
      <c r="M3056" s="69"/>
      <c r="N3056" s="69"/>
      <c r="O3056" s="69"/>
      <c r="P3056" s="69"/>
      <c r="Q3056" s="69"/>
      <c r="R3056" s="69"/>
      <c r="S3056" s="69"/>
      <c r="T3056" s="69"/>
      <c r="U3056" s="69"/>
      <c r="V3056" s="69"/>
      <c r="W3056" s="69"/>
      <c r="X3056" s="69"/>
      <c r="Y3056" s="69"/>
      <c r="Z3056" s="69"/>
    </row>
    <row r="3057">
      <c r="A3057" s="93"/>
      <c r="B3057" s="94"/>
      <c r="C3057" s="95"/>
      <c r="D3057" s="93"/>
      <c r="E3057" s="96"/>
      <c r="F3057" s="69"/>
      <c r="G3057" s="69"/>
      <c r="H3057" s="69"/>
      <c r="I3057" s="69"/>
      <c r="J3057" s="69"/>
      <c r="K3057" s="69"/>
      <c r="L3057" s="69"/>
      <c r="M3057" s="69"/>
      <c r="N3057" s="69"/>
      <c r="O3057" s="69"/>
      <c r="P3057" s="69"/>
      <c r="Q3057" s="69"/>
      <c r="R3057" s="69"/>
      <c r="S3057" s="69"/>
      <c r="T3057" s="69"/>
      <c r="U3057" s="69"/>
      <c r="V3057" s="69"/>
      <c r="W3057" s="69"/>
      <c r="X3057" s="69"/>
      <c r="Y3057" s="69"/>
      <c r="Z3057" s="69"/>
    </row>
    <row r="3058">
      <c r="A3058" s="93"/>
      <c r="B3058" s="94"/>
      <c r="C3058" s="95"/>
      <c r="D3058" s="93"/>
      <c r="E3058" s="96"/>
      <c r="F3058" s="69"/>
      <c r="G3058" s="69"/>
      <c r="H3058" s="69"/>
      <c r="I3058" s="69"/>
      <c r="J3058" s="69"/>
      <c r="K3058" s="69"/>
      <c r="L3058" s="69"/>
      <c r="M3058" s="69"/>
      <c r="N3058" s="69"/>
      <c r="O3058" s="69"/>
      <c r="P3058" s="69"/>
      <c r="Q3058" s="69"/>
      <c r="R3058" s="69"/>
      <c r="S3058" s="69"/>
      <c r="T3058" s="69"/>
      <c r="U3058" s="69"/>
      <c r="V3058" s="69"/>
      <c r="W3058" s="69"/>
      <c r="X3058" s="69"/>
      <c r="Y3058" s="69"/>
      <c r="Z3058" s="69"/>
    </row>
    <row r="3059">
      <c r="A3059" s="93"/>
      <c r="B3059" s="94"/>
      <c r="C3059" s="95"/>
      <c r="D3059" s="93"/>
      <c r="E3059" s="96"/>
      <c r="F3059" s="69"/>
      <c r="G3059" s="69"/>
      <c r="H3059" s="69"/>
      <c r="I3059" s="69"/>
      <c r="J3059" s="69"/>
      <c r="K3059" s="69"/>
      <c r="L3059" s="69"/>
      <c r="M3059" s="69"/>
      <c r="N3059" s="69"/>
      <c r="O3059" s="69"/>
      <c r="P3059" s="69"/>
      <c r="Q3059" s="69"/>
      <c r="R3059" s="69"/>
      <c r="S3059" s="69"/>
      <c r="T3059" s="69"/>
      <c r="U3059" s="69"/>
      <c r="V3059" s="69"/>
      <c r="W3059" s="69"/>
      <c r="X3059" s="69"/>
      <c r="Y3059" s="69"/>
      <c r="Z3059" s="69"/>
    </row>
    <row r="3060">
      <c r="A3060" s="93"/>
      <c r="B3060" s="94"/>
      <c r="C3060" s="95"/>
      <c r="D3060" s="93"/>
      <c r="E3060" s="96"/>
      <c r="F3060" s="69"/>
      <c r="G3060" s="69"/>
      <c r="H3060" s="69"/>
      <c r="I3060" s="69"/>
      <c r="J3060" s="69"/>
      <c r="K3060" s="69"/>
      <c r="L3060" s="69"/>
      <c r="M3060" s="69"/>
      <c r="N3060" s="69"/>
      <c r="O3060" s="69"/>
      <c r="P3060" s="69"/>
      <c r="Q3060" s="69"/>
      <c r="R3060" s="69"/>
      <c r="S3060" s="69"/>
      <c r="T3060" s="69"/>
      <c r="U3060" s="69"/>
      <c r="V3060" s="69"/>
      <c r="W3060" s="69"/>
      <c r="X3060" s="69"/>
      <c r="Y3060" s="69"/>
      <c r="Z3060" s="69"/>
    </row>
    <row r="3061">
      <c r="A3061" s="93"/>
      <c r="B3061" s="94"/>
      <c r="C3061" s="95"/>
      <c r="D3061" s="93"/>
      <c r="E3061" s="96"/>
      <c r="F3061" s="69"/>
      <c r="G3061" s="69"/>
      <c r="H3061" s="69"/>
      <c r="I3061" s="69"/>
      <c r="J3061" s="69"/>
      <c r="K3061" s="69"/>
      <c r="L3061" s="69"/>
      <c r="M3061" s="69"/>
      <c r="N3061" s="69"/>
      <c r="O3061" s="69"/>
      <c r="P3061" s="69"/>
      <c r="Q3061" s="69"/>
      <c r="R3061" s="69"/>
      <c r="S3061" s="69"/>
      <c r="T3061" s="69"/>
      <c r="U3061" s="69"/>
      <c r="V3061" s="69"/>
      <c r="W3061" s="69"/>
      <c r="X3061" s="69"/>
      <c r="Y3061" s="69"/>
      <c r="Z3061" s="69"/>
    </row>
    <row r="3062">
      <c r="A3062" s="93"/>
      <c r="B3062" s="94"/>
      <c r="C3062" s="95"/>
      <c r="D3062" s="93"/>
      <c r="E3062" s="96"/>
      <c r="F3062" s="69"/>
      <c r="G3062" s="69"/>
      <c r="H3062" s="69"/>
      <c r="I3062" s="69"/>
      <c r="J3062" s="69"/>
      <c r="K3062" s="69"/>
      <c r="L3062" s="69"/>
      <c r="M3062" s="69"/>
      <c r="N3062" s="69"/>
      <c r="O3062" s="69"/>
      <c r="P3062" s="69"/>
      <c r="Q3062" s="69"/>
      <c r="R3062" s="69"/>
      <c r="S3062" s="69"/>
      <c r="T3062" s="69"/>
      <c r="U3062" s="69"/>
      <c r="V3062" s="69"/>
      <c r="W3062" s="69"/>
      <c r="X3062" s="69"/>
      <c r="Y3062" s="69"/>
      <c r="Z3062" s="69"/>
    </row>
    <row r="3063">
      <c r="A3063" s="93"/>
      <c r="B3063" s="94"/>
      <c r="C3063" s="95"/>
      <c r="D3063" s="93"/>
      <c r="E3063" s="96"/>
      <c r="F3063" s="69"/>
      <c r="G3063" s="69"/>
      <c r="H3063" s="69"/>
      <c r="I3063" s="69"/>
      <c r="J3063" s="69"/>
      <c r="K3063" s="69"/>
      <c r="L3063" s="69"/>
      <c r="M3063" s="69"/>
      <c r="N3063" s="69"/>
      <c r="O3063" s="69"/>
      <c r="P3063" s="69"/>
      <c r="Q3063" s="69"/>
      <c r="R3063" s="69"/>
      <c r="S3063" s="69"/>
      <c r="T3063" s="69"/>
      <c r="U3063" s="69"/>
      <c r="V3063" s="69"/>
      <c r="W3063" s="69"/>
      <c r="X3063" s="69"/>
      <c r="Y3063" s="69"/>
      <c r="Z3063" s="69"/>
    </row>
    <row r="3064">
      <c r="A3064" s="93"/>
      <c r="B3064" s="94"/>
      <c r="C3064" s="95"/>
      <c r="D3064" s="93"/>
      <c r="E3064" s="96"/>
      <c r="F3064" s="69"/>
      <c r="G3064" s="69"/>
      <c r="H3064" s="69"/>
      <c r="I3064" s="69"/>
      <c r="J3064" s="69"/>
      <c r="K3064" s="69"/>
      <c r="L3064" s="69"/>
      <c r="M3064" s="69"/>
      <c r="N3064" s="69"/>
      <c r="O3064" s="69"/>
      <c r="P3064" s="69"/>
      <c r="Q3064" s="69"/>
      <c r="R3064" s="69"/>
      <c r="S3064" s="69"/>
      <c r="T3064" s="69"/>
      <c r="U3064" s="69"/>
      <c r="V3064" s="69"/>
      <c r="W3064" s="69"/>
      <c r="X3064" s="69"/>
      <c r="Y3064" s="69"/>
      <c r="Z3064" s="69"/>
    </row>
    <row r="3065">
      <c r="A3065" s="93"/>
      <c r="B3065" s="94"/>
      <c r="C3065" s="95"/>
      <c r="D3065" s="93"/>
      <c r="E3065" s="96"/>
      <c r="F3065" s="69"/>
      <c r="G3065" s="69"/>
      <c r="H3065" s="69"/>
      <c r="I3065" s="69"/>
      <c r="J3065" s="69"/>
      <c r="K3065" s="69"/>
      <c r="L3065" s="69"/>
      <c r="M3065" s="69"/>
      <c r="N3065" s="69"/>
      <c r="O3065" s="69"/>
      <c r="P3065" s="69"/>
      <c r="Q3065" s="69"/>
      <c r="R3065" s="69"/>
      <c r="S3065" s="69"/>
      <c r="T3065" s="69"/>
      <c r="U3065" s="69"/>
      <c r="V3065" s="69"/>
      <c r="W3065" s="69"/>
      <c r="X3065" s="69"/>
      <c r="Y3065" s="69"/>
      <c r="Z3065" s="69"/>
    </row>
    <row r="3066">
      <c r="A3066" s="93"/>
      <c r="B3066" s="94"/>
      <c r="C3066" s="95"/>
      <c r="D3066" s="93"/>
      <c r="E3066" s="96"/>
      <c r="F3066" s="69"/>
      <c r="G3066" s="69"/>
      <c r="H3066" s="69"/>
      <c r="I3066" s="69"/>
      <c r="J3066" s="69"/>
      <c r="K3066" s="69"/>
      <c r="L3066" s="69"/>
      <c r="M3066" s="69"/>
      <c r="N3066" s="69"/>
      <c r="O3066" s="69"/>
      <c r="P3066" s="69"/>
      <c r="Q3066" s="69"/>
      <c r="R3066" s="69"/>
      <c r="S3066" s="69"/>
      <c r="T3066" s="69"/>
      <c r="U3066" s="69"/>
      <c r="V3066" s="69"/>
      <c r="W3066" s="69"/>
      <c r="X3066" s="69"/>
      <c r="Y3066" s="69"/>
      <c r="Z3066" s="69"/>
    </row>
    <row r="3067">
      <c r="A3067" s="93"/>
      <c r="B3067" s="94"/>
      <c r="C3067" s="95"/>
      <c r="D3067" s="93"/>
      <c r="E3067" s="96"/>
      <c r="F3067" s="69"/>
      <c r="G3067" s="69"/>
      <c r="H3067" s="69"/>
      <c r="I3067" s="69"/>
      <c r="J3067" s="69"/>
      <c r="K3067" s="69"/>
      <c r="L3067" s="69"/>
      <c r="M3067" s="69"/>
      <c r="N3067" s="69"/>
      <c r="O3067" s="69"/>
      <c r="P3067" s="69"/>
      <c r="Q3067" s="69"/>
      <c r="R3067" s="69"/>
      <c r="S3067" s="69"/>
      <c r="T3067" s="69"/>
      <c r="U3067" s="69"/>
      <c r="V3067" s="69"/>
      <c r="W3067" s="69"/>
      <c r="X3067" s="69"/>
      <c r="Y3067" s="69"/>
      <c r="Z3067" s="69"/>
    </row>
    <row r="3068">
      <c r="A3068" s="93"/>
      <c r="B3068" s="94"/>
      <c r="C3068" s="95"/>
      <c r="D3068" s="93"/>
      <c r="E3068" s="96"/>
      <c r="F3068" s="69"/>
      <c r="G3068" s="69"/>
      <c r="H3068" s="69"/>
      <c r="I3068" s="69"/>
      <c r="J3068" s="69"/>
      <c r="K3068" s="69"/>
      <c r="L3068" s="69"/>
      <c r="M3068" s="69"/>
      <c r="N3068" s="69"/>
      <c r="O3068" s="69"/>
      <c r="P3068" s="69"/>
      <c r="Q3068" s="69"/>
      <c r="R3068" s="69"/>
      <c r="S3068" s="69"/>
      <c r="T3068" s="69"/>
      <c r="U3068" s="69"/>
      <c r="V3068" s="69"/>
      <c r="W3068" s="69"/>
      <c r="X3068" s="69"/>
      <c r="Y3068" s="69"/>
      <c r="Z3068" s="69"/>
    </row>
    <row r="3069">
      <c r="A3069" s="93"/>
      <c r="B3069" s="94"/>
      <c r="C3069" s="95"/>
      <c r="D3069" s="93"/>
      <c r="E3069" s="96"/>
      <c r="F3069" s="69"/>
      <c r="G3069" s="69"/>
      <c r="H3069" s="69"/>
      <c r="I3069" s="69"/>
      <c r="J3069" s="69"/>
      <c r="K3069" s="69"/>
      <c r="L3069" s="69"/>
      <c r="M3069" s="69"/>
      <c r="N3069" s="69"/>
      <c r="O3069" s="69"/>
      <c r="P3069" s="69"/>
      <c r="Q3069" s="69"/>
      <c r="R3069" s="69"/>
      <c r="S3069" s="69"/>
      <c r="T3069" s="69"/>
      <c r="U3069" s="69"/>
      <c r="V3069" s="69"/>
      <c r="W3069" s="69"/>
      <c r="X3069" s="69"/>
      <c r="Y3069" s="69"/>
      <c r="Z3069" s="69"/>
    </row>
    <row r="3070">
      <c r="A3070" s="93"/>
      <c r="B3070" s="94"/>
      <c r="C3070" s="95"/>
      <c r="D3070" s="93"/>
      <c r="E3070" s="96"/>
      <c r="F3070" s="69"/>
      <c r="G3070" s="69"/>
      <c r="H3070" s="69"/>
      <c r="I3070" s="69"/>
      <c r="J3070" s="69"/>
      <c r="K3070" s="69"/>
      <c r="L3070" s="69"/>
      <c r="M3070" s="69"/>
      <c r="N3070" s="69"/>
      <c r="O3070" s="69"/>
      <c r="P3070" s="69"/>
      <c r="Q3070" s="69"/>
      <c r="R3070" s="69"/>
      <c r="S3070" s="69"/>
      <c r="T3070" s="69"/>
      <c r="U3070" s="69"/>
      <c r="V3070" s="69"/>
      <c r="W3070" s="69"/>
      <c r="X3070" s="69"/>
      <c r="Y3070" s="69"/>
      <c r="Z3070" s="69"/>
    </row>
    <row r="3071">
      <c r="A3071" s="93"/>
      <c r="B3071" s="94"/>
      <c r="C3071" s="95"/>
      <c r="D3071" s="93"/>
      <c r="E3071" s="96"/>
      <c r="F3071" s="69"/>
      <c r="G3071" s="69"/>
      <c r="H3071" s="69"/>
      <c r="I3071" s="69"/>
      <c r="J3071" s="69"/>
      <c r="K3071" s="69"/>
      <c r="L3071" s="69"/>
      <c r="M3071" s="69"/>
      <c r="N3071" s="69"/>
      <c r="O3071" s="69"/>
      <c r="P3071" s="69"/>
      <c r="Q3071" s="69"/>
      <c r="R3071" s="69"/>
      <c r="S3071" s="69"/>
      <c r="T3071" s="69"/>
      <c r="U3071" s="69"/>
      <c r="V3071" s="69"/>
      <c r="W3071" s="69"/>
      <c r="X3071" s="69"/>
      <c r="Y3071" s="69"/>
      <c r="Z3071" s="69"/>
    </row>
    <row r="3072">
      <c r="A3072" s="93"/>
      <c r="B3072" s="94"/>
      <c r="C3072" s="95"/>
      <c r="D3072" s="93"/>
      <c r="E3072" s="96"/>
      <c r="F3072" s="69"/>
      <c r="G3072" s="69"/>
      <c r="H3072" s="69"/>
      <c r="I3072" s="69"/>
      <c r="J3072" s="69"/>
      <c r="K3072" s="69"/>
      <c r="L3072" s="69"/>
      <c r="M3072" s="69"/>
      <c r="N3072" s="69"/>
      <c r="O3072" s="69"/>
      <c r="P3072" s="69"/>
      <c r="Q3072" s="69"/>
      <c r="R3072" s="69"/>
      <c r="S3072" s="69"/>
      <c r="T3072" s="69"/>
      <c r="U3072" s="69"/>
      <c r="V3072" s="69"/>
      <c r="W3072" s="69"/>
      <c r="X3072" s="69"/>
      <c r="Y3072" s="69"/>
      <c r="Z3072" s="69"/>
    </row>
    <row r="3073">
      <c r="A3073" s="93"/>
      <c r="B3073" s="94"/>
      <c r="C3073" s="95"/>
      <c r="D3073" s="93"/>
      <c r="E3073" s="96"/>
      <c r="F3073" s="69"/>
      <c r="G3073" s="69"/>
      <c r="H3073" s="69"/>
      <c r="I3073" s="69"/>
      <c r="J3073" s="69"/>
      <c r="K3073" s="69"/>
      <c r="L3073" s="69"/>
      <c r="M3073" s="69"/>
      <c r="N3073" s="69"/>
      <c r="O3073" s="69"/>
      <c r="P3073" s="69"/>
      <c r="Q3073" s="69"/>
      <c r="R3073" s="69"/>
      <c r="S3073" s="69"/>
      <c r="T3073" s="69"/>
      <c r="U3073" s="69"/>
      <c r="V3073" s="69"/>
      <c r="W3073" s="69"/>
      <c r="X3073" s="69"/>
      <c r="Y3073" s="69"/>
      <c r="Z3073" s="69"/>
    </row>
    <row r="3074">
      <c r="A3074" s="93"/>
      <c r="B3074" s="94"/>
      <c r="C3074" s="95"/>
      <c r="D3074" s="93"/>
      <c r="E3074" s="96"/>
      <c r="F3074" s="69"/>
      <c r="G3074" s="69"/>
      <c r="H3074" s="69"/>
      <c r="I3074" s="69"/>
      <c r="J3074" s="69"/>
      <c r="K3074" s="69"/>
      <c r="L3074" s="69"/>
      <c r="M3074" s="69"/>
      <c r="N3074" s="69"/>
      <c r="O3074" s="69"/>
      <c r="P3074" s="69"/>
      <c r="Q3074" s="69"/>
      <c r="R3074" s="69"/>
      <c r="S3074" s="69"/>
      <c r="T3074" s="69"/>
      <c r="U3074" s="69"/>
      <c r="V3074" s="69"/>
      <c r="W3074" s="69"/>
      <c r="X3074" s="69"/>
      <c r="Y3074" s="69"/>
      <c r="Z3074" s="69"/>
    </row>
    <row r="3075">
      <c r="A3075" s="93"/>
      <c r="B3075" s="94"/>
      <c r="C3075" s="95"/>
      <c r="D3075" s="93"/>
      <c r="E3075" s="96"/>
      <c r="F3075" s="69"/>
      <c r="G3075" s="69"/>
      <c r="H3075" s="69"/>
      <c r="I3075" s="69"/>
      <c r="J3075" s="69"/>
      <c r="K3075" s="69"/>
      <c r="L3075" s="69"/>
      <c r="M3075" s="69"/>
      <c r="N3075" s="69"/>
      <c r="O3075" s="69"/>
      <c r="P3075" s="69"/>
      <c r="Q3075" s="69"/>
      <c r="R3075" s="69"/>
      <c r="S3075" s="69"/>
      <c r="T3075" s="69"/>
      <c r="U3075" s="69"/>
      <c r="V3075" s="69"/>
      <c r="W3075" s="69"/>
      <c r="X3075" s="69"/>
      <c r="Y3075" s="69"/>
      <c r="Z3075" s="69"/>
    </row>
    <row r="3076">
      <c r="A3076" s="93"/>
      <c r="B3076" s="94"/>
      <c r="C3076" s="95"/>
      <c r="D3076" s="93"/>
      <c r="E3076" s="96"/>
      <c r="F3076" s="69"/>
      <c r="G3076" s="69"/>
      <c r="H3076" s="69"/>
      <c r="I3076" s="69"/>
      <c r="J3076" s="69"/>
      <c r="K3076" s="69"/>
      <c r="L3076" s="69"/>
      <c r="M3076" s="69"/>
      <c r="N3076" s="69"/>
      <c r="O3076" s="69"/>
      <c r="P3076" s="69"/>
      <c r="Q3076" s="69"/>
      <c r="R3076" s="69"/>
      <c r="S3076" s="69"/>
      <c r="T3076" s="69"/>
      <c r="U3076" s="69"/>
      <c r="V3076" s="69"/>
      <c r="W3076" s="69"/>
      <c r="X3076" s="69"/>
      <c r="Y3076" s="69"/>
      <c r="Z3076" s="69"/>
    </row>
    <row r="3077">
      <c r="A3077" s="93"/>
      <c r="B3077" s="94"/>
      <c r="C3077" s="95"/>
      <c r="D3077" s="93"/>
      <c r="E3077" s="96"/>
      <c r="F3077" s="69"/>
      <c r="G3077" s="69"/>
      <c r="H3077" s="69"/>
      <c r="I3077" s="69"/>
      <c r="J3077" s="69"/>
      <c r="K3077" s="69"/>
      <c r="L3077" s="69"/>
      <c r="M3077" s="69"/>
      <c r="N3077" s="69"/>
      <c r="O3077" s="69"/>
      <c r="P3077" s="69"/>
      <c r="Q3077" s="69"/>
      <c r="R3077" s="69"/>
      <c r="S3077" s="69"/>
      <c r="T3077" s="69"/>
      <c r="U3077" s="69"/>
      <c r="V3077" s="69"/>
      <c r="W3077" s="69"/>
      <c r="X3077" s="69"/>
      <c r="Y3077" s="69"/>
      <c r="Z3077" s="69"/>
    </row>
    <row r="3078">
      <c r="A3078" s="93"/>
      <c r="B3078" s="94"/>
      <c r="C3078" s="95"/>
      <c r="D3078" s="93"/>
      <c r="E3078" s="96"/>
      <c r="F3078" s="69"/>
      <c r="G3078" s="69"/>
      <c r="H3078" s="69"/>
      <c r="I3078" s="69"/>
      <c r="J3078" s="69"/>
      <c r="K3078" s="69"/>
      <c r="L3078" s="69"/>
      <c r="M3078" s="69"/>
      <c r="N3078" s="69"/>
      <c r="O3078" s="69"/>
      <c r="P3078" s="69"/>
      <c r="Q3078" s="69"/>
      <c r="R3078" s="69"/>
      <c r="S3078" s="69"/>
      <c r="T3078" s="69"/>
      <c r="U3078" s="69"/>
      <c r="V3078" s="69"/>
      <c r="W3078" s="69"/>
      <c r="X3078" s="69"/>
      <c r="Y3078" s="69"/>
      <c r="Z3078" s="69"/>
    </row>
    <row r="3079">
      <c r="A3079" s="93"/>
      <c r="B3079" s="94"/>
      <c r="C3079" s="95"/>
      <c r="D3079" s="93"/>
      <c r="E3079" s="96"/>
      <c r="F3079" s="69"/>
      <c r="G3079" s="69"/>
      <c r="H3079" s="69"/>
      <c r="I3079" s="69"/>
      <c r="J3079" s="69"/>
      <c r="K3079" s="69"/>
      <c r="L3079" s="69"/>
      <c r="M3079" s="69"/>
      <c r="N3079" s="69"/>
      <c r="O3079" s="69"/>
      <c r="P3079" s="69"/>
      <c r="Q3079" s="69"/>
      <c r="R3079" s="69"/>
      <c r="S3079" s="69"/>
      <c r="T3079" s="69"/>
      <c r="U3079" s="69"/>
      <c r="V3079" s="69"/>
      <c r="W3079" s="69"/>
      <c r="X3079" s="69"/>
      <c r="Y3079" s="69"/>
      <c r="Z3079" s="69"/>
    </row>
    <row r="3080">
      <c r="A3080" s="93"/>
      <c r="B3080" s="94"/>
      <c r="C3080" s="95"/>
      <c r="D3080" s="93"/>
      <c r="E3080" s="96"/>
      <c r="F3080" s="69"/>
      <c r="G3080" s="69"/>
      <c r="H3080" s="69"/>
      <c r="I3080" s="69"/>
      <c r="J3080" s="69"/>
      <c r="K3080" s="69"/>
      <c r="L3080" s="69"/>
      <c r="M3080" s="69"/>
      <c r="N3080" s="69"/>
      <c r="O3080" s="69"/>
      <c r="P3080" s="69"/>
      <c r="Q3080" s="69"/>
      <c r="R3080" s="69"/>
      <c r="S3080" s="69"/>
      <c r="T3080" s="69"/>
      <c r="U3080" s="69"/>
      <c r="V3080" s="69"/>
      <c r="W3080" s="69"/>
      <c r="X3080" s="69"/>
      <c r="Y3080" s="69"/>
      <c r="Z3080" s="69"/>
    </row>
    <row r="3081">
      <c r="A3081" s="93"/>
      <c r="B3081" s="94"/>
      <c r="C3081" s="95"/>
      <c r="D3081" s="93"/>
      <c r="E3081" s="96"/>
      <c r="F3081" s="69"/>
      <c r="G3081" s="69"/>
      <c r="H3081" s="69"/>
      <c r="I3081" s="69"/>
      <c r="J3081" s="69"/>
      <c r="K3081" s="69"/>
      <c r="L3081" s="69"/>
      <c r="M3081" s="69"/>
      <c r="N3081" s="69"/>
      <c r="O3081" s="69"/>
      <c r="P3081" s="69"/>
      <c r="Q3081" s="69"/>
      <c r="R3081" s="69"/>
      <c r="S3081" s="69"/>
      <c r="T3081" s="69"/>
      <c r="U3081" s="69"/>
      <c r="V3081" s="69"/>
      <c r="W3081" s="69"/>
      <c r="X3081" s="69"/>
      <c r="Y3081" s="69"/>
      <c r="Z3081" s="69"/>
    </row>
    <row r="3082">
      <c r="A3082" s="93"/>
      <c r="B3082" s="94"/>
      <c r="C3082" s="95"/>
      <c r="D3082" s="93"/>
      <c r="E3082" s="96"/>
      <c r="F3082" s="69"/>
      <c r="G3082" s="69"/>
      <c r="H3082" s="69"/>
      <c r="I3082" s="69"/>
      <c r="J3082" s="69"/>
      <c r="K3082" s="69"/>
      <c r="L3082" s="69"/>
      <c r="M3082" s="69"/>
      <c r="N3082" s="69"/>
      <c r="O3082" s="69"/>
      <c r="P3082" s="69"/>
      <c r="Q3082" s="69"/>
      <c r="R3082" s="69"/>
      <c r="S3082" s="69"/>
      <c r="T3082" s="69"/>
      <c r="U3082" s="69"/>
      <c r="V3082" s="69"/>
      <c r="W3082" s="69"/>
      <c r="X3082" s="69"/>
      <c r="Y3082" s="69"/>
      <c r="Z3082" s="69"/>
    </row>
    <row r="3083">
      <c r="A3083" s="93"/>
      <c r="B3083" s="94"/>
      <c r="C3083" s="95"/>
      <c r="D3083" s="93"/>
      <c r="E3083" s="96"/>
      <c r="F3083" s="69"/>
      <c r="G3083" s="69"/>
      <c r="H3083" s="69"/>
      <c r="I3083" s="69"/>
      <c r="J3083" s="69"/>
      <c r="K3083" s="69"/>
      <c r="L3083" s="69"/>
      <c r="M3083" s="69"/>
      <c r="N3083" s="69"/>
      <c r="O3083" s="69"/>
      <c r="P3083" s="69"/>
      <c r="Q3083" s="69"/>
      <c r="R3083" s="69"/>
      <c r="S3083" s="69"/>
      <c r="T3083" s="69"/>
      <c r="U3083" s="69"/>
      <c r="V3083" s="69"/>
      <c r="W3083" s="69"/>
      <c r="X3083" s="69"/>
      <c r="Y3083" s="69"/>
      <c r="Z3083" s="69"/>
    </row>
    <row r="3084">
      <c r="A3084" s="93"/>
      <c r="B3084" s="94"/>
      <c r="C3084" s="95"/>
      <c r="D3084" s="93"/>
      <c r="E3084" s="96"/>
      <c r="F3084" s="69"/>
      <c r="G3084" s="69"/>
      <c r="H3084" s="69"/>
      <c r="I3084" s="69"/>
      <c r="J3084" s="69"/>
      <c r="K3084" s="69"/>
      <c r="L3084" s="69"/>
      <c r="M3084" s="69"/>
      <c r="N3084" s="69"/>
      <c r="O3084" s="69"/>
      <c r="P3084" s="69"/>
      <c r="Q3084" s="69"/>
      <c r="R3084" s="69"/>
      <c r="S3084" s="69"/>
      <c r="T3084" s="69"/>
      <c r="U3084" s="69"/>
      <c r="V3084" s="69"/>
      <c r="W3084" s="69"/>
      <c r="X3084" s="69"/>
      <c r="Y3084" s="69"/>
      <c r="Z3084" s="69"/>
    </row>
    <row r="3085">
      <c r="A3085" s="93"/>
      <c r="B3085" s="94"/>
      <c r="C3085" s="95"/>
      <c r="D3085" s="93"/>
      <c r="E3085" s="96"/>
      <c r="F3085" s="69"/>
      <c r="G3085" s="69"/>
      <c r="H3085" s="69"/>
      <c r="I3085" s="69"/>
      <c r="J3085" s="69"/>
      <c r="K3085" s="69"/>
      <c r="L3085" s="69"/>
      <c r="M3085" s="69"/>
      <c r="N3085" s="69"/>
      <c r="O3085" s="69"/>
      <c r="P3085" s="69"/>
      <c r="Q3085" s="69"/>
      <c r="R3085" s="69"/>
      <c r="S3085" s="69"/>
      <c r="T3085" s="69"/>
      <c r="U3085" s="69"/>
      <c r="V3085" s="69"/>
      <c r="W3085" s="69"/>
      <c r="X3085" s="69"/>
      <c r="Y3085" s="69"/>
      <c r="Z3085" s="69"/>
    </row>
    <row r="3086">
      <c r="A3086" s="93"/>
      <c r="B3086" s="94"/>
      <c r="C3086" s="95"/>
      <c r="D3086" s="93"/>
      <c r="E3086" s="96"/>
      <c r="F3086" s="69"/>
      <c r="G3086" s="69"/>
      <c r="H3086" s="69"/>
      <c r="I3086" s="69"/>
      <c r="J3086" s="69"/>
      <c r="K3086" s="69"/>
      <c r="L3086" s="69"/>
      <c r="M3086" s="69"/>
      <c r="N3086" s="69"/>
      <c r="O3086" s="69"/>
      <c r="P3086" s="69"/>
      <c r="Q3086" s="69"/>
      <c r="R3086" s="69"/>
      <c r="S3086" s="69"/>
      <c r="T3086" s="69"/>
      <c r="U3086" s="69"/>
      <c r="V3086" s="69"/>
      <c r="W3086" s="69"/>
      <c r="X3086" s="69"/>
      <c r="Y3086" s="69"/>
      <c r="Z3086" s="69"/>
    </row>
    <row r="3087">
      <c r="A3087" s="93"/>
      <c r="B3087" s="94"/>
      <c r="C3087" s="95"/>
      <c r="D3087" s="93"/>
      <c r="E3087" s="96"/>
      <c r="F3087" s="69"/>
      <c r="G3087" s="69"/>
      <c r="H3087" s="69"/>
      <c r="I3087" s="69"/>
      <c r="J3087" s="69"/>
      <c r="K3087" s="69"/>
      <c r="L3087" s="69"/>
      <c r="M3087" s="69"/>
      <c r="N3087" s="69"/>
      <c r="O3087" s="69"/>
      <c r="P3087" s="69"/>
      <c r="Q3087" s="69"/>
      <c r="R3087" s="69"/>
      <c r="S3087" s="69"/>
      <c r="T3087" s="69"/>
      <c r="U3087" s="69"/>
      <c r="V3087" s="69"/>
      <c r="W3087" s="69"/>
      <c r="X3087" s="69"/>
      <c r="Y3087" s="69"/>
      <c r="Z3087" s="69"/>
    </row>
    <row r="3088">
      <c r="A3088" s="93"/>
      <c r="B3088" s="94"/>
      <c r="C3088" s="95"/>
      <c r="D3088" s="93"/>
      <c r="E3088" s="96"/>
      <c r="F3088" s="69"/>
      <c r="G3088" s="69"/>
      <c r="H3088" s="69"/>
      <c r="I3088" s="69"/>
      <c r="J3088" s="69"/>
      <c r="K3088" s="69"/>
      <c r="L3088" s="69"/>
      <c r="M3088" s="69"/>
      <c r="N3088" s="69"/>
      <c r="O3088" s="69"/>
      <c r="P3088" s="69"/>
      <c r="Q3088" s="69"/>
      <c r="R3088" s="69"/>
      <c r="S3088" s="69"/>
      <c r="T3088" s="69"/>
      <c r="U3088" s="69"/>
      <c r="V3088" s="69"/>
      <c r="W3088" s="69"/>
      <c r="X3088" s="69"/>
      <c r="Y3088" s="69"/>
      <c r="Z3088" s="69"/>
    </row>
    <row r="3089">
      <c r="A3089" s="93"/>
      <c r="B3089" s="94"/>
      <c r="C3089" s="95"/>
      <c r="D3089" s="93"/>
      <c r="E3089" s="96"/>
      <c r="F3089" s="69"/>
      <c r="G3089" s="69"/>
      <c r="H3089" s="69"/>
      <c r="I3089" s="69"/>
      <c r="J3089" s="69"/>
      <c r="K3089" s="69"/>
      <c r="L3089" s="69"/>
      <c r="M3089" s="69"/>
      <c r="N3089" s="69"/>
      <c r="O3089" s="69"/>
      <c r="P3089" s="69"/>
      <c r="Q3089" s="69"/>
      <c r="R3089" s="69"/>
      <c r="S3089" s="69"/>
      <c r="T3089" s="69"/>
      <c r="U3089" s="69"/>
      <c r="V3089" s="69"/>
      <c r="W3089" s="69"/>
      <c r="X3089" s="69"/>
      <c r="Y3089" s="69"/>
      <c r="Z3089" s="69"/>
    </row>
    <row r="3090">
      <c r="A3090" s="93"/>
      <c r="B3090" s="94"/>
      <c r="C3090" s="95"/>
      <c r="D3090" s="93"/>
      <c r="E3090" s="96"/>
      <c r="F3090" s="69"/>
      <c r="G3090" s="69"/>
      <c r="H3090" s="69"/>
      <c r="I3090" s="69"/>
      <c r="J3090" s="69"/>
      <c r="K3090" s="69"/>
      <c r="L3090" s="69"/>
      <c r="M3090" s="69"/>
      <c r="N3090" s="69"/>
      <c r="O3090" s="69"/>
      <c r="P3090" s="69"/>
      <c r="Q3090" s="69"/>
      <c r="R3090" s="69"/>
      <c r="S3090" s="69"/>
      <c r="T3090" s="69"/>
      <c r="U3090" s="69"/>
      <c r="V3090" s="69"/>
      <c r="W3090" s="69"/>
      <c r="X3090" s="69"/>
      <c r="Y3090" s="69"/>
      <c r="Z3090" s="69"/>
    </row>
    <row r="3091">
      <c r="A3091" s="93"/>
      <c r="B3091" s="94"/>
      <c r="C3091" s="95"/>
      <c r="D3091" s="93"/>
      <c r="E3091" s="96"/>
      <c r="F3091" s="69"/>
      <c r="G3091" s="69"/>
      <c r="H3091" s="69"/>
      <c r="I3091" s="69"/>
      <c r="J3091" s="69"/>
      <c r="K3091" s="69"/>
      <c r="L3091" s="69"/>
      <c r="M3091" s="69"/>
      <c r="N3091" s="69"/>
      <c r="O3091" s="69"/>
      <c r="P3091" s="69"/>
      <c r="Q3091" s="69"/>
      <c r="R3091" s="69"/>
      <c r="S3091" s="69"/>
      <c r="T3091" s="69"/>
      <c r="U3091" s="69"/>
      <c r="V3091" s="69"/>
      <c r="W3091" s="69"/>
      <c r="X3091" s="69"/>
      <c r="Y3091" s="69"/>
      <c r="Z3091" s="69"/>
    </row>
    <row r="3092">
      <c r="A3092" s="93"/>
      <c r="B3092" s="94"/>
      <c r="C3092" s="95"/>
      <c r="D3092" s="93"/>
      <c r="E3092" s="96"/>
      <c r="F3092" s="69"/>
      <c r="G3092" s="69"/>
      <c r="H3092" s="69"/>
      <c r="I3092" s="69"/>
      <c r="J3092" s="69"/>
      <c r="K3092" s="69"/>
      <c r="L3092" s="69"/>
      <c r="M3092" s="69"/>
      <c r="N3092" s="69"/>
      <c r="O3092" s="69"/>
      <c r="P3092" s="69"/>
      <c r="Q3092" s="69"/>
      <c r="R3092" s="69"/>
      <c r="S3092" s="69"/>
      <c r="T3092" s="69"/>
      <c r="U3092" s="69"/>
      <c r="V3092" s="69"/>
      <c r="W3092" s="69"/>
      <c r="X3092" s="69"/>
      <c r="Y3092" s="69"/>
      <c r="Z3092" s="69"/>
    </row>
    <row r="3093">
      <c r="A3093" s="93"/>
      <c r="B3093" s="94"/>
      <c r="C3093" s="95"/>
      <c r="D3093" s="93"/>
      <c r="E3093" s="96"/>
      <c r="F3093" s="69"/>
      <c r="G3093" s="69"/>
      <c r="H3093" s="69"/>
      <c r="I3093" s="69"/>
      <c r="J3093" s="69"/>
      <c r="K3093" s="69"/>
      <c r="L3093" s="69"/>
      <c r="M3093" s="69"/>
      <c r="N3093" s="69"/>
      <c r="O3093" s="69"/>
      <c r="P3093" s="69"/>
      <c r="Q3093" s="69"/>
      <c r="R3093" s="69"/>
      <c r="S3093" s="69"/>
      <c r="T3093" s="69"/>
      <c r="U3093" s="69"/>
      <c r="V3093" s="69"/>
      <c r="W3093" s="69"/>
      <c r="X3093" s="69"/>
      <c r="Y3093" s="69"/>
      <c r="Z3093" s="69"/>
    </row>
    <row r="3094">
      <c r="A3094" s="93"/>
      <c r="B3094" s="94"/>
      <c r="C3094" s="95"/>
      <c r="D3094" s="93"/>
      <c r="E3094" s="96"/>
      <c r="F3094" s="69"/>
      <c r="G3094" s="69"/>
      <c r="H3094" s="69"/>
      <c r="I3094" s="69"/>
      <c r="J3094" s="69"/>
      <c r="K3094" s="69"/>
      <c r="L3094" s="69"/>
      <c r="M3094" s="69"/>
      <c r="N3094" s="69"/>
      <c r="O3094" s="69"/>
      <c r="P3094" s="69"/>
      <c r="Q3094" s="69"/>
      <c r="R3094" s="69"/>
      <c r="S3094" s="69"/>
      <c r="T3094" s="69"/>
      <c r="U3094" s="69"/>
      <c r="V3094" s="69"/>
      <c r="W3094" s="69"/>
      <c r="X3094" s="69"/>
      <c r="Y3094" s="69"/>
      <c r="Z3094" s="69"/>
    </row>
    <row r="3095">
      <c r="A3095" s="93"/>
      <c r="B3095" s="94"/>
      <c r="C3095" s="95"/>
      <c r="D3095" s="93"/>
      <c r="E3095" s="96"/>
      <c r="F3095" s="69"/>
      <c r="G3095" s="69"/>
      <c r="H3095" s="69"/>
      <c r="I3095" s="69"/>
      <c r="J3095" s="69"/>
      <c r="K3095" s="69"/>
      <c r="L3095" s="69"/>
      <c r="M3095" s="69"/>
      <c r="N3095" s="69"/>
      <c r="O3095" s="69"/>
      <c r="P3095" s="69"/>
      <c r="Q3095" s="69"/>
      <c r="R3095" s="69"/>
      <c r="S3095" s="69"/>
      <c r="T3095" s="69"/>
      <c r="U3095" s="69"/>
      <c r="V3095" s="69"/>
      <c r="W3095" s="69"/>
      <c r="X3095" s="69"/>
      <c r="Y3095" s="69"/>
      <c r="Z3095" s="69"/>
    </row>
    <row r="3096">
      <c r="A3096" s="93"/>
      <c r="B3096" s="94"/>
      <c r="C3096" s="95"/>
      <c r="D3096" s="93"/>
      <c r="E3096" s="96"/>
      <c r="F3096" s="69"/>
      <c r="G3096" s="69"/>
      <c r="H3096" s="69"/>
      <c r="I3096" s="69"/>
      <c r="J3096" s="69"/>
      <c r="K3096" s="69"/>
      <c r="L3096" s="69"/>
      <c r="M3096" s="69"/>
      <c r="N3096" s="69"/>
      <c r="O3096" s="69"/>
      <c r="P3096" s="69"/>
      <c r="Q3096" s="69"/>
      <c r="R3096" s="69"/>
      <c r="S3096" s="69"/>
      <c r="T3096" s="69"/>
      <c r="U3096" s="69"/>
      <c r="V3096" s="69"/>
      <c r="W3096" s="69"/>
      <c r="X3096" s="69"/>
      <c r="Y3096" s="69"/>
      <c r="Z3096" s="69"/>
    </row>
    <row r="3097">
      <c r="A3097" s="93"/>
      <c r="B3097" s="94"/>
      <c r="C3097" s="95"/>
      <c r="D3097" s="93"/>
      <c r="E3097" s="96"/>
      <c r="F3097" s="69"/>
      <c r="G3097" s="69"/>
      <c r="H3097" s="69"/>
      <c r="I3097" s="69"/>
      <c r="J3097" s="69"/>
      <c r="K3097" s="69"/>
      <c r="L3097" s="69"/>
      <c r="M3097" s="69"/>
      <c r="N3097" s="69"/>
      <c r="O3097" s="69"/>
      <c r="P3097" s="69"/>
      <c r="Q3097" s="69"/>
      <c r="R3097" s="69"/>
      <c r="S3097" s="69"/>
      <c r="T3097" s="69"/>
      <c r="U3097" s="69"/>
      <c r="V3097" s="69"/>
      <c r="W3097" s="69"/>
      <c r="X3097" s="69"/>
      <c r="Y3097" s="69"/>
      <c r="Z3097" s="69"/>
    </row>
    <row r="3098">
      <c r="A3098" s="93"/>
      <c r="B3098" s="94"/>
      <c r="C3098" s="95"/>
      <c r="D3098" s="93"/>
      <c r="E3098" s="96"/>
      <c r="F3098" s="69"/>
      <c r="G3098" s="69"/>
      <c r="H3098" s="69"/>
      <c r="I3098" s="69"/>
      <c r="J3098" s="69"/>
      <c r="K3098" s="69"/>
      <c r="L3098" s="69"/>
      <c r="M3098" s="69"/>
      <c r="N3098" s="69"/>
      <c r="O3098" s="69"/>
      <c r="P3098" s="69"/>
      <c r="Q3098" s="69"/>
      <c r="R3098" s="69"/>
      <c r="S3098" s="69"/>
      <c r="T3098" s="69"/>
      <c r="U3098" s="69"/>
      <c r="V3098" s="69"/>
      <c r="W3098" s="69"/>
      <c r="X3098" s="69"/>
      <c r="Y3098" s="69"/>
      <c r="Z3098" s="69"/>
    </row>
    <row r="3099">
      <c r="A3099" s="93"/>
      <c r="B3099" s="94"/>
      <c r="C3099" s="95"/>
      <c r="D3099" s="93"/>
      <c r="E3099" s="96"/>
      <c r="F3099" s="69"/>
      <c r="G3099" s="69"/>
      <c r="H3099" s="69"/>
      <c r="I3099" s="69"/>
      <c r="J3099" s="69"/>
      <c r="K3099" s="69"/>
      <c r="L3099" s="69"/>
      <c r="M3099" s="69"/>
      <c r="N3099" s="69"/>
      <c r="O3099" s="69"/>
      <c r="P3099" s="69"/>
      <c r="Q3099" s="69"/>
      <c r="R3099" s="69"/>
      <c r="S3099" s="69"/>
      <c r="T3099" s="69"/>
      <c r="U3099" s="69"/>
      <c r="V3099" s="69"/>
      <c r="W3099" s="69"/>
      <c r="X3099" s="69"/>
      <c r="Y3099" s="69"/>
      <c r="Z3099" s="69"/>
    </row>
    <row r="3100">
      <c r="A3100" s="93"/>
      <c r="B3100" s="94"/>
      <c r="C3100" s="95"/>
      <c r="D3100" s="93"/>
      <c r="E3100" s="96"/>
      <c r="F3100" s="69"/>
      <c r="G3100" s="69"/>
      <c r="H3100" s="69"/>
      <c r="I3100" s="69"/>
      <c r="J3100" s="69"/>
      <c r="K3100" s="69"/>
      <c r="L3100" s="69"/>
      <c r="M3100" s="69"/>
      <c r="N3100" s="69"/>
      <c r="O3100" s="69"/>
      <c r="P3100" s="69"/>
      <c r="Q3100" s="69"/>
      <c r="R3100" s="69"/>
      <c r="S3100" s="69"/>
      <c r="T3100" s="69"/>
      <c r="U3100" s="69"/>
      <c r="V3100" s="69"/>
      <c r="W3100" s="69"/>
      <c r="X3100" s="69"/>
      <c r="Y3100" s="69"/>
      <c r="Z3100" s="69"/>
    </row>
    <row r="3101">
      <c r="A3101" s="93"/>
      <c r="B3101" s="94"/>
      <c r="C3101" s="95"/>
      <c r="D3101" s="93"/>
      <c r="E3101" s="96"/>
      <c r="F3101" s="69"/>
      <c r="G3101" s="69"/>
      <c r="H3101" s="69"/>
      <c r="I3101" s="69"/>
      <c r="J3101" s="69"/>
      <c r="K3101" s="69"/>
      <c r="L3101" s="69"/>
      <c r="M3101" s="69"/>
      <c r="N3101" s="69"/>
      <c r="O3101" s="69"/>
      <c r="P3101" s="69"/>
      <c r="Q3101" s="69"/>
      <c r="R3101" s="69"/>
      <c r="S3101" s="69"/>
      <c r="T3101" s="69"/>
      <c r="U3101" s="69"/>
      <c r="V3101" s="69"/>
      <c r="W3101" s="69"/>
      <c r="X3101" s="69"/>
      <c r="Y3101" s="69"/>
      <c r="Z3101" s="69"/>
    </row>
    <row r="3102">
      <c r="A3102" s="93"/>
      <c r="B3102" s="94"/>
      <c r="C3102" s="95"/>
      <c r="D3102" s="93"/>
      <c r="E3102" s="96"/>
      <c r="F3102" s="69"/>
      <c r="G3102" s="69"/>
      <c r="H3102" s="69"/>
      <c r="I3102" s="69"/>
      <c r="J3102" s="69"/>
      <c r="K3102" s="69"/>
      <c r="L3102" s="69"/>
      <c r="M3102" s="69"/>
      <c r="N3102" s="69"/>
      <c r="O3102" s="69"/>
      <c r="P3102" s="69"/>
      <c r="Q3102" s="69"/>
      <c r="R3102" s="69"/>
      <c r="S3102" s="69"/>
      <c r="T3102" s="69"/>
      <c r="U3102" s="69"/>
      <c r="V3102" s="69"/>
      <c r="W3102" s="69"/>
      <c r="X3102" s="69"/>
      <c r="Y3102" s="69"/>
      <c r="Z3102" s="69"/>
    </row>
    <row r="3103">
      <c r="A3103" s="93"/>
      <c r="B3103" s="94"/>
      <c r="C3103" s="95"/>
      <c r="D3103" s="93"/>
      <c r="E3103" s="96"/>
      <c r="F3103" s="69"/>
      <c r="G3103" s="69"/>
      <c r="H3103" s="69"/>
      <c r="I3103" s="69"/>
      <c r="J3103" s="69"/>
      <c r="K3103" s="69"/>
      <c r="L3103" s="69"/>
      <c r="M3103" s="69"/>
      <c r="N3103" s="69"/>
      <c r="O3103" s="69"/>
      <c r="P3103" s="69"/>
      <c r="Q3103" s="69"/>
      <c r="R3103" s="69"/>
      <c r="S3103" s="69"/>
      <c r="T3103" s="69"/>
      <c r="U3103" s="69"/>
      <c r="V3103" s="69"/>
      <c r="W3103" s="69"/>
      <c r="X3103" s="69"/>
      <c r="Y3103" s="69"/>
      <c r="Z3103" s="69"/>
    </row>
    <row r="3104">
      <c r="A3104" s="93"/>
      <c r="B3104" s="94"/>
      <c r="C3104" s="95"/>
      <c r="D3104" s="93"/>
      <c r="E3104" s="96"/>
      <c r="F3104" s="69"/>
      <c r="G3104" s="69"/>
      <c r="H3104" s="69"/>
      <c r="I3104" s="69"/>
      <c r="J3104" s="69"/>
      <c r="K3104" s="69"/>
      <c r="L3104" s="69"/>
      <c r="M3104" s="69"/>
      <c r="N3104" s="69"/>
      <c r="O3104" s="69"/>
      <c r="P3104" s="69"/>
      <c r="Q3104" s="69"/>
      <c r="R3104" s="69"/>
      <c r="S3104" s="69"/>
      <c r="T3104" s="69"/>
      <c r="U3104" s="69"/>
      <c r="V3104" s="69"/>
      <c r="W3104" s="69"/>
      <c r="X3104" s="69"/>
      <c r="Y3104" s="69"/>
      <c r="Z3104" s="69"/>
    </row>
    <row r="3105">
      <c r="A3105" s="93"/>
      <c r="B3105" s="94"/>
      <c r="C3105" s="95"/>
      <c r="D3105" s="93"/>
      <c r="E3105" s="96"/>
      <c r="F3105" s="69"/>
      <c r="G3105" s="69"/>
      <c r="H3105" s="69"/>
      <c r="I3105" s="69"/>
      <c r="J3105" s="69"/>
      <c r="K3105" s="69"/>
      <c r="L3105" s="69"/>
      <c r="M3105" s="69"/>
      <c r="N3105" s="69"/>
      <c r="O3105" s="69"/>
      <c r="P3105" s="69"/>
      <c r="Q3105" s="69"/>
      <c r="R3105" s="69"/>
      <c r="S3105" s="69"/>
      <c r="T3105" s="69"/>
      <c r="U3105" s="69"/>
      <c r="V3105" s="69"/>
      <c r="W3105" s="69"/>
      <c r="X3105" s="69"/>
      <c r="Y3105" s="69"/>
      <c r="Z3105" s="69"/>
    </row>
    <row r="3106">
      <c r="A3106" s="93"/>
      <c r="B3106" s="94"/>
      <c r="C3106" s="95"/>
      <c r="D3106" s="93"/>
      <c r="E3106" s="96"/>
      <c r="F3106" s="69"/>
      <c r="G3106" s="69"/>
      <c r="H3106" s="69"/>
      <c r="I3106" s="69"/>
      <c r="J3106" s="69"/>
      <c r="K3106" s="69"/>
      <c r="L3106" s="69"/>
      <c r="M3106" s="69"/>
      <c r="N3106" s="69"/>
      <c r="O3106" s="69"/>
      <c r="P3106" s="69"/>
      <c r="Q3106" s="69"/>
      <c r="R3106" s="69"/>
      <c r="S3106" s="69"/>
      <c r="T3106" s="69"/>
      <c r="U3106" s="69"/>
      <c r="V3106" s="69"/>
      <c r="W3106" s="69"/>
      <c r="X3106" s="69"/>
      <c r="Y3106" s="69"/>
      <c r="Z3106" s="69"/>
    </row>
    <row r="3107">
      <c r="A3107" s="93"/>
      <c r="B3107" s="94"/>
      <c r="C3107" s="95"/>
      <c r="D3107" s="93"/>
      <c r="E3107" s="96"/>
      <c r="F3107" s="69"/>
      <c r="G3107" s="69"/>
      <c r="H3107" s="69"/>
      <c r="I3107" s="69"/>
      <c r="J3107" s="69"/>
      <c r="K3107" s="69"/>
      <c r="L3107" s="69"/>
      <c r="M3107" s="69"/>
      <c r="N3107" s="69"/>
      <c r="O3107" s="69"/>
      <c r="P3107" s="69"/>
      <c r="Q3107" s="69"/>
      <c r="R3107" s="69"/>
      <c r="S3107" s="69"/>
      <c r="T3107" s="69"/>
      <c r="U3107" s="69"/>
      <c r="V3107" s="69"/>
      <c r="W3107" s="69"/>
      <c r="X3107" s="69"/>
      <c r="Y3107" s="69"/>
      <c r="Z3107" s="69"/>
    </row>
    <row r="3108">
      <c r="A3108" s="93"/>
      <c r="B3108" s="94"/>
      <c r="C3108" s="95"/>
      <c r="D3108" s="93"/>
      <c r="E3108" s="96"/>
      <c r="F3108" s="69"/>
      <c r="G3108" s="69"/>
      <c r="H3108" s="69"/>
      <c r="I3108" s="69"/>
      <c r="J3108" s="69"/>
      <c r="K3108" s="69"/>
      <c r="L3108" s="69"/>
      <c r="M3108" s="69"/>
      <c r="N3108" s="69"/>
      <c r="O3108" s="69"/>
      <c r="P3108" s="69"/>
      <c r="Q3108" s="69"/>
      <c r="R3108" s="69"/>
      <c r="S3108" s="69"/>
      <c r="T3108" s="69"/>
      <c r="U3108" s="69"/>
      <c r="V3108" s="69"/>
      <c r="W3108" s="69"/>
      <c r="X3108" s="69"/>
      <c r="Y3108" s="69"/>
      <c r="Z3108" s="69"/>
    </row>
    <row r="3109">
      <c r="A3109" s="93"/>
      <c r="B3109" s="94"/>
      <c r="C3109" s="95"/>
      <c r="D3109" s="93"/>
      <c r="E3109" s="96"/>
      <c r="F3109" s="69"/>
      <c r="G3109" s="69"/>
      <c r="H3109" s="69"/>
      <c r="I3109" s="69"/>
      <c r="J3109" s="69"/>
      <c r="K3109" s="69"/>
      <c r="L3109" s="69"/>
      <c r="M3109" s="69"/>
      <c r="N3109" s="69"/>
      <c r="O3109" s="69"/>
      <c r="P3109" s="69"/>
      <c r="Q3109" s="69"/>
      <c r="R3109" s="69"/>
      <c r="S3109" s="69"/>
      <c r="T3109" s="69"/>
      <c r="U3109" s="69"/>
      <c r="V3109" s="69"/>
      <c r="W3109" s="69"/>
      <c r="X3109" s="69"/>
      <c r="Y3109" s="69"/>
      <c r="Z3109" s="69"/>
    </row>
    <row r="3110">
      <c r="A3110" s="93"/>
      <c r="B3110" s="94"/>
      <c r="C3110" s="95"/>
      <c r="D3110" s="93"/>
      <c r="E3110" s="96"/>
      <c r="F3110" s="69"/>
      <c r="G3110" s="69"/>
      <c r="H3110" s="69"/>
      <c r="I3110" s="69"/>
      <c r="J3110" s="69"/>
      <c r="K3110" s="69"/>
      <c r="L3110" s="69"/>
      <c r="M3110" s="69"/>
      <c r="N3110" s="69"/>
      <c r="O3110" s="69"/>
      <c r="P3110" s="69"/>
      <c r="Q3110" s="69"/>
      <c r="R3110" s="69"/>
      <c r="S3110" s="69"/>
      <c r="T3110" s="69"/>
      <c r="U3110" s="69"/>
      <c r="V3110" s="69"/>
      <c r="W3110" s="69"/>
      <c r="X3110" s="69"/>
      <c r="Y3110" s="69"/>
      <c r="Z3110" s="69"/>
    </row>
    <row r="3111">
      <c r="A3111" s="93"/>
      <c r="B3111" s="94"/>
      <c r="C3111" s="95"/>
      <c r="D3111" s="93"/>
      <c r="E3111" s="96"/>
      <c r="F3111" s="69"/>
      <c r="G3111" s="69"/>
      <c r="H3111" s="69"/>
      <c r="I3111" s="69"/>
      <c r="J3111" s="69"/>
      <c r="K3111" s="69"/>
      <c r="L3111" s="69"/>
      <c r="M3111" s="69"/>
      <c r="N3111" s="69"/>
      <c r="O3111" s="69"/>
      <c r="P3111" s="69"/>
      <c r="Q3111" s="69"/>
      <c r="R3111" s="69"/>
      <c r="S3111" s="69"/>
      <c r="T3111" s="69"/>
      <c r="U3111" s="69"/>
      <c r="V3111" s="69"/>
      <c r="W3111" s="69"/>
      <c r="X3111" s="69"/>
      <c r="Y3111" s="69"/>
      <c r="Z3111" s="69"/>
    </row>
    <row r="3112">
      <c r="A3112" s="93"/>
      <c r="B3112" s="94"/>
      <c r="C3112" s="95"/>
      <c r="D3112" s="93"/>
      <c r="E3112" s="96"/>
      <c r="F3112" s="69"/>
      <c r="G3112" s="69"/>
      <c r="H3112" s="69"/>
      <c r="I3112" s="69"/>
      <c r="J3112" s="69"/>
      <c r="K3112" s="69"/>
      <c r="L3112" s="69"/>
      <c r="M3112" s="69"/>
      <c r="N3112" s="69"/>
      <c r="O3112" s="69"/>
      <c r="P3112" s="69"/>
      <c r="Q3112" s="69"/>
      <c r="R3112" s="69"/>
      <c r="S3112" s="69"/>
      <c r="T3112" s="69"/>
      <c r="U3112" s="69"/>
      <c r="V3112" s="69"/>
      <c r="W3112" s="69"/>
      <c r="X3112" s="69"/>
      <c r="Y3112" s="69"/>
      <c r="Z3112" s="69"/>
    </row>
    <row r="3113">
      <c r="A3113" s="93"/>
      <c r="B3113" s="94"/>
      <c r="C3113" s="95"/>
      <c r="D3113" s="93"/>
      <c r="E3113" s="96"/>
      <c r="F3113" s="69"/>
      <c r="G3113" s="69"/>
      <c r="H3113" s="69"/>
      <c r="I3113" s="69"/>
      <c r="J3113" s="69"/>
      <c r="K3113" s="69"/>
      <c r="L3113" s="69"/>
      <c r="M3113" s="69"/>
      <c r="N3113" s="69"/>
      <c r="O3113" s="69"/>
      <c r="P3113" s="69"/>
      <c r="Q3113" s="69"/>
      <c r="R3113" s="69"/>
      <c r="S3113" s="69"/>
      <c r="T3113" s="69"/>
      <c r="U3113" s="69"/>
      <c r="V3113" s="69"/>
      <c r="W3113" s="69"/>
      <c r="X3113" s="69"/>
      <c r="Y3113" s="69"/>
      <c r="Z3113" s="69"/>
    </row>
    <row r="3114">
      <c r="A3114" s="93"/>
      <c r="B3114" s="94"/>
      <c r="C3114" s="95"/>
      <c r="D3114" s="93"/>
      <c r="E3114" s="96"/>
      <c r="F3114" s="69"/>
      <c r="G3114" s="69"/>
      <c r="H3114" s="69"/>
      <c r="I3114" s="69"/>
      <c r="J3114" s="69"/>
      <c r="K3114" s="69"/>
      <c r="L3114" s="69"/>
      <c r="M3114" s="69"/>
      <c r="N3114" s="69"/>
      <c r="O3114" s="69"/>
      <c r="P3114" s="69"/>
      <c r="Q3114" s="69"/>
      <c r="R3114" s="69"/>
      <c r="S3114" s="69"/>
      <c r="T3114" s="69"/>
      <c r="U3114" s="69"/>
      <c r="V3114" s="69"/>
      <c r="W3114" s="69"/>
      <c r="X3114" s="69"/>
      <c r="Y3114" s="69"/>
      <c r="Z3114" s="69"/>
    </row>
    <row r="3115">
      <c r="A3115" s="93"/>
      <c r="B3115" s="94"/>
      <c r="C3115" s="95"/>
      <c r="D3115" s="93"/>
      <c r="E3115" s="96"/>
      <c r="F3115" s="69"/>
      <c r="G3115" s="69"/>
      <c r="H3115" s="69"/>
      <c r="I3115" s="69"/>
      <c r="J3115" s="69"/>
      <c r="K3115" s="69"/>
      <c r="L3115" s="69"/>
      <c r="M3115" s="69"/>
      <c r="N3115" s="69"/>
      <c r="O3115" s="69"/>
      <c r="P3115" s="69"/>
      <c r="Q3115" s="69"/>
      <c r="R3115" s="69"/>
      <c r="S3115" s="69"/>
      <c r="T3115" s="69"/>
      <c r="U3115" s="69"/>
      <c r="V3115" s="69"/>
      <c r="W3115" s="69"/>
      <c r="X3115" s="69"/>
      <c r="Y3115" s="69"/>
      <c r="Z3115" s="69"/>
    </row>
    <row r="3116">
      <c r="A3116" s="93"/>
      <c r="B3116" s="94"/>
      <c r="C3116" s="95"/>
      <c r="D3116" s="93"/>
      <c r="E3116" s="96"/>
      <c r="F3116" s="69"/>
      <c r="G3116" s="69"/>
      <c r="H3116" s="69"/>
      <c r="I3116" s="69"/>
      <c r="J3116" s="69"/>
      <c r="K3116" s="69"/>
      <c r="L3116" s="69"/>
      <c r="M3116" s="69"/>
      <c r="N3116" s="69"/>
      <c r="O3116" s="69"/>
      <c r="P3116" s="69"/>
      <c r="Q3116" s="69"/>
      <c r="R3116" s="69"/>
      <c r="S3116" s="69"/>
      <c r="T3116" s="69"/>
      <c r="U3116" s="69"/>
      <c r="V3116" s="69"/>
      <c r="W3116" s="69"/>
      <c r="X3116" s="69"/>
      <c r="Y3116" s="69"/>
      <c r="Z3116" s="69"/>
    </row>
    <row r="3117">
      <c r="A3117" s="93"/>
      <c r="B3117" s="94"/>
      <c r="C3117" s="95"/>
      <c r="D3117" s="93"/>
      <c r="E3117" s="96"/>
      <c r="F3117" s="69"/>
      <c r="G3117" s="69"/>
      <c r="H3117" s="69"/>
      <c r="I3117" s="69"/>
      <c r="J3117" s="69"/>
      <c r="K3117" s="69"/>
      <c r="L3117" s="69"/>
      <c r="M3117" s="69"/>
      <c r="N3117" s="69"/>
      <c r="O3117" s="69"/>
      <c r="P3117" s="69"/>
      <c r="Q3117" s="69"/>
      <c r="R3117" s="69"/>
      <c r="S3117" s="69"/>
      <c r="T3117" s="69"/>
      <c r="U3117" s="69"/>
      <c r="V3117" s="69"/>
      <c r="W3117" s="69"/>
      <c r="X3117" s="69"/>
      <c r="Y3117" s="69"/>
      <c r="Z3117" s="69"/>
    </row>
    <row r="3118">
      <c r="A3118" s="93"/>
      <c r="B3118" s="94"/>
      <c r="C3118" s="95"/>
      <c r="D3118" s="93"/>
      <c r="E3118" s="96"/>
      <c r="F3118" s="69"/>
      <c r="G3118" s="69"/>
      <c r="H3118" s="69"/>
      <c r="I3118" s="69"/>
      <c r="J3118" s="69"/>
      <c r="K3118" s="69"/>
      <c r="L3118" s="69"/>
      <c r="M3118" s="69"/>
      <c r="N3118" s="69"/>
      <c r="O3118" s="69"/>
      <c r="P3118" s="69"/>
      <c r="Q3118" s="69"/>
      <c r="R3118" s="69"/>
      <c r="S3118" s="69"/>
      <c r="T3118" s="69"/>
      <c r="U3118" s="69"/>
      <c r="V3118" s="69"/>
      <c r="W3118" s="69"/>
      <c r="X3118" s="69"/>
      <c r="Y3118" s="69"/>
      <c r="Z3118" s="69"/>
    </row>
    <row r="3119">
      <c r="A3119" s="93"/>
      <c r="B3119" s="94"/>
      <c r="C3119" s="95"/>
      <c r="D3119" s="93"/>
      <c r="E3119" s="96"/>
      <c r="F3119" s="69"/>
      <c r="G3119" s="69"/>
      <c r="H3119" s="69"/>
      <c r="I3119" s="69"/>
      <c r="J3119" s="69"/>
      <c r="K3119" s="69"/>
      <c r="L3119" s="69"/>
      <c r="M3119" s="69"/>
      <c r="N3119" s="69"/>
      <c r="O3119" s="69"/>
      <c r="P3119" s="69"/>
      <c r="Q3119" s="69"/>
      <c r="R3119" s="69"/>
      <c r="S3119" s="69"/>
      <c r="T3119" s="69"/>
      <c r="U3119" s="69"/>
      <c r="V3119" s="69"/>
      <c r="W3119" s="69"/>
      <c r="X3119" s="69"/>
      <c r="Y3119" s="69"/>
      <c r="Z3119" s="69"/>
    </row>
    <row r="3120">
      <c r="A3120" s="93"/>
      <c r="B3120" s="94"/>
      <c r="C3120" s="95"/>
      <c r="D3120" s="93"/>
      <c r="E3120" s="96"/>
      <c r="F3120" s="69"/>
      <c r="G3120" s="69"/>
      <c r="H3120" s="69"/>
      <c r="I3120" s="69"/>
      <c r="J3120" s="69"/>
      <c r="K3120" s="69"/>
      <c r="L3120" s="69"/>
      <c r="M3120" s="69"/>
      <c r="N3120" s="69"/>
      <c r="O3120" s="69"/>
      <c r="P3120" s="69"/>
      <c r="Q3120" s="69"/>
      <c r="R3120" s="69"/>
      <c r="S3120" s="69"/>
      <c r="T3120" s="69"/>
      <c r="U3120" s="69"/>
      <c r="V3120" s="69"/>
      <c r="W3120" s="69"/>
      <c r="X3120" s="69"/>
      <c r="Y3120" s="69"/>
      <c r="Z3120" s="69"/>
    </row>
    <row r="3121">
      <c r="A3121" s="93"/>
      <c r="B3121" s="94"/>
      <c r="C3121" s="95"/>
      <c r="D3121" s="93"/>
      <c r="E3121" s="96"/>
      <c r="F3121" s="69"/>
      <c r="G3121" s="69"/>
      <c r="H3121" s="69"/>
      <c r="I3121" s="69"/>
      <c r="J3121" s="69"/>
      <c r="K3121" s="69"/>
      <c r="L3121" s="69"/>
      <c r="M3121" s="69"/>
      <c r="N3121" s="69"/>
      <c r="O3121" s="69"/>
      <c r="P3121" s="69"/>
      <c r="Q3121" s="69"/>
      <c r="R3121" s="69"/>
      <c r="S3121" s="69"/>
      <c r="T3121" s="69"/>
      <c r="U3121" s="69"/>
      <c r="V3121" s="69"/>
      <c r="W3121" s="69"/>
      <c r="X3121" s="69"/>
      <c r="Y3121" s="69"/>
      <c r="Z3121" s="69"/>
    </row>
    <row r="3122">
      <c r="A3122" s="93"/>
      <c r="B3122" s="94"/>
      <c r="C3122" s="95"/>
      <c r="D3122" s="93"/>
      <c r="E3122" s="96"/>
      <c r="F3122" s="69"/>
      <c r="G3122" s="69"/>
      <c r="H3122" s="69"/>
      <c r="I3122" s="69"/>
      <c r="J3122" s="69"/>
      <c r="K3122" s="69"/>
      <c r="L3122" s="69"/>
      <c r="M3122" s="69"/>
      <c r="N3122" s="69"/>
      <c r="O3122" s="69"/>
      <c r="P3122" s="69"/>
      <c r="Q3122" s="69"/>
      <c r="R3122" s="69"/>
      <c r="S3122" s="69"/>
      <c r="T3122" s="69"/>
      <c r="U3122" s="69"/>
      <c r="V3122" s="69"/>
      <c r="W3122" s="69"/>
      <c r="X3122" s="69"/>
      <c r="Y3122" s="69"/>
      <c r="Z3122" s="69"/>
    </row>
    <row r="3123">
      <c r="A3123" s="93"/>
      <c r="B3123" s="94"/>
      <c r="C3123" s="95"/>
      <c r="D3123" s="93"/>
      <c r="E3123" s="96"/>
      <c r="F3123" s="69"/>
      <c r="G3123" s="69"/>
      <c r="H3123" s="69"/>
      <c r="I3123" s="69"/>
      <c r="J3123" s="69"/>
      <c r="K3123" s="69"/>
      <c r="L3123" s="69"/>
      <c r="M3123" s="69"/>
      <c r="N3123" s="69"/>
      <c r="O3123" s="69"/>
      <c r="P3123" s="69"/>
      <c r="Q3123" s="69"/>
      <c r="R3123" s="69"/>
      <c r="S3123" s="69"/>
      <c r="T3123" s="69"/>
      <c r="U3123" s="69"/>
      <c r="V3123" s="69"/>
      <c r="W3123" s="69"/>
      <c r="X3123" s="69"/>
      <c r="Y3123" s="69"/>
      <c r="Z3123" s="69"/>
    </row>
    <row r="3124">
      <c r="A3124" s="93"/>
      <c r="B3124" s="94"/>
      <c r="C3124" s="95"/>
      <c r="D3124" s="93"/>
      <c r="E3124" s="96"/>
      <c r="F3124" s="69"/>
      <c r="G3124" s="69"/>
      <c r="H3124" s="69"/>
      <c r="I3124" s="69"/>
      <c r="J3124" s="69"/>
      <c r="K3124" s="69"/>
      <c r="L3124" s="69"/>
      <c r="M3124" s="69"/>
      <c r="N3124" s="69"/>
      <c r="O3124" s="69"/>
      <c r="P3124" s="69"/>
      <c r="Q3124" s="69"/>
      <c r="R3124" s="69"/>
      <c r="S3124" s="69"/>
      <c r="T3124" s="69"/>
      <c r="U3124" s="69"/>
      <c r="V3124" s="69"/>
      <c r="W3124" s="69"/>
      <c r="X3124" s="69"/>
      <c r="Y3124" s="69"/>
      <c r="Z3124" s="69"/>
    </row>
    <row r="3125">
      <c r="A3125" s="93"/>
      <c r="B3125" s="94"/>
      <c r="C3125" s="95"/>
      <c r="D3125" s="93"/>
      <c r="E3125" s="96"/>
      <c r="F3125" s="69"/>
      <c r="G3125" s="69"/>
      <c r="H3125" s="69"/>
      <c r="I3125" s="69"/>
      <c r="J3125" s="69"/>
      <c r="K3125" s="69"/>
      <c r="L3125" s="69"/>
      <c r="M3125" s="69"/>
      <c r="N3125" s="69"/>
      <c r="O3125" s="69"/>
      <c r="P3125" s="69"/>
      <c r="Q3125" s="69"/>
      <c r="R3125" s="69"/>
      <c r="S3125" s="69"/>
      <c r="T3125" s="69"/>
      <c r="U3125" s="69"/>
      <c r="V3125" s="69"/>
      <c r="W3125" s="69"/>
      <c r="X3125" s="69"/>
      <c r="Y3125" s="69"/>
      <c r="Z3125" s="69"/>
    </row>
    <row r="3126">
      <c r="A3126" s="93"/>
      <c r="B3126" s="94"/>
      <c r="C3126" s="95"/>
      <c r="D3126" s="93"/>
      <c r="E3126" s="96"/>
      <c r="F3126" s="69"/>
      <c r="G3126" s="69"/>
      <c r="H3126" s="69"/>
      <c r="I3126" s="69"/>
      <c r="J3126" s="69"/>
      <c r="K3126" s="69"/>
      <c r="L3126" s="69"/>
      <c r="M3126" s="69"/>
      <c r="N3126" s="69"/>
      <c r="O3126" s="69"/>
      <c r="P3126" s="69"/>
      <c r="Q3126" s="69"/>
      <c r="R3126" s="69"/>
      <c r="S3126" s="69"/>
      <c r="T3126" s="69"/>
      <c r="U3126" s="69"/>
      <c r="V3126" s="69"/>
      <c r="W3126" s="69"/>
      <c r="X3126" s="69"/>
      <c r="Y3126" s="69"/>
      <c r="Z3126" s="69"/>
    </row>
    <row r="3127">
      <c r="A3127" s="93"/>
      <c r="B3127" s="94"/>
      <c r="C3127" s="95"/>
      <c r="D3127" s="93"/>
      <c r="E3127" s="96"/>
      <c r="F3127" s="69"/>
      <c r="G3127" s="69"/>
      <c r="H3127" s="69"/>
      <c r="I3127" s="69"/>
      <c r="J3127" s="69"/>
      <c r="K3127" s="69"/>
      <c r="L3127" s="69"/>
      <c r="M3127" s="69"/>
      <c r="N3127" s="69"/>
      <c r="O3127" s="69"/>
      <c r="P3127" s="69"/>
      <c r="Q3127" s="69"/>
      <c r="R3127" s="69"/>
      <c r="S3127" s="69"/>
      <c r="T3127" s="69"/>
      <c r="U3127" s="69"/>
      <c r="V3127" s="69"/>
      <c r="W3127" s="69"/>
      <c r="X3127" s="69"/>
      <c r="Y3127" s="69"/>
      <c r="Z3127" s="69"/>
    </row>
    <row r="3128">
      <c r="A3128" s="93"/>
      <c r="B3128" s="94"/>
      <c r="C3128" s="95"/>
      <c r="D3128" s="93"/>
      <c r="E3128" s="96"/>
      <c r="F3128" s="69"/>
      <c r="G3128" s="69"/>
      <c r="H3128" s="69"/>
      <c r="I3128" s="69"/>
      <c r="J3128" s="69"/>
      <c r="K3128" s="69"/>
      <c r="L3128" s="69"/>
      <c r="M3128" s="69"/>
      <c r="N3128" s="69"/>
      <c r="O3128" s="69"/>
      <c r="P3128" s="69"/>
      <c r="Q3128" s="69"/>
      <c r="R3128" s="69"/>
      <c r="S3128" s="69"/>
      <c r="T3128" s="69"/>
      <c r="U3128" s="69"/>
      <c r="V3128" s="69"/>
      <c r="W3128" s="69"/>
      <c r="X3128" s="69"/>
      <c r="Y3128" s="69"/>
      <c r="Z3128" s="69"/>
    </row>
    <row r="3129">
      <c r="A3129" s="93"/>
      <c r="B3129" s="94"/>
      <c r="C3129" s="95"/>
      <c r="D3129" s="93"/>
      <c r="E3129" s="96"/>
      <c r="F3129" s="69"/>
      <c r="G3129" s="69"/>
      <c r="H3129" s="69"/>
      <c r="I3129" s="69"/>
      <c r="J3129" s="69"/>
      <c r="K3129" s="69"/>
      <c r="L3129" s="69"/>
      <c r="M3129" s="69"/>
      <c r="N3129" s="69"/>
      <c r="O3129" s="69"/>
      <c r="P3129" s="69"/>
      <c r="Q3129" s="69"/>
      <c r="R3129" s="69"/>
      <c r="S3129" s="69"/>
      <c r="T3129" s="69"/>
      <c r="U3129" s="69"/>
      <c r="V3129" s="69"/>
      <c r="W3129" s="69"/>
      <c r="X3129" s="69"/>
      <c r="Y3129" s="69"/>
      <c r="Z3129" s="69"/>
    </row>
    <row r="3130">
      <c r="A3130" s="93"/>
      <c r="B3130" s="94"/>
      <c r="C3130" s="95"/>
      <c r="D3130" s="93"/>
      <c r="E3130" s="96"/>
      <c r="F3130" s="69"/>
      <c r="G3130" s="69"/>
      <c r="H3130" s="69"/>
      <c r="I3130" s="69"/>
      <c r="J3130" s="69"/>
      <c r="K3130" s="69"/>
      <c r="L3130" s="69"/>
      <c r="M3130" s="69"/>
      <c r="N3130" s="69"/>
      <c r="O3130" s="69"/>
      <c r="P3130" s="69"/>
      <c r="Q3130" s="69"/>
      <c r="R3130" s="69"/>
      <c r="S3130" s="69"/>
      <c r="T3130" s="69"/>
      <c r="U3130" s="69"/>
      <c r="V3130" s="69"/>
      <c r="W3130" s="69"/>
      <c r="X3130" s="69"/>
      <c r="Y3130" s="69"/>
      <c r="Z3130" s="69"/>
    </row>
    <row r="3131">
      <c r="A3131" s="93"/>
      <c r="B3131" s="94"/>
      <c r="C3131" s="95"/>
      <c r="D3131" s="93"/>
      <c r="E3131" s="96"/>
      <c r="F3131" s="69"/>
      <c r="G3131" s="69"/>
      <c r="H3131" s="69"/>
      <c r="I3131" s="69"/>
      <c r="J3131" s="69"/>
      <c r="K3131" s="69"/>
      <c r="L3131" s="69"/>
      <c r="M3131" s="69"/>
      <c r="N3131" s="69"/>
      <c r="O3131" s="69"/>
      <c r="P3131" s="69"/>
      <c r="Q3131" s="69"/>
      <c r="R3131" s="69"/>
      <c r="S3131" s="69"/>
      <c r="T3131" s="69"/>
      <c r="U3131" s="69"/>
      <c r="V3131" s="69"/>
      <c r="W3131" s="69"/>
      <c r="X3131" s="69"/>
      <c r="Y3131" s="69"/>
      <c r="Z3131" s="69"/>
    </row>
    <row r="3132">
      <c r="A3132" s="93"/>
      <c r="B3132" s="94"/>
      <c r="C3132" s="95"/>
      <c r="D3132" s="93"/>
      <c r="E3132" s="96"/>
      <c r="F3132" s="69"/>
      <c r="G3132" s="69"/>
      <c r="H3132" s="69"/>
      <c r="I3132" s="69"/>
      <c r="J3132" s="69"/>
      <c r="K3132" s="69"/>
      <c r="L3132" s="69"/>
      <c r="M3132" s="69"/>
      <c r="N3132" s="69"/>
      <c r="O3132" s="69"/>
      <c r="P3132" s="69"/>
      <c r="Q3132" s="69"/>
      <c r="R3132" s="69"/>
      <c r="S3132" s="69"/>
      <c r="T3132" s="69"/>
      <c r="U3132" s="69"/>
      <c r="V3132" s="69"/>
      <c r="W3132" s="69"/>
      <c r="X3132" s="69"/>
      <c r="Y3132" s="69"/>
      <c r="Z3132" s="69"/>
    </row>
    <row r="3133">
      <c r="A3133" s="93"/>
      <c r="B3133" s="94"/>
      <c r="C3133" s="95"/>
      <c r="D3133" s="93"/>
      <c r="E3133" s="96"/>
      <c r="F3133" s="69"/>
      <c r="G3133" s="69"/>
      <c r="H3133" s="69"/>
      <c r="I3133" s="69"/>
      <c r="J3133" s="69"/>
      <c r="K3133" s="69"/>
      <c r="L3133" s="69"/>
      <c r="M3133" s="69"/>
      <c r="N3133" s="69"/>
      <c r="O3133" s="69"/>
      <c r="P3133" s="69"/>
      <c r="Q3133" s="69"/>
      <c r="R3133" s="69"/>
      <c r="S3133" s="69"/>
      <c r="T3133" s="69"/>
      <c r="U3133" s="69"/>
      <c r="V3133" s="69"/>
      <c r="W3133" s="69"/>
      <c r="X3133" s="69"/>
      <c r="Y3133" s="69"/>
      <c r="Z3133" s="69"/>
    </row>
    <row r="3134">
      <c r="A3134" s="93"/>
      <c r="B3134" s="94"/>
      <c r="C3134" s="95"/>
      <c r="D3134" s="93"/>
      <c r="E3134" s="96"/>
      <c r="F3134" s="69"/>
      <c r="G3134" s="69"/>
      <c r="H3134" s="69"/>
      <c r="I3134" s="69"/>
      <c r="J3134" s="69"/>
      <c r="K3134" s="69"/>
      <c r="L3134" s="69"/>
      <c r="M3134" s="69"/>
      <c r="N3134" s="69"/>
      <c r="O3134" s="69"/>
      <c r="P3134" s="69"/>
      <c r="Q3134" s="69"/>
      <c r="R3134" s="69"/>
      <c r="S3134" s="69"/>
      <c r="T3134" s="69"/>
      <c r="U3134" s="69"/>
      <c r="V3134" s="69"/>
      <c r="W3134" s="69"/>
      <c r="X3134" s="69"/>
      <c r="Y3134" s="69"/>
      <c r="Z3134" s="69"/>
    </row>
    <row r="3135">
      <c r="A3135" s="93"/>
      <c r="B3135" s="94"/>
      <c r="C3135" s="95"/>
      <c r="D3135" s="93"/>
      <c r="E3135" s="96"/>
      <c r="F3135" s="69"/>
      <c r="G3135" s="69"/>
      <c r="H3135" s="69"/>
      <c r="I3135" s="69"/>
      <c r="J3135" s="69"/>
      <c r="K3135" s="69"/>
      <c r="L3135" s="69"/>
      <c r="M3135" s="69"/>
      <c r="N3135" s="69"/>
      <c r="O3135" s="69"/>
      <c r="P3135" s="69"/>
      <c r="Q3135" s="69"/>
      <c r="R3135" s="69"/>
      <c r="S3135" s="69"/>
      <c r="T3135" s="69"/>
      <c r="U3135" s="69"/>
      <c r="V3135" s="69"/>
      <c r="W3135" s="69"/>
      <c r="X3135" s="69"/>
      <c r="Y3135" s="69"/>
      <c r="Z3135" s="69"/>
    </row>
    <row r="3136">
      <c r="A3136" s="93"/>
      <c r="B3136" s="94"/>
      <c r="C3136" s="95"/>
      <c r="D3136" s="93"/>
      <c r="E3136" s="96"/>
      <c r="F3136" s="69"/>
      <c r="G3136" s="69"/>
      <c r="H3136" s="69"/>
      <c r="I3136" s="69"/>
      <c r="J3136" s="69"/>
      <c r="K3136" s="69"/>
      <c r="L3136" s="69"/>
      <c r="M3136" s="69"/>
      <c r="N3136" s="69"/>
      <c r="O3136" s="69"/>
      <c r="P3136" s="69"/>
      <c r="Q3136" s="69"/>
      <c r="R3136" s="69"/>
      <c r="S3136" s="69"/>
      <c r="T3136" s="69"/>
      <c r="U3136" s="69"/>
      <c r="V3136" s="69"/>
      <c r="W3136" s="69"/>
      <c r="X3136" s="69"/>
      <c r="Y3136" s="69"/>
      <c r="Z3136" s="69"/>
    </row>
    <row r="3137">
      <c r="A3137" s="93"/>
      <c r="B3137" s="94"/>
      <c r="C3137" s="95"/>
      <c r="D3137" s="93"/>
      <c r="E3137" s="96"/>
      <c r="F3137" s="69"/>
      <c r="G3137" s="69"/>
      <c r="H3137" s="69"/>
      <c r="I3137" s="69"/>
      <c r="J3137" s="69"/>
      <c r="K3137" s="69"/>
      <c r="L3137" s="69"/>
      <c r="M3137" s="69"/>
      <c r="N3137" s="69"/>
      <c r="O3137" s="69"/>
      <c r="P3137" s="69"/>
      <c r="Q3137" s="69"/>
      <c r="R3137" s="69"/>
      <c r="S3137" s="69"/>
      <c r="T3137" s="69"/>
      <c r="U3137" s="69"/>
      <c r="V3137" s="69"/>
      <c r="W3137" s="69"/>
      <c r="X3137" s="69"/>
      <c r="Y3137" s="69"/>
      <c r="Z3137" s="69"/>
    </row>
    <row r="3138">
      <c r="A3138" s="93"/>
      <c r="B3138" s="94"/>
      <c r="C3138" s="95"/>
      <c r="D3138" s="93"/>
      <c r="E3138" s="96"/>
      <c r="F3138" s="69"/>
      <c r="G3138" s="69"/>
      <c r="H3138" s="69"/>
      <c r="I3138" s="69"/>
      <c r="J3138" s="69"/>
      <c r="K3138" s="69"/>
      <c r="L3138" s="69"/>
      <c r="M3138" s="69"/>
      <c r="N3138" s="69"/>
      <c r="O3138" s="69"/>
      <c r="P3138" s="69"/>
      <c r="Q3138" s="69"/>
      <c r="R3138" s="69"/>
      <c r="S3138" s="69"/>
      <c r="T3138" s="69"/>
      <c r="U3138" s="69"/>
      <c r="V3138" s="69"/>
      <c r="W3138" s="69"/>
      <c r="X3138" s="69"/>
      <c r="Y3138" s="69"/>
      <c r="Z3138" s="69"/>
    </row>
    <row r="3139">
      <c r="A3139" s="93"/>
      <c r="B3139" s="94"/>
      <c r="C3139" s="95"/>
      <c r="D3139" s="93"/>
      <c r="E3139" s="96"/>
      <c r="F3139" s="69"/>
      <c r="G3139" s="69"/>
      <c r="H3139" s="69"/>
      <c r="I3139" s="69"/>
      <c r="J3139" s="69"/>
      <c r="K3139" s="69"/>
      <c r="L3139" s="69"/>
      <c r="M3139" s="69"/>
      <c r="N3139" s="69"/>
      <c r="O3139" s="69"/>
      <c r="P3139" s="69"/>
      <c r="Q3139" s="69"/>
      <c r="R3139" s="69"/>
      <c r="S3139" s="69"/>
      <c r="T3139" s="69"/>
      <c r="U3139" s="69"/>
      <c r="V3139" s="69"/>
      <c r="W3139" s="69"/>
      <c r="X3139" s="69"/>
      <c r="Y3139" s="69"/>
      <c r="Z3139" s="69"/>
    </row>
    <row r="3140">
      <c r="A3140" s="93"/>
      <c r="B3140" s="94"/>
      <c r="C3140" s="95"/>
      <c r="D3140" s="93"/>
      <c r="E3140" s="96"/>
      <c r="F3140" s="69"/>
      <c r="G3140" s="69"/>
      <c r="H3140" s="69"/>
      <c r="I3140" s="69"/>
      <c r="J3140" s="69"/>
      <c r="K3140" s="69"/>
      <c r="L3140" s="69"/>
      <c r="M3140" s="69"/>
      <c r="N3140" s="69"/>
      <c r="O3140" s="69"/>
      <c r="P3140" s="69"/>
      <c r="Q3140" s="69"/>
      <c r="R3140" s="69"/>
      <c r="S3140" s="69"/>
      <c r="T3140" s="69"/>
      <c r="U3140" s="69"/>
      <c r="V3140" s="69"/>
      <c r="W3140" s="69"/>
      <c r="X3140" s="69"/>
      <c r="Y3140" s="69"/>
      <c r="Z3140" s="69"/>
    </row>
    <row r="3141">
      <c r="A3141" s="93"/>
      <c r="B3141" s="94"/>
      <c r="C3141" s="95"/>
      <c r="D3141" s="93"/>
      <c r="E3141" s="96"/>
      <c r="F3141" s="69"/>
      <c r="G3141" s="69"/>
      <c r="H3141" s="69"/>
      <c r="I3141" s="69"/>
      <c r="J3141" s="69"/>
      <c r="K3141" s="69"/>
      <c r="L3141" s="69"/>
      <c r="M3141" s="69"/>
      <c r="N3141" s="69"/>
      <c r="O3141" s="69"/>
      <c r="P3141" s="69"/>
      <c r="Q3141" s="69"/>
      <c r="R3141" s="69"/>
      <c r="S3141" s="69"/>
      <c r="T3141" s="69"/>
      <c r="U3141" s="69"/>
      <c r="V3141" s="69"/>
      <c r="W3141" s="69"/>
      <c r="X3141" s="69"/>
      <c r="Y3141" s="69"/>
      <c r="Z3141" s="69"/>
    </row>
    <row r="3142">
      <c r="A3142" s="93"/>
      <c r="B3142" s="94"/>
      <c r="C3142" s="95"/>
      <c r="D3142" s="93"/>
      <c r="E3142" s="96"/>
      <c r="F3142" s="69"/>
      <c r="G3142" s="69"/>
      <c r="H3142" s="69"/>
      <c r="I3142" s="69"/>
      <c r="J3142" s="69"/>
      <c r="K3142" s="69"/>
      <c r="L3142" s="69"/>
      <c r="M3142" s="69"/>
      <c r="N3142" s="69"/>
      <c r="O3142" s="69"/>
      <c r="P3142" s="69"/>
      <c r="Q3142" s="69"/>
      <c r="R3142" s="69"/>
      <c r="S3142" s="69"/>
      <c r="T3142" s="69"/>
      <c r="U3142" s="69"/>
      <c r="V3142" s="69"/>
      <c r="W3142" s="69"/>
      <c r="X3142" s="69"/>
      <c r="Y3142" s="69"/>
      <c r="Z3142" s="69"/>
    </row>
    <row r="3143">
      <c r="A3143" s="93"/>
      <c r="B3143" s="94"/>
      <c r="C3143" s="95"/>
      <c r="D3143" s="93"/>
      <c r="E3143" s="96"/>
      <c r="F3143" s="69"/>
      <c r="G3143" s="69"/>
      <c r="H3143" s="69"/>
      <c r="I3143" s="69"/>
      <c r="J3143" s="69"/>
      <c r="K3143" s="69"/>
      <c r="L3143" s="69"/>
      <c r="M3143" s="69"/>
      <c r="N3143" s="69"/>
      <c r="O3143" s="69"/>
      <c r="P3143" s="69"/>
      <c r="Q3143" s="69"/>
      <c r="R3143" s="69"/>
      <c r="S3143" s="69"/>
      <c r="T3143" s="69"/>
      <c r="U3143" s="69"/>
      <c r="V3143" s="69"/>
      <c r="W3143" s="69"/>
      <c r="X3143" s="69"/>
      <c r="Y3143" s="69"/>
      <c r="Z3143" s="69"/>
    </row>
    <row r="3144">
      <c r="A3144" s="93"/>
      <c r="B3144" s="94"/>
      <c r="C3144" s="95"/>
      <c r="D3144" s="93"/>
      <c r="E3144" s="96"/>
      <c r="F3144" s="69"/>
      <c r="G3144" s="69"/>
      <c r="H3144" s="69"/>
      <c r="I3144" s="69"/>
      <c r="J3144" s="69"/>
      <c r="K3144" s="69"/>
      <c r="L3144" s="69"/>
      <c r="M3144" s="69"/>
      <c r="N3144" s="69"/>
      <c r="O3144" s="69"/>
      <c r="P3144" s="69"/>
      <c r="Q3144" s="69"/>
      <c r="R3144" s="69"/>
      <c r="S3144" s="69"/>
      <c r="T3144" s="69"/>
      <c r="U3144" s="69"/>
      <c r="V3144" s="69"/>
      <c r="W3144" s="69"/>
      <c r="X3144" s="69"/>
      <c r="Y3144" s="69"/>
      <c r="Z3144" s="69"/>
    </row>
    <row r="3145">
      <c r="A3145" s="93"/>
      <c r="B3145" s="94"/>
      <c r="C3145" s="95"/>
      <c r="D3145" s="93"/>
      <c r="E3145" s="96"/>
      <c r="F3145" s="69"/>
      <c r="G3145" s="69"/>
      <c r="H3145" s="69"/>
      <c r="I3145" s="69"/>
      <c r="J3145" s="69"/>
      <c r="K3145" s="69"/>
      <c r="L3145" s="69"/>
      <c r="M3145" s="69"/>
      <c r="N3145" s="69"/>
      <c r="O3145" s="69"/>
      <c r="P3145" s="69"/>
      <c r="Q3145" s="69"/>
      <c r="R3145" s="69"/>
      <c r="S3145" s="69"/>
      <c r="T3145" s="69"/>
      <c r="U3145" s="69"/>
      <c r="V3145" s="69"/>
      <c r="W3145" s="69"/>
      <c r="X3145" s="69"/>
      <c r="Y3145" s="69"/>
      <c r="Z3145" s="69"/>
    </row>
    <row r="3146">
      <c r="A3146" s="93"/>
      <c r="B3146" s="94"/>
      <c r="C3146" s="95"/>
      <c r="D3146" s="93"/>
      <c r="E3146" s="96"/>
      <c r="F3146" s="69"/>
      <c r="G3146" s="69"/>
      <c r="H3146" s="69"/>
      <c r="I3146" s="69"/>
      <c r="J3146" s="69"/>
      <c r="K3146" s="69"/>
      <c r="L3146" s="69"/>
      <c r="M3146" s="69"/>
      <c r="N3146" s="69"/>
      <c r="O3146" s="69"/>
      <c r="P3146" s="69"/>
      <c r="Q3146" s="69"/>
      <c r="R3146" s="69"/>
      <c r="S3146" s="69"/>
      <c r="T3146" s="69"/>
      <c r="U3146" s="69"/>
      <c r="V3146" s="69"/>
      <c r="W3146" s="69"/>
      <c r="X3146" s="69"/>
      <c r="Y3146" s="69"/>
      <c r="Z3146" s="69"/>
    </row>
    <row r="3147">
      <c r="A3147" s="93"/>
      <c r="B3147" s="94"/>
      <c r="C3147" s="95"/>
      <c r="D3147" s="93"/>
      <c r="E3147" s="96"/>
      <c r="F3147" s="69"/>
      <c r="G3147" s="69"/>
      <c r="H3147" s="69"/>
      <c r="I3147" s="69"/>
      <c r="J3147" s="69"/>
      <c r="K3147" s="69"/>
      <c r="L3147" s="69"/>
      <c r="M3147" s="69"/>
      <c r="N3147" s="69"/>
      <c r="O3147" s="69"/>
      <c r="P3147" s="69"/>
      <c r="Q3147" s="69"/>
      <c r="R3147" s="69"/>
      <c r="S3147" s="69"/>
      <c r="T3147" s="69"/>
      <c r="U3147" s="69"/>
      <c r="V3147" s="69"/>
      <c r="W3147" s="69"/>
      <c r="X3147" s="69"/>
      <c r="Y3147" s="69"/>
      <c r="Z3147" s="69"/>
    </row>
    <row r="3148">
      <c r="A3148" s="93"/>
      <c r="B3148" s="94"/>
      <c r="C3148" s="95"/>
      <c r="D3148" s="93"/>
      <c r="E3148" s="96"/>
      <c r="F3148" s="69"/>
      <c r="G3148" s="69"/>
      <c r="H3148" s="69"/>
      <c r="I3148" s="69"/>
      <c r="J3148" s="69"/>
      <c r="K3148" s="69"/>
      <c r="L3148" s="69"/>
      <c r="M3148" s="69"/>
      <c r="N3148" s="69"/>
      <c r="O3148" s="69"/>
      <c r="P3148" s="69"/>
      <c r="Q3148" s="69"/>
      <c r="R3148" s="69"/>
      <c r="S3148" s="69"/>
      <c r="T3148" s="69"/>
      <c r="U3148" s="69"/>
      <c r="V3148" s="69"/>
      <c r="W3148" s="69"/>
      <c r="X3148" s="69"/>
      <c r="Y3148" s="69"/>
      <c r="Z3148" s="69"/>
    </row>
    <row r="3149">
      <c r="A3149" s="93"/>
      <c r="B3149" s="94"/>
      <c r="C3149" s="95"/>
      <c r="D3149" s="93"/>
      <c r="E3149" s="96"/>
      <c r="F3149" s="69"/>
      <c r="G3149" s="69"/>
      <c r="H3149" s="69"/>
      <c r="I3149" s="69"/>
      <c r="J3149" s="69"/>
      <c r="K3149" s="69"/>
      <c r="L3149" s="69"/>
      <c r="M3149" s="69"/>
      <c r="N3149" s="69"/>
      <c r="O3149" s="69"/>
      <c r="P3149" s="69"/>
      <c r="Q3149" s="69"/>
      <c r="R3149" s="69"/>
      <c r="S3149" s="69"/>
      <c r="T3149" s="69"/>
      <c r="U3149" s="69"/>
      <c r="V3149" s="69"/>
      <c r="W3149" s="69"/>
      <c r="X3149" s="69"/>
      <c r="Y3149" s="69"/>
      <c r="Z3149" s="69"/>
    </row>
    <row r="3150">
      <c r="A3150" s="93"/>
      <c r="B3150" s="94"/>
      <c r="C3150" s="95"/>
      <c r="D3150" s="93"/>
      <c r="E3150" s="96"/>
      <c r="F3150" s="69"/>
      <c r="G3150" s="69"/>
      <c r="H3150" s="69"/>
      <c r="I3150" s="69"/>
      <c r="J3150" s="69"/>
      <c r="K3150" s="69"/>
      <c r="L3150" s="69"/>
      <c r="M3150" s="69"/>
      <c r="N3150" s="69"/>
      <c r="O3150" s="69"/>
      <c r="P3150" s="69"/>
      <c r="Q3150" s="69"/>
      <c r="R3150" s="69"/>
      <c r="S3150" s="69"/>
      <c r="T3150" s="69"/>
      <c r="U3150" s="69"/>
      <c r="V3150" s="69"/>
      <c r="W3150" s="69"/>
      <c r="X3150" s="69"/>
      <c r="Y3150" s="69"/>
      <c r="Z3150" s="69"/>
    </row>
    <row r="3151">
      <c r="A3151" s="93"/>
      <c r="B3151" s="94"/>
      <c r="C3151" s="95"/>
      <c r="D3151" s="93"/>
      <c r="E3151" s="96"/>
      <c r="F3151" s="69"/>
      <c r="G3151" s="69"/>
      <c r="H3151" s="69"/>
      <c r="I3151" s="69"/>
      <c r="J3151" s="69"/>
      <c r="K3151" s="69"/>
      <c r="L3151" s="69"/>
      <c r="M3151" s="69"/>
      <c r="N3151" s="69"/>
      <c r="O3151" s="69"/>
      <c r="P3151" s="69"/>
      <c r="Q3151" s="69"/>
      <c r="R3151" s="69"/>
      <c r="S3151" s="69"/>
      <c r="T3151" s="69"/>
      <c r="U3151" s="69"/>
      <c r="V3151" s="69"/>
      <c r="W3151" s="69"/>
      <c r="X3151" s="69"/>
      <c r="Y3151" s="69"/>
      <c r="Z3151" s="69"/>
    </row>
    <row r="3152">
      <c r="A3152" s="93"/>
      <c r="B3152" s="94"/>
      <c r="C3152" s="95"/>
      <c r="D3152" s="93"/>
      <c r="E3152" s="96"/>
      <c r="F3152" s="69"/>
      <c r="G3152" s="69"/>
      <c r="H3152" s="69"/>
      <c r="I3152" s="69"/>
      <c r="J3152" s="69"/>
      <c r="K3152" s="69"/>
      <c r="L3152" s="69"/>
      <c r="M3152" s="69"/>
      <c r="N3152" s="69"/>
      <c r="O3152" s="69"/>
      <c r="P3152" s="69"/>
      <c r="Q3152" s="69"/>
      <c r="R3152" s="69"/>
      <c r="S3152" s="69"/>
      <c r="T3152" s="69"/>
      <c r="U3152" s="69"/>
      <c r="V3152" s="69"/>
      <c r="W3152" s="69"/>
      <c r="X3152" s="69"/>
      <c r="Y3152" s="69"/>
      <c r="Z3152" s="69"/>
    </row>
    <row r="3153">
      <c r="A3153" s="93"/>
      <c r="B3153" s="94"/>
      <c r="C3153" s="95"/>
      <c r="D3153" s="93"/>
      <c r="E3153" s="96"/>
      <c r="F3153" s="69"/>
      <c r="G3153" s="69"/>
      <c r="H3153" s="69"/>
      <c r="I3153" s="69"/>
      <c r="J3153" s="69"/>
      <c r="K3153" s="69"/>
      <c r="L3153" s="69"/>
      <c r="M3153" s="69"/>
      <c r="N3153" s="69"/>
      <c r="O3153" s="69"/>
      <c r="P3153" s="69"/>
      <c r="Q3153" s="69"/>
      <c r="R3153" s="69"/>
      <c r="S3153" s="69"/>
      <c r="T3153" s="69"/>
      <c r="U3153" s="69"/>
      <c r="V3153" s="69"/>
      <c r="W3153" s="69"/>
      <c r="X3153" s="69"/>
      <c r="Y3153" s="69"/>
      <c r="Z3153" s="69"/>
    </row>
    <row r="3154">
      <c r="A3154" s="93"/>
      <c r="B3154" s="94"/>
      <c r="C3154" s="95"/>
      <c r="D3154" s="93"/>
      <c r="E3154" s="96"/>
      <c r="F3154" s="69"/>
      <c r="G3154" s="69"/>
      <c r="H3154" s="69"/>
      <c r="I3154" s="69"/>
      <c r="J3154" s="69"/>
      <c r="K3154" s="69"/>
      <c r="L3154" s="69"/>
      <c r="M3154" s="69"/>
      <c r="N3154" s="69"/>
      <c r="O3154" s="69"/>
      <c r="P3154" s="69"/>
      <c r="Q3154" s="69"/>
      <c r="R3154" s="69"/>
      <c r="S3154" s="69"/>
      <c r="T3154" s="69"/>
      <c r="U3154" s="69"/>
      <c r="V3154" s="69"/>
      <c r="W3154" s="69"/>
      <c r="X3154" s="69"/>
      <c r="Y3154" s="69"/>
      <c r="Z3154" s="69"/>
    </row>
    <row r="3155">
      <c r="A3155" s="93"/>
      <c r="B3155" s="94"/>
      <c r="C3155" s="95"/>
      <c r="D3155" s="93"/>
      <c r="E3155" s="96"/>
      <c r="F3155" s="69"/>
      <c r="G3155" s="69"/>
      <c r="H3155" s="69"/>
      <c r="I3155" s="69"/>
      <c r="J3155" s="69"/>
      <c r="K3155" s="69"/>
      <c r="L3155" s="69"/>
      <c r="M3155" s="69"/>
      <c r="N3155" s="69"/>
      <c r="O3155" s="69"/>
      <c r="P3155" s="69"/>
      <c r="Q3155" s="69"/>
      <c r="R3155" s="69"/>
      <c r="S3155" s="69"/>
      <c r="T3155" s="69"/>
      <c r="U3155" s="69"/>
      <c r="V3155" s="69"/>
      <c r="W3155" s="69"/>
      <c r="X3155" s="69"/>
      <c r="Y3155" s="69"/>
      <c r="Z3155" s="69"/>
    </row>
    <row r="3156">
      <c r="A3156" s="93"/>
      <c r="B3156" s="94"/>
      <c r="C3156" s="95"/>
      <c r="D3156" s="93"/>
      <c r="E3156" s="96"/>
      <c r="F3156" s="69"/>
      <c r="G3156" s="69"/>
      <c r="H3156" s="69"/>
      <c r="I3156" s="69"/>
      <c r="J3156" s="69"/>
      <c r="K3156" s="69"/>
      <c r="L3156" s="69"/>
      <c r="M3156" s="69"/>
      <c r="N3156" s="69"/>
      <c r="O3156" s="69"/>
      <c r="P3156" s="69"/>
      <c r="Q3156" s="69"/>
      <c r="R3156" s="69"/>
      <c r="S3156" s="69"/>
      <c r="T3156" s="69"/>
      <c r="U3156" s="69"/>
      <c r="V3156" s="69"/>
      <c r="W3156" s="69"/>
      <c r="X3156" s="69"/>
      <c r="Y3156" s="69"/>
      <c r="Z3156" s="69"/>
    </row>
    <row r="3157">
      <c r="A3157" s="93"/>
      <c r="B3157" s="94"/>
      <c r="C3157" s="95"/>
      <c r="D3157" s="93"/>
      <c r="E3157" s="96"/>
      <c r="F3157" s="69"/>
      <c r="G3157" s="69"/>
      <c r="H3157" s="69"/>
      <c r="I3157" s="69"/>
      <c r="J3157" s="69"/>
      <c r="K3157" s="69"/>
      <c r="L3157" s="69"/>
      <c r="M3157" s="69"/>
      <c r="N3157" s="69"/>
      <c r="O3157" s="69"/>
      <c r="P3157" s="69"/>
      <c r="Q3157" s="69"/>
      <c r="R3157" s="69"/>
      <c r="S3157" s="69"/>
      <c r="T3157" s="69"/>
      <c r="U3157" s="69"/>
      <c r="V3157" s="69"/>
      <c r="W3157" s="69"/>
      <c r="X3157" s="69"/>
      <c r="Y3157" s="69"/>
      <c r="Z3157" s="69"/>
    </row>
    <row r="3158">
      <c r="A3158" s="93"/>
      <c r="B3158" s="94"/>
      <c r="C3158" s="95"/>
      <c r="D3158" s="93"/>
      <c r="E3158" s="96"/>
      <c r="F3158" s="69"/>
      <c r="G3158" s="69"/>
      <c r="H3158" s="69"/>
      <c r="I3158" s="69"/>
      <c r="J3158" s="69"/>
      <c r="K3158" s="69"/>
      <c r="L3158" s="69"/>
      <c r="M3158" s="69"/>
      <c r="N3158" s="69"/>
      <c r="O3158" s="69"/>
      <c r="P3158" s="69"/>
      <c r="Q3158" s="69"/>
      <c r="R3158" s="69"/>
      <c r="S3158" s="69"/>
      <c r="T3158" s="69"/>
      <c r="U3158" s="69"/>
      <c r="V3158" s="69"/>
      <c r="W3158" s="69"/>
      <c r="X3158" s="69"/>
      <c r="Y3158" s="69"/>
      <c r="Z3158" s="69"/>
    </row>
    <row r="3159">
      <c r="A3159" s="93"/>
      <c r="B3159" s="94"/>
      <c r="C3159" s="95"/>
      <c r="D3159" s="93"/>
      <c r="E3159" s="96"/>
      <c r="F3159" s="69"/>
      <c r="G3159" s="69"/>
      <c r="H3159" s="69"/>
      <c r="I3159" s="69"/>
      <c r="J3159" s="69"/>
      <c r="K3159" s="69"/>
      <c r="L3159" s="69"/>
      <c r="M3159" s="69"/>
      <c r="N3159" s="69"/>
      <c r="O3159" s="69"/>
      <c r="P3159" s="69"/>
      <c r="Q3159" s="69"/>
      <c r="R3159" s="69"/>
      <c r="S3159" s="69"/>
      <c r="T3159" s="69"/>
      <c r="U3159" s="69"/>
      <c r="V3159" s="69"/>
      <c r="W3159" s="69"/>
      <c r="X3159" s="69"/>
      <c r="Y3159" s="69"/>
      <c r="Z3159" s="69"/>
    </row>
    <row r="3160">
      <c r="A3160" s="93"/>
      <c r="B3160" s="94"/>
      <c r="C3160" s="95"/>
      <c r="D3160" s="93"/>
      <c r="E3160" s="96"/>
      <c r="F3160" s="69"/>
      <c r="G3160" s="69"/>
      <c r="H3160" s="69"/>
      <c r="I3160" s="69"/>
      <c r="J3160" s="69"/>
      <c r="K3160" s="69"/>
      <c r="L3160" s="69"/>
      <c r="M3160" s="69"/>
      <c r="N3160" s="69"/>
      <c r="O3160" s="69"/>
      <c r="P3160" s="69"/>
      <c r="Q3160" s="69"/>
      <c r="R3160" s="69"/>
      <c r="S3160" s="69"/>
      <c r="T3160" s="69"/>
      <c r="U3160" s="69"/>
      <c r="V3160" s="69"/>
      <c r="W3160" s="69"/>
      <c r="X3160" s="69"/>
      <c r="Y3160" s="69"/>
      <c r="Z3160" s="69"/>
    </row>
    <row r="3161">
      <c r="A3161" s="93"/>
      <c r="B3161" s="94"/>
      <c r="C3161" s="95"/>
      <c r="D3161" s="93"/>
      <c r="E3161" s="96"/>
      <c r="F3161" s="69"/>
      <c r="G3161" s="69"/>
      <c r="H3161" s="69"/>
      <c r="I3161" s="69"/>
      <c r="J3161" s="69"/>
      <c r="K3161" s="69"/>
      <c r="L3161" s="69"/>
      <c r="M3161" s="69"/>
      <c r="N3161" s="69"/>
      <c r="O3161" s="69"/>
      <c r="P3161" s="69"/>
      <c r="Q3161" s="69"/>
      <c r="R3161" s="69"/>
      <c r="S3161" s="69"/>
      <c r="T3161" s="69"/>
      <c r="U3161" s="69"/>
      <c r="V3161" s="69"/>
      <c r="W3161" s="69"/>
      <c r="X3161" s="69"/>
      <c r="Y3161" s="69"/>
      <c r="Z3161" s="69"/>
    </row>
    <row r="3162">
      <c r="A3162" s="93"/>
      <c r="B3162" s="94"/>
      <c r="C3162" s="95"/>
      <c r="D3162" s="93"/>
      <c r="E3162" s="96"/>
      <c r="F3162" s="69"/>
      <c r="G3162" s="69"/>
      <c r="H3162" s="69"/>
      <c r="I3162" s="69"/>
      <c r="J3162" s="69"/>
      <c r="K3162" s="69"/>
      <c r="L3162" s="69"/>
      <c r="M3162" s="69"/>
      <c r="N3162" s="69"/>
      <c r="O3162" s="69"/>
      <c r="P3162" s="69"/>
      <c r="Q3162" s="69"/>
      <c r="R3162" s="69"/>
      <c r="S3162" s="69"/>
      <c r="T3162" s="69"/>
      <c r="U3162" s="69"/>
      <c r="V3162" s="69"/>
      <c r="W3162" s="69"/>
      <c r="X3162" s="69"/>
      <c r="Y3162" s="69"/>
      <c r="Z3162" s="69"/>
    </row>
    <row r="3163">
      <c r="A3163" s="93"/>
      <c r="B3163" s="94"/>
      <c r="C3163" s="95"/>
      <c r="D3163" s="93"/>
      <c r="E3163" s="96"/>
      <c r="F3163" s="69"/>
      <c r="G3163" s="69"/>
      <c r="H3163" s="69"/>
      <c r="I3163" s="69"/>
      <c r="J3163" s="69"/>
      <c r="K3163" s="69"/>
      <c r="L3163" s="69"/>
      <c r="M3163" s="69"/>
      <c r="N3163" s="69"/>
      <c r="O3163" s="69"/>
      <c r="P3163" s="69"/>
      <c r="Q3163" s="69"/>
      <c r="R3163" s="69"/>
      <c r="S3163" s="69"/>
      <c r="T3163" s="69"/>
      <c r="U3163" s="69"/>
      <c r="V3163" s="69"/>
      <c r="W3163" s="69"/>
      <c r="X3163" s="69"/>
      <c r="Y3163" s="69"/>
      <c r="Z3163" s="69"/>
    </row>
    <row r="3164">
      <c r="A3164" s="93"/>
      <c r="B3164" s="94"/>
      <c r="C3164" s="95"/>
      <c r="D3164" s="93"/>
      <c r="E3164" s="96"/>
      <c r="F3164" s="69"/>
      <c r="G3164" s="69"/>
      <c r="H3164" s="69"/>
      <c r="I3164" s="69"/>
      <c r="J3164" s="69"/>
      <c r="K3164" s="69"/>
      <c r="L3164" s="69"/>
      <c r="M3164" s="69"/>
      <c r="N3164" s="69"/>
      <c r="O3164" s="69"/>
      <c r="P3164" s="69"/>
      <c r="Q3164" s="69"/>
      <c r="R3164" s="69"/>
      <c r="S3164" s="69"/>
      <c r="T3164" s="69"/>
      <c r="U3164" s="69"/>
      <c r="V3164" s="69"/>
      <c r="W3164" s="69"/>
      <c r="X3164" s="69"/>
      <c r="Y3164" s="69"/>
      <c r="Z3164" s="69"/>
    </row>
    <row r="3165">
      <c r="A3165" s="93"/>
      <c r="B3165" s="94"/>
      <c r="C3165" s="95"/>
      <c r="D3165" s="93"/>
      <c r="E3165" s="96"/>
      <c r="F3165" s="69"/>
      <c r="G3165" s="69"/>
      <c r="H3165" s="69"/>
      <c r="I3165" s="69"/>
      <c r="J3165" s="69"/>
      <c r="K3165" s="69"/>
      <c r="L3165" s="69"/>
      <c r="M3165" s="69"/>
      <c r="N3165" s="69"/>
      <c r="O3165" s="69"/>
      <c r="P3165" s="69"/>
      <c r="Q3165" s="69"/>
      <c r="R3165" s="69"/>
      <c r="S3165" s="69"/>
      <c r="T3165" s="69"/>
      <c r="U3165" s="69"/>
      <c r="V3165" s="69"/>
      <c r="W3165" s="69"/>
      <c r="X3165" s="69"/>
      <c r="Y3165" s="69"/>
      <c r="Z3165" s="69"/>
    </row>
    <row r="3166">
      <c r="A3166" s="93"/>
      <c r="B3166" s="94"/>
      <c r="C3166" s="95"/>
      <c r="D3166" s="93"/>
      <c r="E3166" s="96"/>
      <c r="F3166" s="69"/>
      <c r="G3166" s="69"/>
      <c r="H3166" s="69"/>
      <c r="I3166" s="69"/>
      <c r="J3166" s="69"/>
      <c r="K3166" s="69"/>
      <c r="L3166" s="69"/>
      <c r="M3166" s="69"/>
      <c r="N3166" s="69"/>
      <c r="O3166" s="69"/>
      <c r="P3166" s="69"/>
      <c r="Q3166" s="69"/>
      <c r="R3166" s="69"/>
      <c r="S3166" s="69"/>
      <c r="T3166" s="69"/>
      <c r="U3166" s="69"/>
      <c r="V3166" s="69"/>
      <c r="W3166" s="69"/>
      <c r="X3166" s="69"/>
      <c r="Y3166" s="69"/>
      <c r="Z3166" s="69"/>
    </row>
    <row r="3167">
      <c r="A3167" s="93"/>
      <c r="B3167" s="94"/>
      <c r="C3167" s="95"/>
      <c r="D3167" s="93"/>
      <c r="E3167" s="96"/>
      <c r="F3167" s="69"/>
      <c r="G3167" s="69"/>
      <c r="H3167" s="69"/>
      <c r="I3167" s="69"/>
      <c r="J3167" s="69"/>
      <c r="K3167" s="69"/>
      <c r="L3167" s="69"/>
      <c r="M3167" s="69"/>
      <c r="N3167" s="69"/>
      <c r="O3167" s="69"/>
      <c r="P3167" s="69"/>
      <c r="Q3167" s="69"/>
      <c r="R3167" s="69"/>
      <c r="S3167" s="69"/>
      <c r="T3167" s="69"/>
      <c r="U3167" s="69"/>
      <c r="V3167" s="69"/>
      <c r="W3167" s="69"/>
      <c r="X3167" s="69"/>
      <c r="Y3167" s="69"/>
      <c r="Z3167" s="69"/>
    </row>
    <row r="3168">
      <c r="A3168" s="93"/>
      <c r="B3168" s="94"/>
      <c r="C3168" s="95"/>
      <c r="D3168" s="93"/>
      <c r="E3168" s="96"/>
      <c r="F3168" s="69"/>
      <c r="G3168" s="69"/>
      <c r="H3168" s="69"/>
      <c r="I3168" s="69"/>
      <c r="J3168" s="69"/>
      <c r="K3168" s="69"/>
      <c r="L3168" s="69"/>
      <c r="M3168" s="69"/>
      <c r="N3168" s="69"/>
      <c r="O3168" s="69"/>
      <c r="P3168" s="69"/>
      <c r="Q3168" s="69"/>
      <c r="R3168" s="69"/>
      <c r="S3168" s="69"/>
      <c r="T3168" s="69"/>
      <c r="U3168" s="69"/>
      <c r="V3168" s="69"/>
      <c r="W3168" s="69"/>
      <c r="X3168" s="69"/>
      <c r="Y3168" s="69"/>
      <c r="Z3168" s="69"/>
    </row>
    <row r="3169">
      <c r="A3169" s="93"/>
      <c r="B3169" s="94"/>
      <c r="C3169" s="95"/>
      <c r="D3169" s="93"/>
      <c r="E3169" s="96"/>
      <c r="F3169" s="69"/>
      <c r="G3169" s="69"/>
      <c r="H3169" s="69"/>
      <c r="I3169" s="69"/>
      <c r="J3169" s="69"/>
      <c r="K3169" s="69"/>
      <c r="L3169" s="69"/>
      <c r="M3169" s="69"/>
      <c r="N3169" s="69"/>
      <c r="O3169" s="69"/>
      <c r="P3169" s="69"/>
      <c r="Q3169" s="69"/>
      <c r="R3169" s="69"/>
      <c r="S3169" s="69"/>
      <c r="T3169" s="69"/>
      <c r="U3169" s="69"/>
      <c r="V3169" s="69"/>
      <c r="W3169" s="69"/>
      <c r="X3169" s="69"/>
      <c r="Y3169" s="69"/>
      <c r="Z3169" s="69"/>
    </row>
    <row r="3170">
      <c r="A3170" s="93"/>
      <c r="B3170" s="94"/>
      <c r="C3170" s="95"/>
      <c r="D3170" s="93"/>
      <c r="E3170" s="96"/>
      <c r="F3170" s="69"/>
      <c r="G3170" s="69"/>
      <c r="H3170" s="69"/>
      <c r="I3170" s="69"/>
      <c r="J3170" s="69"/>
      <c r="K3170" s="69"/>
      <c r="L3170" s="69"/>
      <c r="M3170" s="69"/>
      <c r="N3170" s="69"/>
      <c r="O3170" s="69"/>
      <c r="P3170" s="69"/>
      <c r="Q3170" s="69"/>
      <c r="R3170" s="69"/>
      <c r="S3170" s="69"/>
      <c r="T3170" s="69"/>
      <c r="U3170" s="69"/>
      <c r="V3170" s="69"/>
      <c r="W3170" s="69"/>
      <c r="X3170" s="69"/>
      <c r="Y3170" s="69"/>
      <c r="Z3170" s="69"/>
    </row>
    <row r="3171">
      <c r="A3171" s="93"/>
      <c r="B3171" s="94"/>
      <c r="C3171" s="95"/>
      <c r="D3171" s="93"/>
      <c r="E3171" s="96"/>
      <c r="F3171" s="69"/>
      <c r="G3171" s="69"/>
      <c r="H3171" s="69"/>
      <c r="I3171" s="69"/>
      <c r="J3171" s="69"/>
      <c r="K3171" s="69"/>
      <c r="L3171" s="69"/>
      <c r="M3171" s="69"/>
      <c r="N3171" s="69"/>
      <c r="O3171" s="69"/>
      <c r="P3171" s="69"/>
      <c r="Q3171" s="69"/>
      <c r="R3171" s="69"/>
      <c r="S3171" s="69"/>
      <c r="T3171" s="69"/>
      <c r="U3171" s="69"/>
      <c r="V3171" s="69"/>
      <c r="W3171" s="69"/>
      <c r="X3171" s="69"/>
      <c r="Y3171" s="69"/>
      <c r="Z3171" s="69"/>
    </row>
    <row r="3172">
      <c r="A3172" s="93"/>
      <c r="B3172" s="94"/>
      <c r="C3172" s="95"/>
      <c r="D3172" s="93"/>
      <c r="E3172" s="96"/>
      <c r="F3172" s="69"/>
      <c r="G3172" s="69"/>
      <c r="H3172" s="69"/>
      <c r="I3172" s="69"/>
      <c r="J3172" s="69"/>
      <c r="K3172" s="69"/>
      <c r="L3172" s="69"/>
      <c r="M3172" s="69"/>
      <c r="N3172" s="69"/>
      <c r="O3172" s="69"/>
      <c r="P3172" s="69"/>
      <c r="Q3172" s="69"/>
      <c r="R3172" s="69"/>
      <c r="S3172" s="69"/>
      <c r="T3172" s="69"/>
      <c r="U3172" s="69"/>
      <c r="V3172" s="69"/>
      <c r="W3172" s="69"/>
      <c r="X3172" s="69"/>
      <c r="Y3172" s="69"/>
      <c r="Z3172" s="69"/>
    </row>
    <row r="3173">
      <c r="A3173" s="93"/>
      <c r="B3173" s="94"/>
      <c r="C3173" s="95"/>
      <c r="D3173" s="93"/>
      <c r="E3173" s="96"/>
      <c r="F3173" s="69"/>
      <c r="G3173" s="69"/>
      <c r="H3173" s="69"/>
      <c r="I3173" s="69"/>
      <c r="J3173" s="69"/>
      <c r="K3173" s="69"/>
      <c r="L3173" s="69"/>
      <c r="M3173" s="69"/>
      <c r="N3173" s="69"/>
      <c r="O3173" s="69"/>
      <c r="P3173" s="69"/>
      <c r="Q3173" s="69"/>
      <c r="R3173" s="69"/>
      <c r="S3173" s="69"/>
      <c r="T3173" s="69"/>
      <c r="U3173" s="69"/>
      <c r="V3173" s="69"/>
      <c r="W3173" s="69"/>
      <c r="X3173" s="69"/>
      <c r="Y3173" s="69"/>
      <c r="Z3173" s="69"/>
    </row>
    <row r="3174">
      <c r="A3174" s="93"/>
      <c r="B3174" s="94"/>
      <c r="C3174" s="95"/>
      <c r="D3174" s="93"/>
      <c r="E3174" s="96"/>
      <c r="F3174" s="69"/>
      <c r="G3174" s="69"/>
      <c r="H3174" s="69"/>
      <c r="I3174" s="69"/>
      <c r="J3174" s="69"/>
      <c r="K3174" s="69"/>
      <c r="L3174" s="69"/>
      <c r="M3174" s="69"/>
      <c r="N3174" s="69"/>
      <c r="O3174" s="69"/>
      <c r="P3174" s="69"/>
      <c r="Q3174" s="69"/>
      <c r="R3174" s="69"/>
      <c r="S3174" s="69"/>
      <c r="T3174" s="69"/>
      <c r="U3174" s="69"/>
      <c r="V3174" s="69"/>
      <c r="W3174" s="69"/>
      <c r="X3174" s="69"/>
      <c r="Y3174" s="69"/>
      <c r="Z3174" s="69"/>
    </row>
    <row r="3175">
      <c r="A3175" s="93"/>
      <c r="B3175" s="94"/>
      <c r="C3175" s="95"/>
      <c r="D3175" s="93"/>
      <c r="E3175" s="96"/>
      <c r="F3175" s="69"/>
      <c r="G3175" s="69"/>
      <c r="H3175" s="69"/>
      <c r="I3175" s="69"/>
      <c r="J3175" s="69"/>
      <c r="K3175" s="69"/>
      <c r="L3175" s="69"/>
      <c r="M3175" s="69"/>
      <c r="N3175" s="69"/>
      <c r="O3175" s="69"/>
      <c r="P3175" s="69"/>
      <c r="Q3175" s="69"/>
      <c r="R3175" s="69"/>
      <c r="S3175" s="69"/>
      <c r="T3175" s="69"/>
      <c r="U3175" s="69"/>
      <c r="V3175" s="69"/>
      <c r="W3175" s="69"/>
      <c r="X3175" s="69"/>
      <c r="Y3175" s="69"/>
      <c r="Z3175" s="69"/>
    </row>
    <row r="3176">
      <c r="A3176" s="93"/>
      <c r="B3176" s="94"/>
      <c r="C3176" s="95"/>
      <c r="D3176" s="93"/>
      <c r="E3176" s="96"/>
      <c r="F3176" s="69"/>
      <c r="G3176" s="69"/>
      <c r="H3176" s="69"/>
      <c r="I3176" s="69"/>
      <c r="J3176" s="69"/>
      <c r="K3176" s="69"/>
      <c r="L3176" s="69"/>
      <c r="M3176" s="69"/>
      <c r="N3176" s="69"/>
      <c r="O3176" s="69"/>
      <c r="P3176" s="69"/>
      <c r="Q3176" s="69"/>
      <c r="R3176" s="69"/>
      <c r="S3176" s="69"/>
      <c r="T3176" s="69"/>
      <c r="U3176" s="69"/>
      <c r="V3176" s="69"/>
      <c r="W3176" s="69"/>
      <c r="X3176" s="69"/>
      <c r="Y3176" s="69"/>
      <c r="Z3176" s="69"/>
    </row>
    <row r="3177">
      <c r="A3177" s="93"/>
      <c r="B3177" s="94"/>
      <c r="C3177" s="95"/>
      <c r="D3177" s="93"/>
      <c r="E3177" s="96"/>
      <c r="F3177" s="69"/>
      <c r="G3177" s="69"/>
      <c r="H3177" s="69"/>
      <c r="I3177" s="69"/>
      <c r="J3177" s="69"/>
      <c r="K3177" s="69"/>
      <c r="L3177" s="69"/>
      <c r="M3177" s="69"/>
      <c r="N3177" s="69"/>
      <c r="O3177" s="69"/>
      <c r="P3177" s="69"/>
      <c r="Q3177" s="69"/>
      <c r="R3177" s="69"/>
      <c r="S3177" s="69"/>
      <c r="T3177" s="69"/>
      <c r="U3177" s="69"/>
      <c r="V3177" s="69"/>
      <c r="W3177" s="69"/>
      <c r="X3177" s="69"/>
      <c r="Y3177" s="69"/>
      <c r="Z3177" s="69"/>
    </row>
    <row r="3178">
      <c r="A3178" s="93"/>
      <c r="B3178" s="94"/>
      <c r="C3178" s="95"/>
      <c r="D3178" s="93"/>
      <c r="E3178" s="96"/>
      <c r="F3178" s="69"/>
      <c r="G3178" s="69"/>
      <c r="H3178" s="69"/>
      <c r="I3178" s="69"/>
      <c r="J3178" s="69"/>
      <c r="K3178" s="69"/>
      <c r="L3178" s="69"/>
      <c r="M3178" s="69"/>
      <c r="N3178" s="69"/>
      <c r="O3178" s="69"/>
      <c r="P3178" s="69"/>
      <c r="Q3178" s="69"/>
      <c r="R3178" s="69"/>
      <c r="S3178" s="69"/>
      <c r="T3178" s="69"/>
      <c r="U3178" s="69"/>
      <c r="V3178" s="69"/>
      <c r="W3178" s="69"/>
      <c r="X3178" s="69"/>
      <c r="Y3178" s="69"/>
      <c r="Z3178" s="69"/>
    </row>
    <row r="3179">
      <c r="A3179" s="93"/>
      <c r="B3179" s="94"/>
      <c r="C3179" s="95"/>
      <c r="D3179" s="93"/>
      <c r="E3179" s="96"/>
      <c r="F3179" s="69"/>
      <c r="G3179" s="69"/>
      <c r="H3179" s="69"/>
      <c r="I3179" s="69"/>
      <c r="J3179" s="69"/>
      <c r="K3179" s="69"/>
      <c r="L3179" s="69"/>
      <c r="M3179" s="69"/>
      <c r="N3179" s="69"/>
      <c r="O3179" s="69"/>
      <c r="P3179" s="69"/>
      <c r="Q3179" s="69"/>
      <c r="R3179" s="69"/>
      <c r="S3179" s="69"/>
      <c r="T3179" s="69"/>
      <c r="U3179" s="69"/>
      <c r="V3179" s="69"/>
      <c r="W3179" s="69"/>
      <c r="X3179" s="69"/>
      <c r="Y3179" s="69"/>
      <c r="Z3179" s="69"/>
    </row>
    <row r="3180">
      <c r="A3180" s="93"/>
      <c r="B3180" s="94"/>
      <c r="C3180" s="95"/>
      <c r="D3180" s="93"/>
      <c r="E3180" s="96"/>
      <c r="F3180" s="69"/>
      <c r="G3180" s="69"/>
      <c r="H3180" s="69"/>
      <c r="I3180" s="69"/>
      <c r="J3180" s="69"/>
      <c r="K3180" s="69"/>
      <c r="L3180" s="69"/>
      <c r="M3180" s="69"/>
      <c r="N3180" s="69"/>
      <c r="O3180" s="69"/>
      <c r="P3180" s="69"/>
      <c r="Q3180" s="69"/>
      <c r="R3180" s="69"/>
      <c r="S3180" s="69"/>
      <c r="T3180" s="69"/>
      <c r="U3180" s="69"/>
      <c r="V3180" s="69"/>
      <c r="W3180" s="69"/>
      <c r="X3180" s="69"/>
      <c r="Y3180" s="69"/>
      <c r="Z3180" s="69"/>
    </row>
    <row r="3181">
      <c r="A3181" s="93"/>
      <c r="B3181" s="94"/>
      <c r="C3181" s="95"/>
      <c r="D3181" s="93"/>
      <c r="E3181" s="96"/>
      <c r="F3181" s="69"/>
      <c r="G3181" s="69"/>
      <c r="H3181" s="69"/>
      <c r="I3181" s="69"/>
      <c r="J3181" s="69"/>
      <c r="K3181" s="69"/>
      <c r="L3181" s="69"/>
      <c r="M3181" s="69"/>
      <c r="N3181" s="69"/>
      <c r="O3181" s="69"/>
      <c r="P3181" s="69"/>
      <c r="Q3181" s="69"/>
      <c r="R3181" s="69"/>
      <c r="S3181" s="69"/>
      <c r="T3181" s="69"/>
      <c r="U3181" s="69"/>
      <c r="V3181" s="69"/>
      <c r="W3181" s="69"/>
      <c r="X3181" s="69"/>
      <c r="Y3181" s="69"/>
      <c r="Z3181" s="69"/>
    </row>
    <row r="3182">
      <c r="A3182" s="93"/>
      <c r="B3182" s="94"/>
      <c r="C3182" s="95"/>
      <c r="D3182" s="93"/>
      <c r="E3182" s="96"/>
      <c r="F3182" s="69"/>
      <c r="G3182" s="69"/>
      <c r="H3182" s="69"/>
      <c r="I3182" s="69"/>
      <c r="J3182" s="69"/>
      <c r="K3182" s="69"/>
      <c r="L3182" s="69"/>
      <c r="M3182" s="69"/>
      <c r="N3182" s="69"/>
      <c r="O3182" s="69"/>
      <c r="P3182" s="69"/>
      <c r="Q3182" s="69"/>
      <c r="R3182" s="69"/>
      <c r="S3182" s="69"/>
      <c r="T3182" s="69"/>
      <c r="U3182" s="69"/>
      <c r="V3182" s="69"/>
      <c r="W3182" s="69"/>
      <c r="X3182" s="69"/>
      <c r="Y3182" s="69"/>
      <c r="Z3182" s="69"/>
    </row>
    <row r="3183">
      <c r="A3183" s="93"/>
      <c r="B3183" s="94"/>
      <c r="C3183" s="95"/>
      <c r="D3183" s="93"/>
      <c r="E3183" s="96"/>
      <c r="F3183" s="69"/>
      <c r="G3183" s="69"/>
      <c r="H3183" s="69"/>
      <c r="I3183" s="69"/>
      <c r="J3183" s="69"/>
      <c r="K3183" s="69"/>
      <c r="L3183" s="69"/>
      <c r="M3183" s="69"/>
      <c r="N3183" s="69"/>
      <c r="O3183" s="69"/>
      <c r="P3183" s="69"/>
      <c r="Q3183" s="69"/>
      <c r="R3183" s="69"/>
      <c r="S3183" s="69"/>
      <c r="T3183" s="69"/>
      <c r="U3183" s="69"/>
      <c r="V3183" s="69"/>
      <c r="W3183" s="69"/>
      <c r="X3183" s="69"/>
      <c r="Y3183" s="69"/>
      <c r="Z3183" s="69"/>
    </row>
    <row r="3184">
      <c r="A3184" s="93"/>
      <c r="B3184" s="94"/>
      <c r="C3184" s="95"/>
      <c r="D3184" s="93"/>
      <c r="E3184" s="96"/>
      <c r="F3184" s="69"/>
      <c r="G3184" s="69"/>
      <c r="H3184" s="69"/>
      <c r="I3184" s="69"/>
      <c r="J3184" s="69"/>
      <c r="K3184" s="69"/>
      <c r="L3184" s="69"/>
      <c r="M3184" s="69"/>
      <c r="N3184" s="69"/>
      <c r="O3184" s="69"/>
      <c r="P3184" s="69"/>
      <c r="Q3184" s="69"/>
      <c r="R3184" s="69"/>
      <c r="S3184" s="69"/>
      <c r="T3184" s="69"/>
      <c r="U3184" s="69"/>
      <c r="V3184" s="69"/>
      <c r="W3184" s="69"/>
      <c r="X3184" s="69"/>
      <c r="Y3184" s="69"/>
      <c r="Z3184" s="69"/>
    </row>
    <row r="3185">
      <c r="A3185" s="93"/>
      <c r="B3185" s="94"/>
      <c r="C3185" s="95"/>
      <c r="D3185" s="93"/>
      <c r="E3185" s="96"/>
      <c r="F3185" s="69"/>
      <c r="G3185" s="69"/>
      <c r="H3185" s="69"/>
      <c r="I3185" s="69"/>
      <c r="J3185" s="69"/>
      <c r="K3185" s="69"/>
      <c r="L3185" s="69"/>
      <c r="M3185" s="69"/>
      <c r="N3185" s="69"/>
      <c r="O3185" s="69"/>
      <c r="P3185" s="69"/>
      <c r="Q3185" s="69"/>
      <c r="R3185" s="69"/>
      <c r="S3185" s="69"/>
      <c r="T3185" s="69"/>
      <c r="U3185" s="69"/>
      <c r="V3185" s="69"/>
      <c r="W3185" s="69"/>
      <c r="X3185" s="69"/>
      <c r="Y3185" s="69"/>
      <c r="Z3185" s="69"/>
    </row>
    <row r="3186">
      <c r="A3186" s="93"/>
      <c r="B3186" s="94"/>
      <c r="C3186" s="95"/>
      <c r="D3186" s="93"/>
      <c r="E3186" s="96"/>
      <c r="F3186" s="69"/>
      <c r="G3186" s="69"/>
      <c r="H3186" s="69"/>
      <c r="I3186" s="69"/>
      <c r="J3186" s="69"/>
      <c r="K3186" s="69"/>
      <c r="L3186" s="69"/>
      <c r="M3186" s="69"/>
      <c r="N3186" s="69"/>
      <c r="O3186" s="69"/>
      <c r="P3186" s="69"/>
      <c r="Q3186" s="69"/>
      <c r="R3186" s="69"/>
      <c r="S3186" s="69"/>
      <c r="T3186" s="69"/>
      <c r="U3186" s="69"/>
      <c r="V3186" s="69"/>
      <c r="W3186" s="69"/>
      <c r="X3186" s="69"/>
      <c r="Y3186" s="69"/>
      <c r="Z3186" s="69"/>
    </row>
    <row r="3187">
      <c r="A3187" s="93"/>
      <c r="B3187" s="94"/>
      <c r="C3187" s="95"/>
      <c r="D3187" s="93"/>
      <c r="E3187" s="96"/>
      <c r="F3187" s="69"/>
      <c r="G3187" s="69"/>
      <c r="H3187" s="69"/>
      <c r="I3187" s="69"/>
      <c r="J3187" s="69"/>
      <c r="K3187" s="69"/>
      <c r="L3187" s="69"/>
      <c r="M3187" s="69"/>
      <c r="N3187" s="69"/>
      <c r="O3187" s="69"/>
      <c r="P3187" s="69"/>
      <c r="Q3187" s="69"/>
      <c r="R3187" s="69"/>
      <c r="S3187" s="69"/>
      <c r="T3187" s="69"/>
      <c r="U3187" s="69"/>
      <c r="V3187" s="69"/>
      <c r="W3187" s="69"/>
      <c r="X3187" s="69"/>
      <c r="Y3187" s="69"/>
      <c r="Z3187" s="69"/>
    </row>
    <row r="3188">
      <c r="A3188" s="93"/>
      <c r="B3188" s="94"/>
      <c r="C3188" s="95"/>
      <c r="D3188" s="93"/>
      <c r="E3188" s="96"/>
      <c r="F3188" s="69"/>
      <c r="G3188" s="69"/>
      <c r="H3188" s="69"/>
      <c r="I3188" s="69"/>
      <c r="J3188" s="69"/>
      <c r="K3188" s="69"/>
      <c r="L3188" s="69"/>
      <c r="M3188" s="69"/>
      <c r="N3188" s="69"/>
      <c r="O3188" s="69"/>
      <c r="P3188" s="69"/>
      <c r="Q3188" s="69"/>
      <c r="R3188" s="69"/>
      <c r="S3188" s="69"/>
      <c r="T3188" s="69"/>
      <c r="U3188" s="69"/>
      <c r="V3188" s="69"/>
      <c r="W3188" s="69"/>
      <c r="X3188" s="69"/>
      <c r="Y3188" s="69"/>
      <c r="Z3188" s="69"/>
    </row>
    <row r="3189">
      <c r="A3189" s="93"/>
      <c r="B3189" s="94"/>
      <c r="C3189" s="95"/>
      <c r="D3189" s="93"/>
      <c r="E3189" s="96"/>
      <c r="F3189" s="69"/>
      <c r="G3189" s="69"/>
      <c r="H3189" s="69"/>
      <c r="I3189" s="69"/>
      <c r="J3189" s="69"/>
      <c r="K3189" s="69"/>
      <c r="L3189" s="69"/>
      <c r="M3189" s="69"/>
      <c r="N3189" s="69"/>
      <c r="O3189" s="69"/>
      <c r="P3189" s="69"/>
      <c r="Q3189" s="69"/>
      <c r="R3189" s="69"/>
      <c r="S3189" s="69"/>
      <c r="T3189" s="69"/>
      <c r="U3189" s="69"/>
      <c r="V3189" s="69"/>
      <c r="W3189" s="69"/>
      <c r="X3189" s="69"/>
      <c r="Y3189" s="69"/>
      <c r="Z3189" s="69"/>
    </row>
    <row r="3190">
      <c r="A3190" s="93"/>
      <c r="B3190" s="94"/>
      <c r="C3190" s="95"/>
      <c r="D3190" s="93"/>
      <c r="E3190" s="96"/>
      <c r="F3190" s="69"/>
      <c r="G3190" s="69"/>
      <c r="H3190" s="69"/>
      <c r="I3190" s="69"/>
      <c r="J3190" s="69"/>
      <c r="K3190" s="69"/>
      <c r="L3190" s="69"/>
      <c r="M3190" s="69"/>
      <c r="N3190" s="69"/>
      <c r="O3190" s="69"/>
      <c r="P3190" s="69"/>
      <c r="Q3190" s="69"/>
      <c r="R3190" s="69"/>
      <c r="S3190" s="69"/>
      <c r="T3190" s="69"/>
      <c r="U3190" s="69"/>
      <c r="V3190" s="69"/>
      <c r="W3190" s="69"/>
      <c r="X3190" s="69"/>
      <c r="Y3190" s="69"/>
      <c r="Z3190" s="69"/>
    </row>
    <row r="3191">
      <c r="A3191" s="93"/>
      <c r="B3191" s="94"/>
      <c r="C3191" s="95"/>
      <c r="D3191" s="93"/>
      <c r="E3191" s="96"/>
      <c r="F3191" s="69"/>
      <c r="G3191" s="69"/>
      <c r="H3191" s="69"/>
      <c r="I3191" s="69"/>
      <c r="J3191" s="69"/>
      <c r="K3191" s="69"/>
      <c r="L3191" s="69"/>
      <c r="M3191" s="69"/>
      <c r="N3191" s="69"/>
      <c r="O3191" s="69"/>
      <c r="P3191" s="69"/>
      <c r="Q3191" s="69"/>
      <c r="R3191" s="69"/>
      <c r="S3191" s="69"/>
      <c r="T3191" s="69"/>
      <c r="U3191" s="69"/>
      <c r="V3191" s="69"/>
      <c r="W3191" s="69"/>
      <c r="X3191" s="69"/>
      <c r="Y3191" s="69"/>
      <c r="Z3191" s="69"/>
    </row>
    <row r="3192">
      <c r="A3192" s="93"/>
      <c r="B3192" s="94"/>
      <c r="C3192" s="95"/>
      <c r="D3192" s="93"/>
      <c r="E3192" s="96"/>
      <c r="F3192" s="69"/>
      <c r="G3192" s="69"/>
      <c r="H3192" s="69"/>
      <c r="I3192" s="69"/>
      <c r="J3192" s="69"/>
      <c r="K3192" s="69"/>
      <c r="L3192" s="69"/>
      <c r="M3192" s="69"/>
      <c r="N3192" s="69"/>
      <c r="O3192" s="69"/>
      <c r="P3192" s="69"/>
      <c r="Q3192" s="69"/>
      <c r="R3192" s="69"/>
      <c r="S3192" s="69"/>
      <c r="T3192" s="69"/>
      <c r="U3192" s="69"/>
      <c r="V3192" s="69"/>
      <c r="W3192" s="69"/>
      <c r="X3192" s="69"/>
      <c r="Y3192" s="69"/>
      <c r="Z3192" s="69"/>
    </row>
    <row r="3193">
      <c r="A3193" s="93"/>
      <c r="B3193" s="94"/>
      <c r="C3193" s="95"/>
      <c r="D3193" s="93"/>
      <c r="E3193" s="96"/>
      <c r="F3193" s="69"/>
      <c r="G3193" s="69"/>
      <c r="H3193" s="69"/>
      <c r="I3193" s="69"/>
      <c r="J3193" s="69"/>
      <c r="K3193" s="69"/>
      <c r="L3193" s="69"/>
      <c r="M3193" s="69"/>
      <c r="N3193" s="69"/>
      <c r="O3193" s="69"/>
      <c r="P3193" s="69"/>
      <c r="Q3193" s="69"/>
      <c r="R3193" s="69"/>
      <c r="S3193" s="69"/>
      <c r="T3193" s="69"/>
      <c r="U3193" s="69"/>
      <c r="V3193" s="69"/>
      <c r="W3193" s="69"/>
      <c r="X3193" s="69"/>
      <c r="Y3193" s="69"/>
      <c r="Z3193" s="69"/>
    </row>
    <row r="3194">
      <c r="A3194" s="93"/>
      <c r="B3194" s="94"/>
      <c r="C3194" s="95"/>
      <c r="D3194" s="93"/>
      <c r="E3194" s="96"/>
      <c r="F3194" s="69"/>
      <c r="G3194" s="69"/>
      <c r="H3194" s="69"/>
      <c r="I3194" s="69"/>
      <c r="J3194" s="69"/>
      <c r="K3194" s="69"/>
      <c r="L3194" s="69"/>
      <c r="M3194" s="69"/>
      <c r="N3194" s="69"/>
      <c r="O3194" s="69"/>
      <c r="P3194" s="69"/>
      <c r="Q3194" s="69"/>
      <c r="R3194" s="69"/>
      <c r="S3194" s="69"/>
      <c r="T3194" s="69"/>
      <c r="U3194" s="69"/>
      <c r="V3194" s="69"/>
      <c r="W3194" s="69"/>
      <c r="X3194" s="69"/>
      <c r="Y3194" s="69"/>
      <c r="Z3194" s="69"/>
    </row>
    <row r="3195">
      <c r="A3195" s="93"/>
      <c r="B3195" s="94"/>
      <c r="C3195" s="95"/>
      <c r="D3195" s="93"/>
      <c r="E3195" s="96"/>
      <c r="F3195" s="69"/>
      <c r="G3195" s="69"/>
      <c r="H3195" s="69"/>
      <c r="I3195" s="69"/>
      <c r="J3195" s="69"/>
      <c r="K3195" s="69"/>
      <c r="L3195" s="69"/>
      <c r="M3195" s="69"/>
      <c r="N3195" s="69"/>
      <c r="O3195" s="69"/>
      <c r="P3195" s="69"/>
      <c r="Q3195" s="69"/>
      <c r="R3195" s="69"/>
      <c r="S3195" s="69"/>
      <c r="T3195" s="69"/>
      <c r="U3195" s="69"/>
      <c r="V3195" s="69"/>
      <c r="W3195" s="69"/>
      <c r="X3195" s="69"/>
      <c r="Y3195" s="69"/>
      <c r="Z3195" s="69"/>
    </row>
    <row r="3196">
      <c r="A3196" s="93"/>
      <c r="B3196" s="94"/>
      <c r="C3196" s="95"/>
      <c r="D3196" s="93"/>
      <c r="E3196" s="96"/>
      <c r="F3196" s="69"/>
      <c r="G3196" s="69"/>
      <c r="H3196" s="69"/>
      <c r="I3196" s="69"/>
      <c r="J3196" s="69"/>
      <c r="K3196" s="69"/>
      <c r="L3196" s="69"/>
      <c r="M3196" s="69"/>
      <c r="N3196" s="69"/>
      <c r="O3196" s="69"/>
      <c r="P3196" s="69"/>
      <c r="Q3196" s="69"/>
      <c r="R3196" s="69"/>
      <c r="S3196" s="69"/>
      <c r="T3196" s="69"/>
      <c r="U3196" s="69"/>
      <c r="V3196" s="69"/>
      <c r="W3196" s="69"/>
      <c r="X3196" s="69"/>
      <c r="Y3196" s="69"/>
      <c r="Z3196" s="69"/>
    </row>
    <row r="3197">
      <c r="A3197" s="93"/>
      <c r="B3197" s="94"/>
      <c r="C3197" s="95"/>
      <c r="D3197" s="93"/>
      <c r="E3197" s="96"/>
      <c r="F3197" s="69"/>
      <c r="G3197" s="69"/>
      <c r="H3197" s="69"/>
      <c r="I3197" s="69"/>
      <c r="J3197" s="69"/>
      <c r="K3197" s="69"/>
      <c r="L3197" s="69"/>
      <c r="M3197" s="69"/>
      <c r="N3197" s="69"/>
      <c r="O3197" s="69"/>
      <c r="P3197" s="69"/>
      <c r="Q3197" s="69"/>
      <c r="R3197" s="69"/>
      <c r="S3197" s="69"/>
      <c r="T3197" s="69"/>
      <c r="U3197" s="69"/>
      <c r="V3197" s="69"/>
      <c r="W3197" s="69"/>
      <c r="X3197" s="69"/>
      <c r="Y3197" s="69"/>
      <c r="Z3197" s="69"/>
    </row>
    <row r="3198">
      <c r="A3198" s="93"/>
      <c r="B3198" s="94"/>
      <c r="C3198" s="95"/>
      <c r="D3198" s="93"/>
      <c r="E3198" s="96"/>
      <c r="F3198" s="69"/>
      <c r="G3198" s="69"/>
      <c r="H3198" s="69"/>
      <c r="I3198" s="69"/>
      <c r="J3198" s="69"/>
      <c r="K3198" s="69"/>
      <c r="L3198" s="69"/>
      <c r="M3198" s="69"/>
      <c r="N3198" s="69"/>
      <c r="O3198" s="69"/>
      <c r="P3198" s="69"/>
      <c r="Q3198" s="69"/>
      <c r="R3198" s="69"/>
      <c r="S3198" s="69"/>
      <c r="T3198" s="69"/>
      <c r="U3198" s="69"/>
      <c r="V3198" s="69"/>
      <c r="W3198" s="69"/>
      <c r="X3198" s="69"/>
      <c r="Y3198" s="69"/>
      <c r="Z3198" s="69"/>
    </row>
    <row r="3199">
      <c r="A3199" s="93"/>
      <c r="B3199" s="94"/>
      <c r="C3199" s="95"/>
      <c r="D3199" s="93"/>
      <c r="E3199" s="96"/>
      <c r="F3199" s="69"/>
      <c r="G3199" s="69"/>
      <c r="H3199" s="69"/>
      <c r="I3199" s="69"/>
      <c r="J3199" s="69"/>
      <c r="K3199" s="69"/>
      <c r="L3199" s="69"/>
      <c r="M3199" s="69"/>
      <c r="N3199" s="69"/>
      <c r="O3199" s="69"/>
      <c r="P3199" s="69"/>
      <c r="Q3199" s="69"/>
      <c r="R3199" s="69"/>
      <c r="S3199" s="69"/>
      <c r="T3199" s="69"/>
      <c r="U3199" s="69"/>
      <c r="V3199" s="69"/>
      <c r="W3199" s="69"/>
      <c r="X3199" s="69"/>
      <c r="Y3199" s="69"/>
      <c r="Z3199" s="69"/>
    </row>
    <row r="3200">
      <c r="A3200" s="93"/>
      <c r="B3200" s="94"/>
      <c r="C3200" s="95"/>
      <c r="D3200" s="93"/>
      <c r="E3200" s="96"/>
      <c r="F3200" s="69"/>
      <c r="G3200" s="69"/>
      <c r="H3200" s="69"/>
      <c r="I3200" s="69"/>
      <c r="J3200" s="69"/>
      <c r="K3200" s="69"/>
      <c r="L3200" s="69"/>
      <c r="M3200" s="69"/>
      <c r="N3200" s="69"/>
      <c r="O3200" s="69"/>
      <c r="P3200" s="69"/>
      <c r="Q3200" s="69"/>
      <c r="R3200" s="69"/>
      <c r="S3200" s="69"/>
      <c r="T3200" s="69"/>
      <c r="U3200" s="69"/>
      <c r="V3200" s="69"/>
      <c r="W3200" s="69"/>
      <c r="X3200" s="69"/>
      <c r="Y3200" s="69"/>
      <c r="Z3200" s="69"/>
    </row>
    <row r="3201">
      <c r="A3201" s="93"/>
      <c r="B3201" s="94"/>
      <c r="C3201" s="95"/>
      <c r="D3201" s="93"/>
      <c r="E3201" s="96"/>
      <c r="F3201" s="69"/>
      <c r="G3201" s="69"/>
      <c r="H3201" s="69"/>
      <c r="I3201" s="69"/>
      <c r="J3201" s="69"/>
      <c r="K3201" s="69"/>
      <c r="L3201" s="69"/>
      <c r="M3201" s="69"/>
      <c r="N3201" s="69"/>
      <c r="O3201" s="69"/>
      <c r="P3201" s="69"/>
      <c r="Q3201" s="69"/>
      <c r="R3201" s="69"/>
      <c r="S3201" s="69"/>
      <c r="T3201" s="69"/>
      <c r="U3201" s="69"/>
      <c r="V3201" s="69"/>
      <c r="W3201" s="69"/>
      <c r="X3201" s="69"/>
      <c r="Y3201" s="69"/>
      <c r="Z3201" s="69"/>
    </row>
    <row r="3202">
      <c r="A3202" s="93"/>
      <c r="B3202" s="94"/>
      <c r="C3202" s="95"/>
      <c r="D3202" s="93"/>
      <c r="E3202" s="96"/>
      <c r="F3202" s="69"/>
      <c r="G3202" s="69"/>
      <c r="H3202" s="69"/>
      <c r="I3202" s="69"/>
      <c r="J3202" s="69"/>
      <c r="K3202" s="69"/>
      <c r="L3202" s="69"/>
      <c r="M3202" s="69"/>
      <c r="N3202" s="69"/>
      <c r="O3202" s="69"/>
      <c r="P3202" s="69"/>
      <c r="Q3202" s="69"/>
      <c r="R3202" s="69"/>
      <c r="S3202" s="69"/>
      <c r="T3202" s="69"/>
      <c r="U3202" s="69"/>
      <c r="V3202" s="69"/>
      <c r="W3202" s="69"/>
      <c r="X3202" s="69"/>
      <c r="Y3202" s="69"/>
      <c r="Z3202" s="69"/>
    </row>
    <row r="3203">
      <c r="A3203" s="93"/>
      <c r="B3203" s="94"/>
      <c r="C3203" s="95"/>
      <c r="D3203" s="93"/>
      <c r="E3203" s="96"/>
      <c r="F3203" s="69"/>
      <c r="G3203" s="69"/>
      <c r="H3203" s="69"/>
      <c r="I3203" s="69"/>
      <c r="J3203" s="69"/>
      <c r="K3203" s="69"/>
      <c r="L3203" s="69"/>
      <c r="M3203" s="69"/>
      <c r="N3203" s="69"/>
      <c r="O3203" s="69"/>
      <c r="P3203" s="69"/>
      <c r="Q3203" s="69"/>
      <c r="R3203" s="69"/>
      <c r="S3203" s="69"/>
      <c r="T3203" s="69"/>
      <c r="U3203" s="69"/>
      <c r="V3203" s="69"/>
      <c r="W3203" s="69"/>
      <c r="X3203" s="69"/>
      <c r="Y3203" s="69"/>
      <c r="Z3203" s="69"/>
    </row>
    <row r="3204">
      <c r="A3204" s="93"/>
      <c r="B3204" s="94"/>
      <c r="C3204" s="95"/>
      <c r="D3204" s="93"/>
      <c r="E3204" s="96"/>
      <c r="F3204" s="69"/>
      <c r="G3204" s="69"/>
      <c r="H3204" s="69"/>
      <c r="I3204" s="69"/>
      <c r="J3204" s="69"/>
      <c r="K3204" s="69"/>
      <c r="L3204" s="69"/>
      <c r="M3204" s="69"/>
      <c r="N3204" s="69"/>
      <c r="O3204" s="69"/>
      <c r="P3204" s="69"/>
      <c r="Q3204" s="69"/>
      <c r="R3204" s="69"/>
      <c r="S3204" s="69"/>
      <c r="T3204" s="69"/>
      <c r="U3204" s="69"/>
      <c r="V3204" s="69"/>
      <c r="W3204" s="69"/>
      <c r="X3204" s="69"/>
      <c r="Y3204" s="69"/>
      <c r="Z3204" s="69"/>
    </row>
    <row r="3205">
      <c r="A3205" s="93"/>
      <c r="B3205" s="94"/>
      <c r="C3205" s="95"/>
      <c r="D3205" s="93"/>
      <c r="E3205" s="96"/>
      <c r="F3205" s="69"/>
      <c r="G3205" s="69"/>
      <c r="H3205" s="69"/>
      <c r="I3205" s="69"/>
      <c r="J3205" s="69"/>
      <c r="K3205" s="69"/>
      <c r="L3205" s="69"/>
      <c r="M3205" s="69"/>
      <c r="N3205" s="69"/>
      <c r="O3205" s="69"/>
      <c r="P3205" s="69"/>
      <c r="Q3205" s="69"/>
      <c r="R3205" s="69"/>
      <c r="S3205" s="69"/>
      <c r="T3205" s="69"/>
      <c r="U3205" s="69"/>
      <c r="V3205" s="69"/>
      <c r="W3205" s="69"/>
      <c r="X3205" s="69"/>
      <c r="Y3205" s="69"/>
      <c r="Z3205" s="69"/>
    </row>
    <row r="3206">
      <c r="A3206" s="93"/>
      <c r="B3206" s="94"/>
      <c r="C3206" s="95"/>
      <c r="D3206" s="93"/>
      <c r="E3206" s="96"/>
      <c r="F3206" s="69"/>
      <c r="G3206" s="69"/>
      <c r="H3206" s="69"/>
      <c r="I3206" s="69"/>
      <c r="J3206" s="69"/>
      <c r="K3206" s="69"/>
      <c r="L3206" s="69"/>
      <c r="M3206" s="69"/>
      <c r="N3206" s="69"/>
      <c r="O3206" s="69"/>
      <c r="P3206" s="69"/>
      <c r="Q3206" s="69"/>
      <c r="R3206" s="69"/>
      <c r="S3206" s="69"/>
      <c r="T3206" s="69"/>
      <c r="U3206" s="69"/>
      <c r="V3206" s="69"/>
      <c r="W3206" s="69"/>
      <c r="X3206" s="69"/>
      <c r="Y3206" s="69"/>
      <c r="Z3206" s="69"/>
    </row>
    <row r="3207">
      <c r="A3207" s="93"/>
      <c r="B3207" s="94"/>
      <c r="C3207" s="95"/>
      <c r="D3207" s="93"/>
      <c r="E3207" s="96"/>
      <c r="F3207" s="69"/>
      <c r="G3207" s="69"/>
      <c r="H3207" s="69"/>
      <c r="I3207" s="69"/>
      <c r="J3207" s="69"/>
      <c r="K3207" s="69"/>
      <c r="L3207" s="69"/>
      <c r="M3207" s="69"/>
      <c r="N3207" s="69"/>
      <c r="O3207" s="69"/>
      <c r="P3207" s="69"/>
      <c r="Q3207" s="69"/>
      <c r="R3207" s="69"/>
      <c r="S3207" s="69"/>
      <c r="T3207" s="69"/>
      <c r="U3207" s="69"/>
      <c r="V3207" s="69"/>
      <c r="W3207" s="69"/>
      <c r="X3207" s="69"/>
      <c r="Y3207" s="69"/>
      <c r="Z3207" s="69"/>
    </row>
    <row r="3208">
      <c r="A3208" s="93"/>
      <c r="B3208" s="94"/>
      <c r="C3208" s="95"/>
      <c r="D3208" s="93"/>
      <c r="E3208" s="96"/>
      <c r="F3208" s="69"/>
      <c r="G3208" s="69"/>
      <c r="H3208" s="69"/>
      <c r="I3208" s="69"/>
      <c r="J3208" s="69"/>
      <c r="K3208" s="69"/>
      <c r="L3208" s="69"/>
      <c r="M3208" s="69"/>
      <c r="N3208" s="69"/>
      <c r="O3208" s="69"/>
      <c r="P3208" s="69"/>
      <c r="Q3208" s="69"/>
      <c r="R3208" s="69"/>
      <c r="S3208" s="69"/>
      <c r="T3208" s="69"/>
      <c r="U3208" s="69"/>
      <c r="V3208" s="69"/>
      <c r="W3208" s="69"/>
      <c r="X3208" s="69"/>
      <c r="Y3208" s="69"/>
      <c r="Z3208" s="69"/>
    </row>
    <row r="3209">
      <c r="A3209" s="93"/>
      <c r="B3209" s="94"/>
      <c r="C3209" s="95"/>
      <c r="D3209" s="93"/>
      <c r="E3209" s="96"/>
      <c r="F3209" s="69"/>
      <c r="G3209" s="69"/>
      <c r="H3209" s="69"/>
      <c r="I3209" s="69"/>
      <c r="J3209" s="69"/>
      <c r="K3209" s="69"/>
      <c r="L3209" s="69"/>
      <c r="M3209" s="69"/>
      <c r="N3209" s="69"/>
      <c r="O3209" s="69"/>
      <c r="P3209" s="69"/>
      <c r="Q3209" s="69"/>
      <c r="R3209" s="69"/>
      <c r="S3209" s="69"/>
      <c r="T3209" s="69"/>
      <c r="U3209" s="69"/>
      <c r="V3209" s="69"/>
      <c r="W3209" s="69"/>
      <c r="X3209" s="69"/>
      <c r="Y3209" s="69"/>
      <c r="Z3209" s="69"/>
    </row>
    <row r="3210">
      <c r="A3210" s="93"/>
      <c r="B3210" s="94"/>
      <c r="C3210" s="95"/>
      <c r="D3210" s="93"/>
      <c r="E3210" s="96"/>
      <c r="F3210" s="69"/>
      <c r="G3210" s="69"/>
      <c r="H3210" s="69"/>
      <c r="I3210" s="69"/>
      <c r="J3210" s="69"/>
      <c r="K3210" s="69"/>
      <c r="L3210" s="69"/>
      <c r="M3210" s="69"/>
      <c r="N3210" s="69"/>
      <c r="O3210" s="69"/>
      <c r="P3210" s="69"/>
      <c r="Q3210" s="69"/>
      <c r="R3210" s="69"/>
      <c r="S3210" s="69"/>
      <c r="T3210" s="69"/>
      <c r="U3210" s="69"/>
      <c r="V3210" s="69"/>
      <c r="W3210" s="69"/>
      <c r="X3210" s="69"/>
      <c r="Y3210" s="69"/>
      <c r="Z3210" s="69"/>
    </row>
    <row r="3211">
      <c r="A3211" s="93"/>
      <c r="B3211" s="94"/>
      <c r="C3211" s="95"/>
      <c r="D3211" s="93"/>
      <c r="E3211" s="96"/>
      <c r="F3211" s="69"/>
      <c r="G3211" s="69"/>
      <c r="H3211" s="69"/>
      <c r="I3211" s="69"/>
      <c r="J3211" s="69"/>
      <c r="K3211" s="69"/>
      <c r="L3211" s="69"/>
      <c r="M3211" s="69"/>
      <c r="N3211" s="69"/>
      <c r="O3211" s="69"/>
      <c r="P3211" s="69"/>
      <c r="Q3211" s="69"/>
      <c r="R3211" s="69"/>
      <c r="S3211" s="69"/>
      <c r="T3211" s="69"/>
      <c r="U3211" s="69"/>
      <c r="V3211" s="69"/>
      <c r="W3211" s="69"/>
      <c r="X3211" s="69"/>
      <c r="Y3211" s="69"/>
      <c r="Z3211" s="69"/>
    </row>
    <row r="3212">
      <c r="A3212" s="93"/>
      <c r="B3212" s="94"/>
      <c r="C3212" s="95"/>
      <c r="D3212" s="93"/>
      <c r="E3212" s="96"/>
      <c r="F3212" s="69"/>
      <c r="G3212" s="69"/>
      <c r="H3212" s="69"/>
      <c r="I3212" s="69"/>
      <c r="J3212" s="69"/>
      <c r="K3212" s="69"/>
      <c r="L3212" s="69"/>
      <c r="M3212" s="69"/>
      <c r="N3212" s="69"/>
      <c r="O3212" s="69"/>
      <c r="P3212" s="69"/>
      <c r="Q3212" s="69"/>
      <c r="R3212" s="69"/>
      <c r="S3212" s="69"/>
      <c r="T3212" s="69"/>
      <c r="U3212" s="69"/>
      <c r="V3212" s="69"/>
      <c r="W3212" s="69"/>
      <c r="X3212" s="69"/>
      <c r="Y3212" s="69"/>
      <c r="Z3212" s="69"/>
    </row>
    <row r="3213">
      <c r="A3213" s="93"/>
      <c r="B3213" s="94"/>
      <c r="C3213" s="95"/>
      <c r="D3213" s="93"/>
      <c r="E3213" s="96"/>
      <c r="F3213" s="69"/>
      <c r="G3213" s="69"/>
      <c r="H3213" s="69"/>
      <c r="I3213" s="69"/>
      <c r="J3213" s="69"/>
      <c r="K3213" s="69"/>
      <c r="L3213" s="69"/>
      <c r="M3213" s="69"/>
      <c r="N3213" s="69"/>
      <c r="O3213" s="69"/>
      <c r="P3213" s="69"/>
      <c r="Q3213" s="69"/>
      <c r="R3213" s="69"/>
      <c r="S3213" s="69"/>
      <c r="T3213" s="69"/>
      <c r="U3213" s="69"/>
      <c r="V3213" s="69"/>
      <c r="W3213" s="69"/>
      <c r="X3213" s="69"/>
      <c r="Y3213" s="69"/>
      <c r="Z3213" s="69"/>
    </row>
    <row r="3214">
      <c r="A3214" s="93"/>
      <c r="B3214" s="94"/>
      <c r="C3214" s="95"/>
      <c r="D3214" s="93"/>
      <c r="E3214" s="96"/>
      <c r="F3214" s="69"/>
      <c r="G3214" s="69"/>
      <c r="H3214" s="69"/>
      <c r="I3214" s="69"/>
      <c r="J3214" s="69"/>
      <c r="K3214" s="69"/>
      <c r="L3214" s="69"/>
      <c r="M3214" s="69"/>
      <c r="N3214" s="69"/>
      <c r="O3214" s="69"/>
      <c r="P3214" s="69"/>
      <c r="Q3214" s="69"/>
      <c r="R3214" s="69"/>
      <c r="S3214" s="69"/>
      <c r="T3214" s="69"/>
      <c r="U3214" s="69"/>
      <c r="V3214" s="69"/>
      <c r="W3214" s="69"/>
      <c r="X3214" s="69"/>
      <c r="Y3214" s="69"/>
      <c r="Z3214" s="69"/>
    </row>
    <row r="3215">
      <c r="A3215" s="93"/>
      <c r="B3215" s="94"/>
      <c r="C3215" s="95"/>
      <c r="D3215" s="93"/>
      <c r="E3215" s="96"/>
      <c r="F3215" s="69"/>
      <c r="G3215" s="69"/>
      <c r="H3215" s="69"/>
      <c r="I3215" s="69"/>
      <c r="J3215" s="69"/>
      <c r="K3215" s="69"/>
      <c r="L3215" s="69"/>
      <c r="M3215" s="69"/>
      <c r="N3215" s="69"/>
      <c r="O3215" s="69"/>
      <c r="P3215" s="69"/>
      <c r="Q3215" s="69"/>
      <c r="R3215" s="69"/>
      <c r="S3215" s="69"/>
      <c r="T3215" s="69"/>
      <c r="U3215" s="69"/>
      <c r="V3215" s="69"/>
      <c r="W3215" s="69"/>
      <c r="X3215" s="69"/>
      <c r="Y3215" s="69"/>
      <c r="Z3215" s="69"/>
    </row>
    <row r="3216">
      <c r="A3216" s="93"/>
      <c r="B3216" s="94"/>
      <c r="C3216" s="95"/>
      <c r="D3216" s="93"/>
      <c r="E3216" s="96"/>
      <c r="F3216" s="69"/>
      <c r="G3216" s="69"/>
      <c r="H3216" s="69"/>
      <c r="I3216" s="69"/>
      <c r="J3216" s="69"/>
      <c r="K3216" s="69"/>
      <c r="L3216" s="69"/>
      <c r="M3216" s="69"/>
      <c r="N3216" s="69"/>
      <c r="O3216" s="69"/>
      <c r="P3216" s="69"/>
      <c r="Q3216" s="69"/>
      <c r="R3216" s="69"/>
      <c r="S3216" s="69"/>
      <c r="T3216" s="69"/>
      <c r="U3216" s="69"/>
      <c r="V3216" s="69"/>
      <c r="W3216" s="69"/>
      <c r="X3216" s="69"/>
      <c r="Y3216" s="69"/>
      <c r="Z3216" s="69"/>
    </row>
    <row r="3217">
      <c r="A3217" s="93"/>
      <c r="B3217" s="94"/>
      <c r="C3217" s="95"/>
      <c r="D3217" s="93"/>
      <c r="E3217" s="96"/>
      <c r="F3217" s="69"/>
      <c r="G3217" s="69"/>
      <c r="H3217" s="69"/>
      <c r="I3217" s="69"/>
      <c r="J3217" s="69"/>
      <c r="K3217" s="69"/>
      <c r="L3217" s="69"/>
      <c r="M3217" s="69"/>
      <c r="N3217" s="69"/>
      <c r="O3217" s="69"/>
      <c r="P3217" s="69"/>
      <c r="Q3217" s="69"/>
      <c r="R3217" s="69"/>
      <c r="S3217" s="69"/>
      <c r="T3217" s="69"/>
      <c r="U3217" s="69"/>
      <c r="V3217" s="69"/>
      <c r="W3217" s="69"/>
      <c r="X3217" s="69"/>
      <c r="Y3217" s="69"/>
      <c r="Z3217" s="69"/>
    </row>
    <row r="3218">
      <c r="A3218" s="93"/>
      <c r="B3218" s="94"/>
      <c r="C3218" s="95"/>
      <c r="D3218" s="93"/>
      <c r="E3218" s="96"/>
      <c r="F3218" s="69"/>
      <c r="G3218" s="69"/>
      <c r="H3218" s="69"/>
      <c r="I3218" s="69"/>
      <c r="J3218" s="69"/>
      <c r="K3218" s="69"/>
      <c r="L3218" s="69"/>
      <c r="M3218" s="69"/>
      <c r="N3218" s="69"/>
      <c r="O3218" s="69"/>
      <c r="P3218" s="69"/>
      <c r="Q3218" s="69"/>
      <c r="R3218" s="69"/>
      <c r="S3218" s="69"/>
      <c r="T3218" s="69"/>
      <c r="U3218" s="69"/>
      <c r="V3218" s="69"/>
      <c r="W3218" s="69"/>
      <c r="X3218" s="69"/>
      <c r="Y3218" s="69"/>
      <c r="Z3218" s="69"/>
    </row>
    <row r="3219">
      <c r="A3219" s="93"/>
      <c r="B3219" s="94"/>
      <c r="C3219" s="95"/>
      <c r="D3219" s="93"/>
      <c r="E3219" s="96"/>
      <c r="F3219" s="69"/>
      <c r="G3219" s="69"/>
      <c r="H3219" s="69"/>
      <c r="I3219" s="69"/>
      <c r="J3219" s="69"/>
      <c r="K3219" s="69"/>
      <c r="L3219" s="69"/>
      <c r="M3219" s="69"/>
      <c r="N3219" s="69"/>
      <c r="O3219" s="69"/>
      <c r="P3219" s="69"/>
      <c r="Q3219" s="69"/>
      <c r="R3219" s="69"/>
      <c r="S3219" s="69"/>
      <c r="T3219" s="69"/>
      <c r="U3219" s="69"/>
      <c r="V3219" s="69"/>
      <c r="W3219" s="69"/>
      <c r="X3219" s="69"/>
      <c r="Y3219" s="69"/>
      <c r="Z3219" s="69"/>
    </row>
    <row r="3220">
      <c r="A3220" s="93"/>
      <c r="B3220" s="94"/>
      <c r="C3220" s="95"/>
      <c r="D3220" s="93"/>
      <c r="E3220" s="96"/>
      <c r="F3220" s="69"/>
      <c r="G3220" s="69"/>
      <c r="H3220" s="69"/>
      <c r="I3220" s="69"/>
      <c r="J3220" s="69"/>
      <c r="K3220" s="69"/>
      <c r="L3220" s="69"/>
      <c r="M3220" s="69"/>
      <c r="N3220" s="69"/>
      <c r="O3220" s="69"/>
      <c r="P3220" s="69"/>
      <c r="Q3220" s="69"/>
      <c r="R3220" s="69"/>
      <c r="S3220" s="69"/>
      <c r="T3220" s="69"/>
      <c r="U3220" s="69"/>
      <c r="V3220" s="69"/>
      <c r="W3220" s="69"/>
      <c r="X3220" s="69"/>
      <c r="Y3220" s="69"/>
      <c r="Z3220" s="69"/>
    </row>
    <row r="3221">
      <c r="A3221" s="93"/>
      <c r="B3221" s="94"/>
      <c r="C3221" s="95"/>
      <c r="D3221" s="93"/>
      <c r="E3221" s="96"/>
      <c r="F3221" s="69"/>
      <c r="G3221" s="69"/>
      <c r="H3221" s="69"/>
      <c r="I3221" s="69"/>
      <c r="J3221" s="69"/>
      <c r="K3221" s="69"/>
      <c r="L3221" s="69"/>
      <c r="M3221" s="69"/>
      <c r="N3221" s="69"/>
      <c r="O3221" s="69"/>
      <c r="P3221" s="69"/>
      <c r="Q3221" s="69"/>
      <c r="R3221" s="69"/>
      <c r="S3221" s="69"/>
      <c r="T3221" s="69"/>
      <c r="U3221" s="69"/>
      <c r="V3221" s="69"/>
      <c r="W3221" s="69"/>
      <c r="X3221" s="69"/>
      <c r="Y3221" s="69"/>
      <c r="Z3221" s="69"/>
    </row>
    <row r="3222">
      <c r="A3222" s="93"/>
      <c r="B3222" s="94"/>
      <c r="C3222" s="95"/>
      <c r="D3222" s="93"/>
      <c r="E3222" s="96"/>
      <c r="F3222" s="69"/>
      <c r="G3222" s="69"/>
      <c r="H3222" s="69"/>
      <c r="I3222" s="69"/>
      <c r="J3222" s="69"/>
      <c r="K3222" s="69"/>
      <c r="L3222" s="69"/>
      <c r="M3222" s="69"/>
      <c r="N3222" s="69"/>
      <c r="O3222" s="69"/>
      <c r="P3222" s="69"/>
      <c r="Q3222" s="69"/>
      <c r="R3222" s="69"/>
      <c r="S3222" s="69"/>
      <c r="T3222" s="69"/>
      <c r="U3222" s="69"/>
      <c r="V3222" s="69"/>
      <c r="W3222" s="69"/>
      <c r="X3222" s="69"/>
      <c r="Y3222" s="69"/>
      <c r="Z3222" s="69"/>
    </row>
    <row r="3223">
      <c r="A3223" s="93"/>
      <c r="B3223" s="94"/>
      <c r="C3223" s="95"/>
      <c r="D3223" s="93"/>
      <c r="E3223" s="96"/>
      <c r="F3223" s="69"/>
      <c r="G3223" s="69"/>
      <c r="H3223" s="69"/>
      <c r="I3223" s="69"/>
      <c r="J3223" s="69"/>
      <c r="K3223" s="69"/>
      <c r="L3223" s="69"/>
      <c r="M3223" s="69"/>
      <c r="N3223" s="69"/>
      <c r="O3223" s="69"/>
      <c r="P3223" s="69"/>
      <c r="Q3223" s="69"/>
      <c r="R3223" s="69"/>
      <c r="S3223" s="69"/>
      <c r="T3223" s="69"/>
      <c r="U3223" s="69"/>
      <c r="V3223" s="69"/>
      <c r="W3223" s="69"/>
      <c r="X3223" s="69"/>
      <c r="Y3223" s="69"/>
      <c r="Z3223" s="69"/>
    </row>
    <row r="3224">
      <c r="A3224" s="93"/>
      <c r="B3224" s="94"/>
      <c r="C3224" s="95"/>
      <c r="D3224" s="93"/>
      <c r="E3224" s="96"/>
      <c r="F3224" s="69"/>
      <c r="G3224" s="69"/>
      <c r="H3224" s="69"/>
      <c r="I3224" s="69"/>
      <c r="J3224" s="69"/>
      <c r="K3224" s="69"/>
      <c r="L3224" s="69"/>
      <c r="M3224" s="69"/>
      <c r="N3224" s="69"/>
      <c r="O3224" s="69"/>
      <c r="P3224" s="69"/>
      <c r="Q3224" s="69"/>
      <c r="R3224" s="69"/>
      <c r="S3224" s="69"/>
      <c r="T3224" s="69"/>
      <c r="U3224" s="69"/>
      <c r="V3224" s="69"/>
      <c r="W3224" s="69"/>
      <c r="X3224" s="69"/>
      <c r="Y3224" s="69"/>
      <c r="Z3224" s="69"/>
    </row>
    <row r="3225">
      <c r="A3225" s="93"/>
      <c r="B3225" s="94"/>
      <c r="C3225" s="95"/>
      <c r="D3225" s="93"/>
      <c r="E3225" s="96"/>
      <c r="F3225" s="69"/>
      <c r="G3225" s="69"/>
      <c r="H3225" s="69"/>
      <c r="I3225" s="69"/>
      <c r="J3225" s="69"/>
      <c r="K3225" s="69"/>
      <c r="L3225" s="69"/>
      <c r="M3225" s="69"/>
      <c r="N3225" s="69"/>
      <c r="O3225" s="69"/>
      <c r="P3225" s="69"/>
      <c r="Q3225" s="69"/>
      <c r="R3225" s="69"/>
      <c r="S3225" s="69"/>
      <c r="T3225" s="69"/>
      <c r="U3225" s="69"/>
      <c r="V3225" s="69"/>
      <c r="W3225" s="69"/>
      <c r="X3225" s="69"/>
      <c r="Y3225" s="69"/>
      <c r="Z3225" s="69"/>
    </row>
    <row r="3226">
      <c r="A3226" s="93"/>
      <c r="B3226" s="94"/>
      <c r="C3226" s="95"/>
      <c r="D3226" s="93"/>
      <c r="E3226" s="96"/>
      <c r="F3226" s="69"/>
      <c r="G3226" s="69"/>
      <c r="H3226" s="69"/>
      <c r="I3226" s="69"/>
      <c r="J3226" s="69"/>
      <c r="K3226" s="69"/>
      <c r="L3226" s="69"/>
      <c r="M3226" s="69"/>
      <c r="N3226" s="69"/>
      <c r="O3226" s="69"/>
      <c r="P3226" s="69"/>
      <c r="Q3226" s="69"/>
      <c r="R3226" s="69"/>
      <c r="S3226" s="69"/>
      <c r="T3226" s="69"/>
      <c r="U3226" s="69"/>
      <c r="V3226" s="69"/>
      <c r="W3226" s="69"/>
      <c r="X3226" s="69"/>
      <c r="Y3226" s="69"/>
      <c r="Z3226" s="69"/>
    </row>
    <row r="3227">
      <c r="A3227" s="93"/>
      <c r="B3227" s="94"/>
      <c r="C3227" s="95"/>
      <c r="D3227" s="93"/>
      <c r="E3227" s="96"/>
      <c r="F3227" s="69"/>
      <c r="G3227" s="69"/>
      <c r="H3227" s="69"/>
      <c r="I3227" s="69"/>
      <c r="J3227" s="69"/>
      <c r="K3227" s="69"/>
      <c r="L3227" s="69"/>
      <c r="M3227" s="69"/>
      <c r="N3227" s="69"/>
      <c r="O3227" s="69"/>
      <c r="P3227" s="69"/>
      <c r="Q3227" s="69"/>
      <c r="R3227" s="69"/>
      <c r="S3227" s="69"/>
      <c r="T3227" s="69"/>
      <c r="U3227" s="69"/>
      <c r="V3227" s="69"/>
      <c r="W3227" s="69"/>
      <c r="X3227" s="69"/>
      <c r="Y3227" s="69"/>
      <c r="Z3227" s="69"/>
    </row>
    <row r="3228">
      <c r="A3228" s="93"/>
      <c r="B3228" s="94"/>
      <c r="C3228" s="95"/>
      <c r="D3228" s="93"/>
      <c r="E3228" s="96"/>
      <c r="F3228" s="69"/>
      <c r="G3228" s="69"/>
      <c r="H3228" s="69"/>
      <c r="I3228" s="69"/>
      <c r="J3228" s="69"/>
      <c r="K3228" s="69"/>
      <c r="L3228" s="69"/>
      <c r="M3228" s="69"/>
      <c r="N3228" s="69"/>
      <c r="O3228" s="69"/>
      <c r="P3228" s="69"/>
      <c r="Q3228" s="69"/>
      <c r="R3228" s="69"/>
      <c r="S3228" s="69"/>
      <c r="T3228" s="69"/>
      <c r="U3228" s="69"/>
      <c r="V3228" s="69"/>
      <c r="W3228" s="69"/>
      <c r="X3228" s="69"/>
      <c r="Y3228" s="69"/>
      <c r="Z3228" s="69"/>
    </row>
    <row r="3229">
      <c r="A3229" s="93"/>
      <c r="B3229" s="94"/>
      <c r="C3229" s="95"/>
      <c r="D3229" s="93"/>
      <c r="E3229" s="96"/>
      <c r="F3229" s="69"/>
      <c r="G3229" s="69"/>
      <c r="H3229" s="69"/>
      <c r="I3229" s="69"/>
      <c r="J3229" s="69"/>
      <c r="K3229" s="69"/>
      <c r="L3229" s="69"/>
      <c r="M3229" s="69"/>
      <c r="N3229" s="69"/>
      <c r="O3229" s="69"/>
      <c r="P3229" s="69"/>
      <c r="Q3229" s="69"/>
      <c r="R3229" s="69"/>
      <c r="S3229" s="69"/>
      <c r="T3229" s="69"/>
      <c r="U3229" s="69"/>
      <c r="V3229" s="69"/>
      <c r="W3229" s="69"/>
      <c r="X3229" s="69"/>
      <c r="Y3229" s="69"/>
      <c r="Z3229" s="69"/>
    </row>
    <row r="3230">
      <c r="A3230" s="93"/>
      <c r="B3230" s="94"/>
      <c r="C3230" s="95"/>
      <c r="D3230" s="93"/>
      <c r="E3230" s="96"/>
      <c r="F3230" s="69"/>
      <c r="G3230" s="69"/>
      <c r="H3230" s="69"/>
      <c r="I3230" s="69"/>
      <c r="J3230" s="69"/>
      <c r="K3230" s="69"/>
      <c r="L3230" s="69"/>
      <c r="M3230" s="69"/>
      <c r="N3230" s="69"/>
      <c r="O3230" s="69"/>
      <c r="P3230" s="69"/>
      <c r="Q3230" s="69"/>
      <c r="R3230" s="69"/>
      <c r="S3230" s="69"/>
      <c r="T3230" s="69"/>
      <c r="U3230" s="69"/>
      <c r="V3230" s="69"/>
      <c r="W3230" s="69"/>
      <c r="X3230" s="69"/>
      <c r="Y3230" s="69"/>
      <c r="Z3230" s="69"/>
    </row>
    <row r="3231">
      <c r="A3231" s="93"/>
      <c r="B3231" s="94"/>
      <c r="C3231" s="95"/>
      <c r="D3231" s="93"/>
      <c r="E3231" s="96"/>
      <c r="F3231" s="69"/>
      <c r="G3231" s="69"/>
      <c r="H3231" s="69"/>
      <c r="I3231" s="69"/>
      <c r="J3231" s="69"/>
      <c r="K3231" s="69"/>
      <c r="L3231" s="69"/>
      <c r="M3231" s="69"/>
      <c r="N3231" s="69"/>
      <c r="O3231" s="69"/>
      <c r="P3231" s="69"/>
      <c r="Q3231" s="69"/>
      <c r="R3231" s="69"/>
      <c r="S3231" s="69"/>
      <c r="T3231" s="69"/>
      <c r="U3231" s="69"/>
      <c r="V3231" s="69"/>
      <c r="W3231" s="69"/>
      <c r="X3231" s="69"/>
      <c r="Y3231" s="69"/>
      <c r="Z3231" s="69"/>
    </row>
    <row r="3232">
      <c r="A3232" s="93"/>
      <c r="B3232" s="94"/>
      <c r="C3232" s="95"/>
      <c r="D3232" s="93"/>
      <c r="E3232" s="96"/>
      <c r="F3232" s="69"/>
      <c r="G3232" s="69"/>
      <c r="H3232" s="69"/>
      <c r="I3232" s="69"/>
      <c r="J3232" s="69"/>
      <c r="K3232" s="69"/>
      <c r="L3232" s="69"/>
      <c r="M3232" s="69"/>
      <c r="N3232" s="69"/>
      <c r="O3232" s="69"/>
      <c r="P3232" s="69"/>
      <c r="Q3232" s="69"/>
      <c r="R3232" s="69"/>
      <c r="S3232" s="69"/>
      <c r="T3232" s="69"/>
      <c r="U3232" s="69"/>
      <c r="V3232" s="69"/>
      <c r="W3232" s="69"/>
      <c r="X3232" s="69"/>
      <c r="Y3232" s="69"/>
      <c r="Z3232" s="69"/>
    </row>
    <row r="3233">
      <c r="A3233" s="93"/>
      <c r="B3233" s="94"/>
      <c r="C3233" s="95"/>
      <c r="D3233" s="93"/>
      <c r="E3233" s="96"/>
      <c r="F3233" s="69"/>
      <c r="G3233" s="69"/>
      <c r="H3233" s="69"/>
      <c r="I3233" s="69"/>
      <c r="J3233" s="69"/>
      <c r="K3233" s="69"/>
      <c r="L3233" s="69"/>
      <c r="M3233" s="69"/>
      <c r="N3233" s="69"/>
      <c r="O3233" s="69"/>
      <c r="P3233" s="69"/>
      <c r="Q3233" s="69"/>
      <c r="R3233" s="69"/>
      <c r="S3233" s="69"/>
      <c r="T3233" s="69"/>
      <c r="U3233" s="69"/>
      <c r="V3233" s="69"/>
      <c r="W3233" s="69"/>
      <c r="X3233" s="69"/>
      <c r="Y3233" s="69"/>
      <c r="Z3233" s="69"/>
    </row>
    <row r="3234">
      <c r="A3234" s="93"/>
      <c r="B3234" s="94"/>
      <c r="C3234" s="95"/>
      <c r="D3234" s="93"/>
      <c r="E3234" s="96"/>
      <c r="F3234" s="69"/>
      <c r="G3234" s="69"/>
      <c r="H3234" s="69"/>
      <c r="I3234" s="69"/>
      <c r="J3234" s="69"/>
      <c r="K3234" s="69"/>
      <c r="L3234" s="69"/>
      <c r="M3234" s="69"/>
      <c r="N3234" s="69"/>
      <c r="O3234" s="69"/>
      <c r="P3234" s="69"/>
      <c r="Q3234" s="69"/>
      <c r="R3234" s="69"/>
      <c r="S3234" s="69"/>
      <c r="T3234" s="69"/>
      <c r="U3234" s="69"/>
      <c r="V3234" s="69"/>
      <c r="W3234" s="69"/>
      <c r="X3234" s="69"/>
      <c r="Y3234" s="69"/>
      <c r="Z3234" s="69"/>
    </row>
    <row r="3235">
      <c r="A3235" s="93"/>
      <c r="B3235" s="94"/>
      <c r="C3235" s="95"/>
      <c r="D3235" s="93"/>
      <c r="E3235" s="96"/>
      <c r="F3235" s="69"/>
      <c r="G3235" s="69"/>
      <c r="H3235" s="69"/>
      <c r="I3235" s="69"/>
      <c r="J3235" s="69"/>
      <c r="K3235" s="69"/>
      <c r="L3235" s="69"/>
      <c r="M3235" s="69"/>
      <c r="N3235" s="69"/>
      <c r="O3235" s="69"/>
      <c r="P3235" s="69"/>
      <c r="Q3235" s="69"/>
      <c r="R3235" s="69"/>
      <c r="S3235" s="69"/>
      <c r="T3235" s="69"/>
      <c r="U3235" s="69"/>
      <c r="V3235" s="69"/>
      <c r="W3235" s="69"/>
      <c r="X3235" s="69"/>
      <c r="Y3235" s="69"/>
      <c r="Z3235" s="69"/>
    </row>
    <row r="3236">
      <c r="A3236" s="93"/>
      <c r="B3236" s="94"/>
      <c r="C3236" s="95"/>
      <c r="D3236" s="93"/>
      <c r="E3236" s="96"/>
      <c r="F3236" s="69"/>
      <c r="G3236" s="69"/>
      <c r="H3236" s="69"/>
      <c r="I3236" s="69"/>
      <c r="J3236" s="69"/>
      <c r="K3236" s="69"/>
      <c r="L3236" s="69"/>
      <c r="M3236" s="69"/>
      <c r="N3236" s="69"/>
      <c r="O3236" s="69"/>
      <c r="P3236" s="69"/>
      <c r="Q3236" s="69"/>
      <c r="R3236" s="69"/>
      <c r="S3236" s="69"/>
      <c r="T3236" s="69"/>
      <c r="U3236" s="69"/>
      <c r="V3236" s="69"/>
      <c r="W3236" s="69"/>
      <c r="X3236" s="69"/>
      <c r="Y3236" s="69"/>
      <c r="Z3236" s="69"/>
    </row>
    <row r="3237">
      <c r="A3237" s="93"/>
      <c r="B3237" s="94"/>
      <c r="C3237" s="95"/>
      <c r="D3237" s="93"/>
      <c r="E3237" s="96"/>
      <c r="F3237" s="69"/>
      <c r="G3237" s="69"/>
      <c r="H3237" s="69"/>
      <c r="I3237" s="69"/>
      <c r="J3237" s="69"/>
      <c r="K3237" s="69"/>
      <c r="L3237" s="69"/>
      <c r="M3237" s="69"/>
      <c r="N3237" s="69"/>
      <c r="O3237" s="69"/>
      <c r="P3237" s="69"/>
      <c r="Q3237" s="69"/>
      <c r="R3237" s="69"/>
      <c r="S3237" s="69"/>
      <c r="T3237" s="69"/>
      <c r="U3237" s="69"/>
      <c r="V3237" s="69"/>
      <c r="W3237" s="69"/>
      <c r="X3237" s="69"/>
      <c r="Y3237" s="69"/>
      <c r="Z3237" s="69"/>
    </row>
    <row r="3238">
      <c r="A3238" s="93"/>
      <c r="B3238" s="94"/>
      <c r="C3238" s="95"/>
      <c r="D3238" s="93"/>
      <c r="E3238" s="96"/>
      <c r="F3238" s="69"/>
      <c r="G3238" s="69"/>
      <c r="H3238" s="69"/>
      <c r="I3238" s="69"/>
      <c r="J3238" s="69"/>
      <c r="K3238" s="69"/>
      <c r="L3238" s="69"/>
      <c r="M3238" s="69"/>
      <c r="N3238" s="69"/>
      <c r="O3238" s="69"/>
      <c r="P3238" s="69"/>
      <c r="Q3238" s="69"/>
      <c r="R3238" s="69"/>
      <c r="S3238" s="69"/>
      <c r="T3238" s="69"/>
      <c r="U3238" s="69"/>
      <c r="V3238" s="69"/>
      <c r="W3238" s="69"/>
      <c r="X3238" s="69"/>
      <c r="Y3238" s="69"/>
      <c r="Z3238" s="69"/>
    </row>
    <row r="3239">
      <c r="A3239" s="93"/>
      <c r="B3239" s="94"/>
      <c r="C3239" s="95"/>
      <c r="D3239" s="93"/>
      <c r="E3239" s="96"/>
      <c r="F3239" s="69"/>
      <c r="G3239" s="69"/>
      <c r="H3239" s="69"/>
      <c r="I3239" s="69"/>
      <c r="J3239" s="69"/>
      <c r="K3239" s="69"/>
      <c r="L3239" s="69"/>
      <c r="M3239" s="69"/>
      <c r="N3239" s="69"/>
      <c r="O3239" s="69"/>
      <c r="P3239" s="69"/>
      <c r="Q3239" s="69"/>
      <c r="R3239" s="69"/>
      <c r="S3239" s="69"/>
      <c r="T3239" s="69"/>
      <c r="U3239" s="69"/>
      <c r="V3239" s="69"/>
      <c r="W3239" s="69"/>
      <c r="X3239" s="69"/>
      <c r="Y3239" s="69"/>
      <c r="Z3239" s="69"/>
    </row>
    <row r="3240">
      <c r="A3240" s="93"/>
      <c r="B3240" s="94"/>
      <c r="C3240" s="95"/>
      <c r="D3240" s="93"/>
      <c r="E3240" s="96"/>
      <c r="F3240" s="69"/>
      <c r="G3240" s="69"/>
      <c r="H3240" s="69"/>
      <c r="I3240" s="69"/>
      <c r="J3240" s="69"/>
      <c r="K3240" s="69"/>
      <c r="L3240" s="69"/>
      <c r="M3240" s="69"/>
      <c r="N3240" s="69"/>
      <c r="O3240" s="69"/>
      <c r="P3240" s="69"/>
      <c r="Q3240" s="69"/>
      <c r="R3240" s="69"/>
      <c r="S3240" s="69"/>
      <c r="T3240" s="69"/>
      <c r="U3240" s="69"/>
      <c r="V3240" s="69"/>
      <c r="W3240" s="69"/>
      <c r="X3240" s="69"/>
      <c r="Y3240" s="69"/>
      <c r="Z3240" s="69"/>
    </row>
    <row r="3241">
      <c r="A3241" s="93"/>
      <c r="B3241" s="94"/>
      <c r="C3241" s="95"/>
      <c r="D3241" s="93"/>
      <c r="E3241" s="96"/>
      <c r="F3241" s="69"/>
      <c r="G3241" s="69"/>
      <c r="H3241" s="69"/>
      <c r="I3241" s="69"/>
      <c r="J3241" s="69"/>
      <c r="K3241" s="69"/>
      <c r="L3241" s="69"/>
      <c r="M3241" s="69"/>
      <c r="N3241" s="69"/>
      <c r="O3241" s="69"/>
      <c r="P3241" s="69"/>
      <c r="Q3241" s="69"/>
      <c r="R3241" s="69"/>
      <c r="S3241" s="69"/>
      <c r="T3241" s="69"/>
      <c r="U3241" s="69"/>
      <c r="V3241" s="69"/>
      <c r="W3241" s="69"/>
      <c r="X3241" s="69"/>
      <c r="Y3241" s="69"/>
      <c r="Z3241" s="69"/>
    </row>
    <row r="3242">
      <c r="A3242" s="93"/>
      <c r="B3242" s="94"/>
      <c r="C3242" s="95"/>
      <c r="D3242" s="93"/>
      <c r="E3242" s="96"/>
      <c r="F3242" s="69"/>
      <c r="G3242" s="69"/>
      <c r="H3242" s="69"/>
      <c r="I3242" s="69"/>
      <c r="J3242" s="69"/>
      <c r="K3242" s="69"/>
      <c r="L3242" s="69"/>
      <c r="M3242" s="69"/>
      <c r="N3242" s="69"/>
      <c r="O3242" s="69"/>
      <c r="P3242" s="69"/>
      <c r="Q3242" s="69"/>
      <c r="R3242" s="69"/>
      <c r="S3242" s="69"/>
      <c r="T3242" s="69"/>
      <c r="U3242" s="69"/>
      <c r="V3242" s="69"/>
      <c r="W3242" s="69"/>
      <c r="X3242" s="69"/>
      <c r="Y3242" s="69"/>
      <c r="Z3242" s="69"/>
    </row>
  </sheetData>
  <autoFilter ref="$A$1:$E$111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3" width="13.29"/>
    <col customWidth="1" min="4" max="4" width="25.43"/>
    <col customWidth="1" min="5" max="5" width="27.71"/>
  </cols>
  <sheetData>
    <row r="1">
      <c r="A1" s="98" t="s">
        <v>315</v>
      </c>
      <c r="B1" s="99" t="s">
        <v>316</v>
      </c>
      <c r="C1" s="100" t="s">
        <v>317</v>
      </c>
      <c r="D1" s="100" t="s">
        <v>318</v>
      </c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>
      <c r="A2" s="101">
        <v>866912.0</v>
      </c>
      <c r="B2" s="102" t="s">
        <v>2834</v>
      </c>
      <c r="C2" s="101" t="s">
        <v>2835</v>
      </c>
      <c r="D2" s="101" t="s">
        <v>2836</v>
      </c>
      <c r="E2" s="69" t="str">
        <f t="shared" ref="E2:E952" si="1">CONCATENATE(C2,"   ",D2)</f>
        <v>MAJ PM   ANECHINI</v>
      </c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>
      <c r="A3" s="103">
        <v>903143.0</v>
      </c>
      <c r="B3" s="104" t="s">
        <v>394</v>
      </c>
      <c r="C3" s="105" t="s">
        <v>2837</v>
      </c>
      <c r="D3" s="105" t="s">
        <v>395</v>
      </c>
      <c r="E3" s="69" t="str">
        <f t="shared" si="1"/>
        <v>MAJ BM   WESLEY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</row>
    <row r="4">
      <c r="A4" s="101">
        <v>870381.0</v>
      </c>
      <c r="B4" s="106" t="s">
        <v>2838</v>
      </c>
      <c r="C4" s="101" t="s">
        <v>2835</v>
      </c>
      <c r="D4" s="101" t="s">
        <v>2839</v>
      </c>
      <c r="E4" s="69" t="str">
        <f t="shared" si="1"/>
        <v>MAJ PM   CRISTIAN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>
      <c r="A5" s="103">
        <v>880398.0</v>
      </c>
      <c r="B5" s="107" t="s">
        <v>2840</v>
      </c>
      <c r="C5" s="105" t="s">
        <v>2835</v>
      </c>
      <c r="D5" s="105" t="s">
        <v>2841</v>
      </c>
      <c r="E5" s="69" t="str">
        <f t="shared" si="1"/>
        <v>MAJ PM   HOFFMANN</v>
      </c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>
      <c r="A6" s="101">
        <v>882565.0</v>
      </c>
      <c r="B6" s="102" t="s">
        <v>2842</v>
      </c>
      <c r="C6" s="101" t="s">
        <v>2835</v>
      </c>
      <c r="D6" s="101" t="s">
        <v>773</v>
      </c>
      <c r="E6" s="69" t="str">
        <f t="shared" si="1"/>
        <v>MAJ PM   PINHEIRO</v>
      </c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>
      <c r="A7" s="103">
        <v>882656.0</v>
      </c>
      <c r="B7" s="104" t="s">
        <v>2843</v>
      </c>
      <c r="C7" s="105" t="s">
        <v>2835</v>
      </c>
      <c r="D7" s="105" t="s">
        <v>2844</v>
      </c>
      <c r="E7" s="69" t="str">
        <f t="shared" si="1"/>
        <v>MAJ PM   KUNSCH</v>
      </c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</row>
    <row r="8">
      <c r="A8" s="101">
        <v>882942.0</v>
      </c>
      <c r="B8" s="106" t="s">
        <v>2845</v>
      </c>
      <c r="C8" s="101" t="s">
        <v>2846</v>
      </c>
      <c r="D8" s="101" t="s">
        <v>1197</v>
      </c>
      <c r="E8" s="69" t="str">
        <f t="shared" si="1"/>
        <v>CAP PM   PABLO</v>
      </c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</row>
    <row r="9">
      <c r="A9" s="103">
        <v>882899.0</v>
      </c>
      <c r="B9" s="107" t="s">
        <v>2847</v>
      </c>
      <c r="C9" s="105" t="s">
        <v>2846</v>
      </c>
      <c r="D9" s="105" t="s">
        <v>2848</v>
      </c>
      <c r="E9" s="69" t="str">
        <f t="shared" si="1"/>
        <v>CAP PM   PROTTA</v>
      </c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</row>
    <row r="10">
      <c r="A10" s="101">
        <v>882929.0</v>
      </c>
      <c r="B10" s="106" t="s">
        <v>2849</v>
      </c>
      <c r="C10" s="101" t="s">
        <v>2846</v>
      </c>
      <c r="D10" s="101" t="s">
        <v>420</v>
      </c>
      <c r="E10" s="69" t="str">
        <f t="shared" si="1"/>
        <v>CAP PM   SAVIO</v>
      </c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</row>
    <row r="11">
      <c r="A11" s="103">
        <v>883272.0</v>
      </c>
      <c r="B11" s="107" t="s">
        <v>2850</v>
      </c>
      <c r="C11" s="105" t="s">
        <v>2846</v>
      </c>
      <c r="D11" s="105" t="s">
        <v>815</v>
      </c>
      <c r="E11" s="69" t="str">
        <f t="shared" si="1"/>
        <v>CAP PM   ELIZABETH</v>
      </c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</row>
    <row r="12">
      <c r="A12" s="101">
        <v>883557.0</v>
      </c>
      <c r="B12" s="102" t="s">
        <v>2851</v>
      </c>
      <c r="C12" s="101" t="s">
        <v>2846</v>
      </c>
      <c r="D12" s="101" t="s">
        <v>2852</v>
      </c>
      <c r="E12" s="69" t="str">
        <f t="shared" si="1"/>
        <v>CAP PM   LAIBER</v>
      </c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</row>
    <row r="13">
      <c r="A13" s="103">
        <v>882624.0</v>
      </c>
      <c r="B13" s="107" t="s">
        <v>2853</v>
      </c>
      <c r="C13" s="105" t="s">
        <v>2846</v>
      </c>
      <c r="D13" s="105" t="s">
        <v>2360</v>
      </c>
      <c r="E13" s="69" t="str">
        <f t="shared" si="1"/>
        <v>CAP PM   MARCELO</v>
      </c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</row>
    <row r="14">
      <c r="A14" s="101">
        <v>883697.0</v>
      </c>
      <c r="B14" s="102" t="s">
        <v>2854</v>
      </c>
      <c r="C14" s="101" t="s">
        <v>2846</v>
      </c>
      <c r="D14" s="101" t="s">
        <v>2855</v>
      </c>
      <c r="E14" s="69" t="str">
        <f t="shared" si="1"/>
        <v>CAP PM   LIBARDI</v>
      </c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</row>
    <row r="15">
      <c r="A15" s="103">
        <v>883582.0</v>
      </c>
      <c r="B15" s="104" t="s">
        <v>2856</v>
      </c>
      <c r="C15" s="105" t="s">
        <v>2846</v>
      </c>
      <c r="D15" s="105" t="s">
        <v>2857</v>
      </c>
      <c r="E15" s="69" t="str">
        <f t="shared" si="1"/>
        <v>CAP PM   LAURA</v>
      </c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</row>
    <row r="16">
      <c r="A16" s="101">
        <v>883491.0</v>
      </c>
      <c r="B16" s="102" t="s">
        <v>2858</v>
      </c>
      <c r="C16" s="101" t="s">
        <v>2846</v>
      </c>
      <c r="D16" s="101" t="s">
        <v>2859</v>
      </c>
      <c r="E16" s="69" t="str">
        <f t="shared" si="1"/>
        <v>CAP PM   VARGAS</v>
      </c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</row>
    <row r="17">
      <c r="A17" s="103">
        <v>2859238.0</v>
      </c>
      <c r="B17" s="107" t="s">
        <v>2860</v>
      </c>
      <c r="C17" s="105" t="s">
        <v>2846</v>
      </c>
      <c r="D17" s="105" t="s">
        <v>2861</v>
      </c>
      <c r="E17" s="69" t="str">
        <f t="shared" si="1"/>
        <v>CAP PM   LYDIO</v>
      </c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</row>
    <row r="18">
      <c r="A18" s="101">
        <v>2672790.0</v>
      </c>
      <c r="B18" s="106" t="s">
        <v>2862</v>
      </c>
      <c r="C18" s="101" t="s">
        <v>2846</v>
      </c>
      <c r="D18" s="101" t="s">
        <v>2863</v>
      </c>
      <c r="E18" s="69" t="str">
        <f t="shared" si="1"/>
        <v>CAP PM   HELBSON</v>
      </c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</row>
    <row r="19">
      <c r="A19" s="103">
        <v>841009.0</v>
      </c>
      <c r="B19" s="104" t="s">
        <v>2864</v>
      </c>
      <c r="C19" s="105" t="s">
        <v>2865</v>
      </c>
      <c r="D19" s="105" t="s">
        <v>2866</v>
      </c>
      <c r="E19" s="69" t="str">
        <f t="shared" si="1"/>
        <v>CEL PM   CAUS</v>
      </c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</row>
    <row r="20">
      <c r="A20" s="101">
        <v>846755.0</v>
      </c>
      <c r="B20" s="106" t="s">
        <v>2867</v>
      </c>
      <c r="C20" s="101" t="s">
        <v>2865</v>
      </c>
      <c r="D20" s="101" t="s">
        <v>2868</v>
      </c>
      <c r="E20" s="69" t="str">
        <f t="shared" si="1"/>
        <v>CEL PM   MUTZ</v>
      </c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</row>
    <row r="21">
      <c r="A21" s="103">
        <v>901213.0</v>
      </c>
      <c r="B21" s="107" t="s">
        <v>330</v>
      </c>
      <c r="C21" s="105" t="s">
        <v>2869</v>
      </c>
      <c r="D21" s="105" t="s">
        <v>331</v>
      </c>
      <c r="E21" s="69" t="str">
        <f t="shared" si="1"/>
        <v>CEL BM   BUBACH</v>
      </c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</row>
    <row r="22">
      <c r="A22" s="101">
        <v>855094.0</v>
      </c>
      <c r="B22" s="102" t="s">
        <v>2870</v>
      </c>
      <c r="C22" s="101" t="s">
        <v>2871</v>
      </c>
      <c r="D22" s="101" t="s">
        <v>2872</v>
      </c>
      <c r="E22" s="69" t="str">
        <f t="shared" si="1"/>
        <v>TC PM   NOVARETTI</v>
      </c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</row>
    <row r="23">
      <c r="A23" s="103">
        <v>866845.0</v>
      </c>
      <c r="B23" s="104" t="s">
        <v>2873</v>
      </c>
      <c r="C23" s="105" t="s">
        <v>2835</v>
      </c>
      <c r="D23" s="105" t="s">
        <v>2874</v>
      </c>
      <c r="E23" s="69" t="str">
        <f t="shared" si="1"/>
        <v>MAJ PM   QUINTELLA</v>
      </c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</row>
    <row r="24">
      <c r="A24" s="101">
        <v>614510.0</v>
      </c>
      <c r="B24" s="102" t="s">
        <v>378</v>
      </c>
      <c r="C24" s="101" t="s">
        <v>2837</v>
      </c>
      <c r="D24" s="101" t="s">
        <v>379</v>
      </c>
      <c r="E24" s="69" t="str">
        <f t="shared" si="1"/>
        <v>MAJ BM   LEANDRO</v>
      </c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</row>
    <row r="25">
      <c r="A25" s="103">
        <v>903131.0</v>
      </c>
      <c r="B25" s="104" t="s">
        <v>398</v>
      </c>
      <c r="C25" s="105" t="s">
        <v>2837</v>
      </c>
      <c r="D25" s="105" t="s">
        <v>399</v>
      </c>
      <c r="E25" s="69" t="str">
        <f t="shared" si="1"/>
        <v>MAJ BM   DALVI</v>
      </c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</row>
    <row r="26">
      <c r="A26" s="101">
        <v>904081.0</v>
      </c>
      <c r="B26" s="102" t="s">
        <v>419</v>
      </c>
      <c r="C26" s="101" t="s">
        <v>2875</v>
      </c>
      <c r="D26" s="101" t="s">
        <v>420</v>
      </c>
      <c r="E26" s="69" t="str">
        <f t="shared" si="1"/>
        <v>CAP BM   SAVIO</v>
      </c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</row>
    <row r="27">
      <c r="A27" s="103">
        <v>3025071.0</v>
      </c>
      <c r="B27" s="104" t="s">
        <v>2876</v>
      </c>
      <c r="C27" s="105" t="s">
        <v>2875</v>
      </c>
      <c r="D27" s="105" t="s">
        <v>449</v>
      </c>
      <c r="E27" s="69" t="str">
        <f t="shared" si="1"/>
        <v>CAP BM   MELLO</v>
      </c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</row>
    <row r="28">
      <c r="A28" s="101">
        <v>2872200.0</v>
      </c>
      <c r="B28" s="102" t="s">
        <v>2877</v>
      </c>
      <c r="C28" s="101" t="s">
        <v>2878</v>
      </c>
      <c r="D28" s="101" t="s">
        <v>2879</v>
      </c>
      <c r="E28" s="69" t="str">
        <f t="shared" si="1"/>
        <v>DEL PC   ARTHUR</v>
      </c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</row>
    <row r="29">
      <c r="A29" s="103"/>
      <c r="B29" s="104"/>
      <c r="C29" s="105"/>
      <c r="D29" s="105"/>
      <c r="E29" s="69" t="str">
        <f t="shared" si="1"/>
        <v>   </v>
      </c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</row>
    <row r="30">
      <c r="A30" s="101"/>
      <c r="B30" s="106"/>
      <c r="C30" s="101"/>
      <c r="D30" s="101"/>
      <c r="E30" s="69" t="str">
        <f t="shared" si="1"/>
        <v>   </v>
      </c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</row>
    <row r="31">
      <c r="A31" s="103"/>
      <c r="B31" s="107"/>
      <c r="C31" s="105"/>
      <c r="D31" s="105"/>
      <c r="E31" s="69" t="str">
        <f t="shared" si="1"/>
        <v>   </v>
      </c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</row>
    <row r="32">
      <c r="A32" s="101"/>
      <c r="B32" s="102"/>
      <c r="C32" s="101"/>
      <c r="D32" s="101"/>
      <c r="E32" s="69" t="str">
        <f t="shared" si="1"/>
        <v>   </v>
      </c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</row>
    <row r="33">
      <c r="A33" s="103"/>
      <c r="B33" s="104"/>
      <c r="C33" s="105"/>
      <c r="D33" s="105"/>
      <c r="E33" s="69" t="str">
        <f t="shared" si="1"/>
        <v>   </v>
      </c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</row>
    <row r="34">
      <c r="A34" s="101"/>
      <c r="B34" s="106"/>
      <c r="C34" s="101"/>
      <c r="D34" s="101"/>
      <c r="E34" s="69" t="str">
        <f t="shared" si="1"/>
        <v>   </v>
      </c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</row>
    <row r="35">
      <c r="A35" s="103"/>
      <c r="B35" s="104"/>
      <c r="C35" s="105"/>
      <c r="D35" s="105"/>
      <c r="E35" s="69" t="str">
        <f t="shared" si="1"/>
        <v>   </v>
      </c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</row>
    <row r="36">
      <c r="A36" s="101"/>
      <c r="B36" s="102"/>
      <c r="C36" s="101"/>
      <c r="D36" s="101"/>
      <c r="E36" s="69" t="str">
        <f t="shared" si="1"/>
        <v>   </v>
      </c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</row>
    <row r="37">
      <c r="A37" s="103"/>
      <c r="B37" s="107"/>
      <c r="C37" s="105"/>
      <c r="D37" s="105"/>
      <c r="E37" s="69" t="str">
        <f t="shared" si="1"/>
        <v>   </v>
      </c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</row>
    <row r="38">
      <c r="A38" s="101"/>
      <c r="B38" s="102"/>
      <c r="C38" s="101"/>
      <c r="D38" s="101"/>
      <c r="E38" s="69" t="str">
        <f t="shared" si="1"/>
        <v>   </v>
      </c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</row>
    <row r="39">
      <c r="A39" s="103"/>
      <c r="B39" s="104"/>
      <c r="C39" s="105"/>
      <c r="D39" s="105"/>
      <c r="E39" s="69" t="str">
        <f t="shared" si="1"/>
        <v>   </v>
      </c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</row>
    <row r="40">
      <c r="A40" s="101"/>
      <c r="B40" s="102"/>
      <c r="C40" s="101"/>
      <c r="D40" s="101"/>
      <c r="E40" s="69" t="str">
        <f t="shared" si="1"/>
        <v>   </v>
      </c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</row>
    <row r="41">
      <c r="A41" s="103"/>
      <c r="B41" s="104"/>
      <c r="C41" s="105"/>
      <c r="D41" s="105"/>
      <c r="E41" s="69" t="str">
        <f t="shared" si="1"/>
        <v>   </v>
      </c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</row>
    <row r="42">
      <c r="A42" s="101"/>
      <c r="B42" s="106"/>
      <c r="C42" s="101"/>
      <c r="D42" s="101"/>
      <c r="E42" s="69" t="str">
        <f t="shared" si="1"/>
        <v>   </v>
      </c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</row>
    <row r="43">
      <c r="A43" s="103"/>
      <c r="B43" s="107"/>
      <c r="C43" s="105"/>
      <c r="D43" s="105"/>
      <c r="E43" s="69" t="str">
        <f t="shared" si="1"/>
        <v>   </v>
      </c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</row>
    <row r="44">
      <c r="A44" s="101"/>
      <c r="B44" s="102"/>
      <c r="C44" s="101"/>
      <c r="D44" s="101"/>
      <c r="E44" s="69" t="str">
        <f t="shared" si="1"/>
        <v>   </v>
      </c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</row>
    <row r="45">
      <c r="A45" s="103"/>
      <c r="B45" s="107"/>
      <c r="C45" s="105"/>
      <c r="D45" s="105"/>
      <c r="E45" s="69" t="str">
        <f t="shared" si="1"/>
        <v>   </v>
      </c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</row>
    <row r="46">
      <c r="A46" s="101"/>
      <c r="B46" s="106"/>
      <c r="C46" s="101"/>
      <c r="D46" s="101"/>
      <c r="E46" s="69" t="str">
        <f t="shared" si="1"/>
        <v>   </v>
      </c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</row>
    <row r="47">
      <c r="A47" s="103"/>
      <c r="B47" s="104"/>
      <c r="C47" s="105"/>
      <c r="D47" s="105"/>
      <c r="E47" s="69" t="str">
        <f t="shared" si="1"/>
        <v>   </v>
      </c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</row>
    <row r="48">
      <c r="A48" s="101"/>
      <c r="B48" s="102"/>
      <c r="C48" s="101"/>
      <c r="D48" s="101"/>
      <c r="E48" s="69" t="str">
        <f t="shared" si="1"/>
        <v>   </v>
      </c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</row>
    <row r="49">
      <c r="A49" s="103"/>
      <c r="B49" s="104"/>
      <c r="C49" s="105"/>
      <c r="D49" s="105"/>
      <c r="E49" s="69" t="str">
        <f t="shared" si="1"/>
        <v>   </v>
      </c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</row>
    <row r="50">
      <c r="A50" s="101"/>
      <c r="B50" s="102"/>
      <c r="C50" s="101"/>
      <c r="D50" s="101"/>
      <c r="E50" s="69" t="str">
        <f t="shared" si="1"/>
        <v>   </v>
      </c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</row>
    <row r="51">
      <c r="A51" s="103"/>
      <c r="B51" s="104"/>
      <c r="C51" s="105"/>
      <c r="D51" s="105"/>
      <c r="E51" s="69" t="str">
        <f t="shared" si="1"/>
        <v>   </v>
      </c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</row>
    <row r="52">
      <c r="A52" s="101"/>
      <c r="B52" s="102"/>
      <c r="C52" s="101"/>
      <c r="D52" s="101"/>
      <c r="E52" s="69" t="str">
        <f t="shared" si="1"/>
        <v>   </v>
      </c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</row>
    <row r="53">
      <c r="A53" s="103"/>
      <c r="B53" s="104"/>
      <c r="C53" s="105"/>
      <c r="D53" s="105"/>
      <c r="E53" s="69" t="str">
        <f t="shared" si="1"/>
        <v>   </v>
      </c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</row>
    <row r="54">
      <c r="A54" s="101"/>
      <c r="B54" s="106"/>
      <c r="C54" s="101"/>
      <c r="D54" s="101"/>
      <c r="E54" s="69" t="str">
        <f t="shared" si="1"/>
        <v>   </v>
      </c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</row>
    <row r="55">
      <c r="A55" s="103"/>
      <c r="B55" s="107"/>
      <c r="C55" s="105"/>
      <c r="D55" s="105"/>
      <c r="E55" s="69" t="str">
        <f t="shared" si="1"/>
        <v>   </v>
      </c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</row>
    <row r="56">
      <c r="A56" s="101"/>
      <c r="B56" s="102"/>
      <c r="C56" s="101"/>
      <c r="D56" s="101"/>
      <c r="E56" s="69" t="str">
        <f t="shared" si="1"/>
        <v>   </v>
      </c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</row>
    <row r="57">
      <c r="A57" s="103"/>
      <c r="B57" s="104"/>
      <c r="C57" s="105"/>
      <c r="D57" s="105"/>
      <c r="E57" s="69" t="str">
        <f t="shared" si="1"/>
        <v>   </v>
      </c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</row>
    <row r="58">
      <c r="A58" s="101"/>
      <c r="B58" s="102"/>
      <c r="C58" s="101"/>
      <c r="D58" s="101"/>
      <c r="E58" s="69" t="str">
        <f t="shared" si="1"/>
        <v>   </v>
      </c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</row>
    <row r="59">
      <c r="A59" s="103"/>
      <c r="B59" s="107"/>
      <c r="C59" s="105"/>
      <c r="D59" s="105"/>
      <c r="E59" s="69" t="str">
        <f t="shared" si="1"/>
        <v>   </v>
      </c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</row>
    <row r="60">
      <c r="A60" s="101"/>
      <c r="B60" s="102"/>
      <c r="C60" s="101"/>
      <c r="D60" s="101"/>
      <c r="E60" s="69" t="str">
        <f t="shared" si="1"/>
        <v>   </v>
      </c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</row>
    <row r="61">
      <c r="A61" s="103"/>
      <c r="B61" s="107"/>
      <c r="C61" s="105"/>
      <c r="D61" s="105"/>
      <c r="E61" s="69" t="str">
        <f t="shared" si="1"/>
        <v>   </v>
      </c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</row>
    <row r="62">
      <c r="A62" s="101"/>
      <c r="B62" s="106"/>
      <c r="C62" s="101"/>
      <c r="D62" s="101"/>
      <c r="E62" s="69" t="str">
        <f t="shared" si="1"/>
        <v>   </v>
      </c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</row>
    <row r="63">
      <c r="A63" s="103"/>
      <c r="B63" s="104"/>
      <c r="C63" s="105"/>
      <c r="D63" s="105"/>
      <c r="E63" s="69" t="str">
        <f t="shared" si="1"/>
        <v>   </v>
      </c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</row>
    <row r="64">
      <c r="A64" s="101"/>
      <c r="B64" s="102"/>
      <c r="C64" s="101"/>
      <c r="D64" s="101"/>
      <c r="E64" s="69" t="str">
        <f t="shared" si="1"/>
        <v>   </v>
      </c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</row>
    <row r="65">
      <c r="A65" s="103"/>
      <c r="B65" s="104"/>
      <c r="C65" s="105"/>
      <c r="D65" s="105"/>
      <c r="E65" s="69" t="str">
        <f t="shared" si="1"/>
        <v>   </v>
      </c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</row>
    <row r="66">
      <c r="A66" s="101"/>
      <c r="B66" s="102"/>
      <c r="C66" s="101"/>
      <c r="D66" s="101"/>
      <c r="E66" s="69" t="str">
        <f t="shared" si="1"/>
        <v>   </v>
      </c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</row>
    <row r="67">
      <c r="A67" s="103"/>
      <c r="B67" s="104"/>
      <c r="C67" s="105"/>
      <c r="D67" s="105"/>
      <c r="E67" s="69" t="str">
        <f t="shared" si="1"/>
        <v>   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</row>
    <row r="68">
      <c r="A68" s="101"/>
      <c r="B68" s="102"/>
      <c r="C68" s="101"/>
      <c r="D68" s="101"/>
      <c r="E68" s="69" t="str">
        <f t="shared" si="1"/>
        <v>   </v>
      </c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</row>
    <row r="69">
      <c r="A69" s="103"/>
      <c r="B69" s="107"/>
      <c r="C69" s="105"/>
      <c r="D69" s="105"/>
      <c r="E69" s="69" t="str">
        <f t="shared" si="1"/>
        <v>   </v>
      </c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</row>
    <row r="70">
      <c r="A70" s="101"/>
      <c r="B70" s="102"/>
      <c r="C70" s="101"/>
      <c r="D70" s="101"/>
      <c r="E70" s="69" t="str">
        <f t="shared" si="1"/>
        <v>   </v>
      </c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</row>
    <row r="71">
      <c r="A71" s="103"/>
      <c r="B71" s="104"/>
      <c r="C71" s="105"/>
      <c r="D71" s="105"/>
      <c r="E71" s="69" t="str">
        <f t="shared" si="1"/>
        <v>   </v>
      </c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</row>
    <row r="72">
      <c r="A72" s="101"/>
      <c r="B72" s="106"/>
      <c r="C72" s="101"/>
      <c r="D72" s="101"/>
      <c r="E72" s="69" t="str">
        <f t="shared" si="1"/>
        <v>   </v>
      </c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</row>
    <row r="73">
      <c r="A73" s="103"/>
      <c r="B73" s="107"/>
      <c r="C73" s="105"/>
      <c r="D73" s="105"/>
      <c r="E73" s="69" t="str">
        <f t="shared" si="1"/>
        <v>   </v>
      </c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</row>
    <row r="74">
      <c r="A74" s="101"/>
      <c r="B74" s="106"/>
      <c r="C74" s="101"/>
      <c r="D74" s="101"/>
      <c r="E74" s="69" t="str">
        <f t="shared" si="1"/>
        <v>   </v>
      </c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</row>
    <row r="75">
      <c r="A75" s="103"/>
      <c r="B75" s="104"/>
      <c r="C75" s="105"/>
      <c r="D75" s="105"/>
      <c r="E75" s="69" t="str">
        <f t="shared" si="1"/>
        <v>   </v>
      </c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</row>
    <row r="76">
      <c r="A76" s="101"/>
      <c r="B76" s="106"/>
      <c r="C76" s="101"/>
      <c r="D76" s="101"/>
      <c r="E76" s="69" t="str">
        <f t="shared" si="1"/>
        <v>   </v>
      </c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</row>
    <row r="77">
      <c r="A77" s="103"/>
      <c r="B77" s="107"/>
      <c r="C77" s="105"/>
      <c r="D77" s="105"/>
      <c r="E77" s="69" t="str">
        <f t="shared" si="1"/>
        <v>   </v>
      </c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</row>
    <row r="78">
      <c r="A78" s="101"/>
      <c r="B78" s="102"/>
      <c r="C78" s="101"/>
      <c r="D78" s="101"/>
      <c r="E78" s="69" t="str">
        <f t="shared" si="1"/>
        <v>   </v>
      </c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</row>
    <row r="79">
      <c r="A79" s="103"/>
      <c r="B79" s="107"/>
      <c r="C79" s="105"/>
      <c r="D79" s="105"/>
      <c r="E79" s="69" t="str">
        <f t="shared" si="1"/>
        <v>   </v>
      </c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</row>
    <row r="80">
      <c r="A80" s="101"/>
      <c r="B80" s="102"/>
      <c r="C80" s="101"/>
      <c r="D80" s="101"/>
      <c r="E80" s="69" t="str">
        <f t="shared" si="1"/>
        <v>   </v>
      </c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</row>
    <row r="81">
      <c r="A81" s="103"/>
      <c r="B81" s="107"/>
      <c r="C81" s="105"/>
      <c r="D81" s="105"/>
      <c r="E81" s="69" t="str">
        <f t="shared" si="1"/>
        <v>   </v>
      </c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</row>
    <row r="82">
      <c r="A82" s="101"/>
      <c r="B82" s="102"/>
      <c r="C82" s="101"/>
      <c r="D82" s="101"/>
      <c r="E82" s="69" t="str">
        <f t="shared" si="1"/>
        <v>   </v>
      </c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</row>
    <row r="83">
      <c r="A83" s="103"/>
      <c r="B83" s="104"/>
      <c r="C83" s="105"/>
      <c r="D83" s="105"/>
      <c r="E83" s="69" t="str">
        <f t="shared" si="1"/>
        <v>   </v>
      </c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</row>
    <row r="84">
      <c r="A84" s="101"/>
      <c r="B84" s="102"/>
      <c r="C84" s="101"/>
      <c r="D84" s="101"/>
      <c r="E84" s="69" t="str">
        <f t="shared" si="1"/>
        <v>   </v>
      </c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</row>
    <row r="85">
      <c r="A85" s="103"/>
      <c r="B85" s="107"/>
      <c r="C85" s="105"/>
      <c r="D85" s="105"/>
      <c r="E85" s="69" t="str">
        <f t="shared" si="1"/>
        <v>   </v>
      </c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</row>
    <row r="86">
      <c r="A86" s="101"/>
      <c r="B86" s="102"/>
      <c r="C86" s="101"/>
      <c r="D86" s="101"/>
      <c r="E86" s="69" t="str">
        <f t="shared" si="1"/>
        <v>   </v>
      </c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</row>
    <row r="87">
      <c r="A87" s="103"/>
      <c r="B87" s="104"/>
      <c r="C87" s="105"/>
      <c r="D87" s="105"/>
      <c r="E87" s="69" t="str">
        <f t="shared" si="1"/>
        <v>   </v>
      </c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</row>
    <row r="88">
      <c r="A88" s="101"/>
      <c r="B88" s="102"/>
      <c r="C88" s="101"/>
      <c r="D88" s="101"/>
      <c r="E88" s="69" t="str">
        <f t="shared" si="1"/>
        <v>   </v>
      </c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</row>
    <row r="89">
      <c r="A89" s="103"/>
      <c r="B89" s="104"/>
      <c r="C89" s="105"/>
      <c r="D89" s="105"/>
      <c r="E89" s="69" t="str">
        <f t="shared" si="1"/>
        <v>   </v>
      </c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</row>
    <row r="90">
      <c r="A90" s="101"/>
      <c r="B90" s="102"/>
      <c r="C90" s="101"/>
      <c r="D90" s="101"/>
      <c r="E90" s="69" t="str">
        <f t="shared" si="1"/>
        <v>   </v>
      </c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</row>
    <row r="91">
      <c r="A91" s="103"/>
      <c r="B91" s="104"/>
      <c r="C91" s="105"/>
      <c r="D91" s="105"/>
      <c r="E91" s="69" t="str">
        <f t="shared" si="1"/>
        <v>   </v>
      </c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</row>
    <row r="92">
      <c r="A92" s="101"/>
      <c r="B92" s="106"/>
      <c r="C92" s="101"/>
      <c r="D92" s="101"/>
      <c r="E92" s="69" t="str">
        <f t="shared" si="1"/>
        <v>   </v>
      </c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</row>
    <row r="93">
      <c r="A93" s="103"/>
      <c r="B93" s="104"/>
      <c r="C93" s="105"/>
      <c r="D93" s="105"/>
      <c r="E93" s="69" t="str">
        <f t="shared" si="1"/>
        <v>   </v>
      </c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</row>
    <row r="94">
      <c r="A94" s="101"/>
      <c r="B94" s="102"/>
      <c r="C94" s="101"/>
      <c r="D94" s="101"/>
      <c r="E94" s="69" t="str">
        <f t="shared" si="1"/>
        <v>   </v>
      </c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</row>
    <row r="95">
      <c r="A95" s="103"/>
      <c r="B95" s="104"/>
      <c r="C95" s="105"/>
      <c r="D95" s="105"/>
      <c r="E95" s="69" t="str">
        <f t="shared" si="1"/>
        <v>   </v>
      </c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</row>
    <row r="96">
      <c r="A96" s="101"/>
      <c r="B96" s="102"/>
      <c r="C96" s="101"/>
      <c r="D96" s="101"/>
      <c r="E96" s="69" t="str">
        <f t="shared" si="1"/>
        <v>   </v>
      </c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</row>
    <row r="97">
      <c r="A97" s="103"/>
      <c r="B97" s="104"/>
      <c r="C97" s="105"/>
      <c r="D97" s="105"/>
      <c r="E97" s="69" t="str">
        <f t="shared" si="1"/>
        <v>   </v>
      </c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</row>
    <row r="98">
      <c r="A98" s="101"/>
      <c r="B98" s="102"/>
      <c r="C98" s="101"/>
      <c r="D98" s="101"/>
      <c r="E98" s="69" t="str">
        <f t="shared" si="1"/>
        <v>   </v>
      </c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</row>
    <row r="99">
      <c r="A99" s="103"/>
      <c r="B99" s="104"/>
      <c r="C99" s="105"/>
      <c r="D99" s="105"/>
      <c r="E99" s="69" t="str">
        <f t="shared" si="1"/>
        <v>   </v>
      </c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</row>
    <row r="100">
      <c r="A100" s="101"/>
      <c r="B100" s="106"/>
      <c r="C100" s="101"/>
      <c r="D100" s="101"/>
      <c r="E100" s="69" t="str">
        <f t="shared" si="1"/>
        <v>   </v>
      </c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</row>
    <row r="101">
      <c r="A101" s="103"/>
      <c r="B101" s="107"/>
      <c r="C101" s="105"/>
      <c r="D101" s="105"/>
      <c r="E101" s="69" t="str">
        <f t="shared" si="1"/>
        <v>   </v>
      </c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</row>
    <row r="102">
      <c r="A102" s="101"/>
      <c r="B102" s="106"/>
      <c r="C102" s="101"/>
      <c r="D102" s="101"/>
      <c r="E102" s="69" t="str">
        <f t="shared" si="1"/>
        <v>   </v>
      </c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</row>
    <row r="103">
      <c r="A103" s="103"/>
      <c r="B103" s="104"/>
      <c r="C103" s="105"/>
      <c r="D103" s="105"/>
      <c r="E103" s="69" t="str">
        <f t="shared" si="1"/>
        <v>   </v>
      </c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</row>
    <row r="104">
      <c r="A104" s="101"/>
      <c r="B104" s="102"/>
      <c r="C104" s="101"/>
      <c r="D104" s="101"/>
      <c r="E104" s="69" t="str">
        <f t="shared" si="1"/>
        <v>   </v>
      </c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</row>
    <row r="105">
      <c r="A105" s="103"/>
      <c r="B105" s="107"/>
      <c r="C105" s="105"/>
      <c r="D105" s="105"/>
      <c r="E105" s="69" t="str">
        <f t="shared" si="1"/>
        <v>   </v>
      </c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</row>
    <row r="106">
      <c r="A106" s="101"/>
      <c r="B106" s="106"/>
      <c r="C106" s="101"/>
      <c r="D106" s="101"/>
      <c r="E106" s="69" t="str">
        <f t="shared" si="1"/>
        <v>   </v>
      </c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</row>
    <row r="107">
      <c r="A107" s="103"/>
      <c r="B107" s="107"/>
      <c r="C107" s="105"/>
      <c r="D107" s="105"/>
      <c r="E107" s="69" t="str">
        <f t="shared" si="1"/>
        <v>   </v>
      </c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</row>
    <row r="108">
      <c r="A108" s="101"/>
      <c r="B108" s="102"/>
      <c r="C108" s="101"/>
      <c r="D108" s="101"/>
      <c r="E108" s="69" t="str">
        <f t="shared" si="1"/>
        <v>   </v>
      </c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</row>
    <row r="109">
      <c r="A109" s="103"/>
      <c r="B109" s="104"/>
      <c r="C109" s="105"/>
      <c r="D109" s="105"/>
      <c r="E109" s="69" t="str">
        <f t="shared" si="1"/>
        <v>   </v>
      </c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</row>
    <row r="110">
      <c r="A110" s="101"/>
      <c r="B110" s="102"/>
      <c r="C110" s="101"/>
      <c r="D110" s="101"/>
      <c r="E110" s="69" t="str">
        <f t="shared" si="1"/>
        <v>   </v>
      </c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</row>
    <row r="111">
      <c r="A111" s="103"/>
      <c r="B111" s="104"/>
      <c r="C111" s="105"/>
      <c r="D111" s="105"/>
      <c r="E111" s="69" t="str">
        <f t="shared" si="1"/>
        <v>   </v>
      </c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</row>
    <row r="112">
      <c r="A112" s="101"/>
      <c r="B112" s="106"/>
      <c r="C112" s="101"/>
      <c r="D112" s="101"/>
      <c r="E112" s="69" t="str">
        <f t="shared" si="1"/>
        <v>   </v>
      </c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</row>
    <row r="113">
      <c r="A113" s="103"/>
      <c r="B113" s="107"/>
      <c r="C113" s="105"/>
      <c r="D113" s="105"/>
      <c r="E113" s="69" t="str">
        <f t="shared" si="1"/>
        <v>   </v>
      </c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</row>
    <row r="114">
      <c r="A114" s="101"/>
      <c r="B114" s="106"/>
      <c r="C114" s="101"/>
      <c r="D114" s="101"/>
      <c r="E114" s="69" t="str">
        <f t="shared" si="1"/>
        <v>   </v>
      </c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</row>
    <row r="115">
      <c r="A115" s="103"/>
      <c r="B115" s="104"/>
      <c r="C115" s="105"/>
      <c r="D115" s="105"/>
      <c r="E115" s="69" t="str">
        <f t="shared" si="1"/>
        <v>   </v>
      </c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</row>
    <row r="116">
      <c r="A116" s="101"/>
      <c r="B116" s="106"/>
      <c r="C116" s="101"/>
      <c r="D116" s="101"/>
      <c r="E116" s="69" t="str">
        <f t="shared" si="1"/>
        <v>   </v>
      </c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</row>
    <row r="117">
      <c r="A117" s="103"/>
      <c r="B117" s="104"/>
      <c r="C117" s="105"/>
      <c r="D117" s="105"/>
      <c r="E117" s="69" t="str">
        <f t="shared" si="1"/>
        <v>   </v>
      </c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</row>
    <row r="118">
      <c r="A118" s="101"/>
      <c r="B118" s="106"/>
      <c r="C118" s="101"/>
      <c r="D118" s="101"/>
      <c r="E118" s="69" t="str">
        <f t="shared" si="1"/>
        <v>   </v>
      </c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</row>
    <row r="119">
      <c r="A119" s="103"/>
      <c r="B119" s="104"/>
      <c r="C119" s="105"/>
      <c r="D119" s="105"/>
      <c r="E119" s="69" t="str">
        <f t="shared" si="1"/>
        <v>   </v>
      </c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</row>
    <row r="120">
      <c r="A120" s="101"/>
      <c r="B120" s="102"/>
      <c r="C120" s="101"/>
      <c r="D120" s="101"/>
      <c r="E120" s="69" t="str">
        <f t="shared" si="1"/>
        <v>   </v>
      </c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</row>
    <row r="121">
      <c r="A121" s="103"/>
      <c r="B121" s="107"/>
      <c r="C121" s="105"/>
      <c r="D121" s="105"/>
      <c r="E121" s="69" t="str">
        <f t="shared" si="1"/>
        <v>   </v>
      </c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</row>
    <row r="122">
      <c r="A122" s="101"/>
      <c r="B122" s="102"/>
      <c r="C122" s="101"/>
      <c r="D122" s="101"/>
      <c r="E122" s="69" t="str">
        <f t="shared" si="1"/>
        <v>   </v>
      </c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</row>
    <row r="123">
      <c r="A123" s="103"/>
      <c r="B123" s="104"/>
      <c r="C123" s="105"/>
      <c r="D123" s="105"/>
      <c r="E123" s="69" t="str">
        <f t="shared" si="1"/>
        <v>   </v>
      </c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</row>
    <row r="124">
      <c r="A124" s="101"/>
      <c r="B124" s="102"/>
      <c r="C124" s="101"/>
      <c r="D124" s="101"/>
      <c r="E124" s="69" t="str">
        <f t="shared" si="1"/>
        <v>   </v>
      </c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</row>
    <row r="125">
      <c r="A125" s="103"/>
      <c r="B125" s="107"/>
      <c r="C125" s="105"/>
      <c r="D125" s="105"/>
      <c r="E125" s="69" t="str">
        <f t="shared" si="1"/>
        <v>   </v>
      </c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</row>
    <row r="126">
      <c r="A126" s="101"/>
      <c r="B126" s="102"/>
      <c r="C126" s="101"/>
      <c r="D126" s="101"/>
      <c r="E126" s="69" t="str">
        <f t="shared" si="1"/>
        <v>   </v>
      </c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</row>
    <row r="127">
      <c r="A127" s="103"/>
      <c r="B127" s="107"/>
      <c r="C127" s="105"/>
      <c r="D127" s="105"/>
      <c r="E127" s="69" t="str">
        <f t="shared" si="1"/>
        <v>   </v>
      </c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</row>
    <row r="128">
      <c r="A128" s="101"/>
      <c r="B128" s="102"/>
      <c r="C128" s="101"/>
      <c r="D128" s="101"/>
      <c r="E128" s="69" t="str">
        <f t="shared" si="1"/>
        <v>   </v>
      </c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</row>
    <row r="129">
      <c r="A129" s="103"/>
      <c r="B129" s="107"/>
      <c r="C129" s="105"/>
      <c r="D129" s="105"/>
      <c r="E129" s="69" t="str">
        <f t="shared" si="1"/>
        <v>   </v>
      </c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</row>
    <row r="130">
      <c r="A130" s="101"/>
      <c r="B130" s="102"/>
      <c r="C130" s="101"/>
      <c r="D130" s="101"/>
      <c r="E130" s="69" t="str">
        <f t="shared" si="1"/>
        <v>   </v>
      </c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</row>
    <row r="131">
      <c r="A131" s="103"/>
      <c r="B131" s="104"/>
      <c r="C131" s="105"/>
      <c r="D131" s="105"/>
      <c r="E131" s="69" t="str">
        <f t="shared" si="1"/>
        <v>   </v>
      </c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</row>
    <row r="132">
      <c r="A132" s="101"/>
      <c r="B132" s="102"/>
      <c r="C132" s="101"/>
      <c r="D132" s="101"/>
      <c r="E132" s="69" t="str">
        <f t="shared" si="1"/>
        <v>   </v>
      </c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</row>
    <row r="133">
      <c r="A133" s="103"/>
      <c r="B133" s="104"/>
      <c r="C133" s="105"/>
      <c r="D133" s="105"/>
      <c r="E133" s="69" t="str">
        <f t="shared" si="1"/>
        <v>   </v>
      </c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</row>
    <row r="134">
      <c r="A134" s="101"/>
      <c r="B134" s="106"/>
      <c r="C134" s="101"/>
      <c r="D134" s="101"/>
      <c r="E134" s="69" t="str">
        <f t="shared" si="1"/>
        <v>   </v>
      </c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</row>
    <row r="135">
      <c r="A135" s="103"/>
      <c r="B135" s="107"/>
      <c r="C135" s="105"/>
      <c r="D135" s="105"/>
      <c r="E135" s="69" t="str">
        <f t="shared" si="1"/>
        <v>   </v>
      </c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</row>
    <row r="136">
      <c r="A136" s="101"/>
      <c r="B136" s="106"/>
      <c r="C136" s="101"/>
      <c r="D136" s="101"/>
      <c r="E136" s="69" t="str">
        <f t="shared" si="1"/>
        <v>   </v>
      </c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</row>
    <row r="137">
      <c r="A137" s="103"/>
      <c r="B137" s="104"/>
      <c r="C137" s="105"/>
      <c r="D137" s="105"/>
      <c r="E137" s="69" t="str">
        <f t="shared" si="1"/>
        <v>   </v>
      </c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</row>
    <row r="138">
      <c r="A138" s="101"/>
      <c r="B138" s="106"/>
      <c r="C138" s="101"/>
      <c r="D138" s="101"/>
      <c r="E138" s="69" t="str">
        <f t="shared" si="1"/>
        <v>   </v>
      </c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</row>
    <row r="139">
      <c r="A139" s="103"/>
      <c r="B139" s="104"/>
      <c r="C139" s="105"/>
      <c r="D139" s="105"/>
      <c r="E139" s="69" t="str">
        <f t="shared" si="1"/>
        <v>   </v>
      </c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</row>
    <row r="140">
      <c r="A140" s="101"/>
      <c r="B140" s="102"/>
      <c r="C140" s="101"/>
      <c r="D140" s="101"/>
      <c r="E140" s="69" t="str">
        <f t="shared" si="1"/>
        <v>   </v>
      </c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</row>
    <row r="141">
      <c r="A141" s="103"/>
      <c r="B141" s="104"/>
      <c r="C141" s="105"/>
      <c r="D141" s="105"/>
      <c r="E141" s="69" t="str">
        <f t="shared" si="1"/>
        <v>   </v>
      </c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</row>
    <row r="142">
      <c r="A142" s="101"/>
      <c r="B142" s="106"/>
      <c r="C142" s="101"/>
      <c r="D142" s="101"/>
      <c r="E142" s="69" t="str">
        <f t="shared" si="1"/>
        <v>   </v>
      </c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</row>
    <row r="143">
      <c r="A143" s="103"/>
      <c r="B143" s="107"/>
      <c r="C143" s="105"/>
      <c r="D143" s="105"/>
      <c r="E143" s="69" t="str">
        <f t="shared" si="1"/>
        <v>   </v>
      </c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</row>
    <row r="144">
      <c r="A144" s="101"/>
      <c r="B144" s="102"/>
      <c r="C144" s="101"/>
      <c r="D144" s="101"/>
      <c r="E144" s="69" t="str">
        <f t="shared" si="1"/>
        <v>   </v>
      </c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</row>
    <row r="145">
      <c r="A145" s="103"/>
      <c r="B145" s="104"/>
      <c r="C145" s="105"/>
      <c r="D145" s="105"/>
      <c r="E145" s="69" t="str">
        <f t="shared" si="1"/>
        <v>   </v>
      </c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</row>
    <row r="146">
      <c r="A146" s="101"/>
      <c r="B146" s="106"/>
      <c r="C146" s="101"/>
      <c r="D146" s="101"/>
      <c r="E146" s="69" t="str">
        <f t="shared" si="1"/>
        <v>   </v>
      </c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</row>
    <row r="147">
      <c r="A147" s="103"/>
      <c r="B147" s="104"/>
      <c r="C147" s="105"/>
      <c r="D147" s="105"/>
      <c r="E147" s="69" t="str">
        <f t="shared" si="1"/>
        <v>   </v>
      </c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</row>
    <row r="148">
      <c r="A148" s="101"/>
      <c r="B148" s="102"/>
      <c r="C148" s="101"/>
      <c r="D148" s="101"/>
      <c r="E148" s="69" t="str">
        <f t="shared" si="1"/>
        <v>   </v>
      </c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</row>
    <row r="149">
      <c r="A149" s="103"/>
      <c r="B149" s="104"/>
      <c r="C149" s="105"/>
      <c r="D149" s="105"/>
      <c r="E149" s="69" t="str">
        <f t="shared" si="1"/>
        <v>   </v>
      </c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</row>
    <row r="150">
      <c r="A150" s="101"/>
      <c r="B150" s="102"/>
      <c r="C150" s="101"/>
      <c r="D150" s="101"/>
      <c r="E150" s="69" t="str">
        <f t="shared" si="1"/>
        <v>   </v>
      </c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</row>
    <row r="151">
      <c r="A151" s="103"/>
      <c r="B151" s="104"/>
      <c r="C151" s="105"/>
      <c r="D151" s="105"/>
      <c r="E151" s="69" t="str">
        <f t="shared" si="1"/>
        <v>   </v>
      </c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</row>
    <row r="152">
      <c r="A152" s="101"/>
      <c r="B152" s="102"/>
      <c r="C152" s="101"/>
      <c r="D152" s="101"/>
      <c r="E152" s="69" t="str">
        <f t="shared" si="1"/>
        <v>   </v>
      </c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</row>
    <row r="153">
      <c r="A153" s="103"/>
      <c r="B153" s="107"/>
      <c r="C153" s="105"/>
      <c r="D153" s="105"/>
      <c r="E153" s="69" t="str">
        <f t="shared" si="1"/>
        <v>   </v>
      </c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</row>
    <row r="154">
      <c r="A154" s="101"/>
      <c r="B154" s="106"/>
      <c r="C154" s="101"/>
      <c r="D154" s="101"/>
      <c r="E154" s="69" t="str">
        <f t="shared" si="1"/>
        <v>   </v>
      </c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</row>
    <row r="155">
      <c r="A155" s="103"/>
      <c r="B155" s="104"/>
      <c r="C155" s="105"/>
      <c r="D155" s="105"/>
      <c r="E155" s="69" t="str">
        <f t="shared" si="1"/>
        <v>   </v>
      </c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</row>
    <row r="156">
      <c r="A156" s="101"/>
      <c r="B156" s="106"/>
      <c r="C156" s="101"/>
      <c r="D156" s="101"/>
      <c r="E156" s="69" t="str">
        <f t="shared" si="1"/>
        <v>   </v>
      </c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</row>
    <row r="157">
      <c r="A157" s="103"/>
      <c r="B157" s="107"/>
      <c r="C157" s="105"/>
      <c r="D157" s="105"/>
      <c r="E157" s="69" t="str">
        <f t="shared" si="1"/>
        <v>   </v>
      </c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</row>
    <row r="158">
      <c r="A158" s="101"/>
      <c r="B158" s="106"/>
      <c r="C158" s="101"/>
      <c r="D158" s="101"/>
      <c r="E158" s="69" t="str">
        <f t="shared" si="1"/>
        <v>   </v>
      </c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</row>
    <row r="159">
      <c r="A159" s="103"/>
      <c r="B159" s="107"/>
      <c r="C159" s="105"/>
      <c r="D159" s="105"/>
      <c r="E159" s="69" t="str">
        <f t="shared" si="1"/>
        <v>   </v>
      </c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</row>
    <row r="160">
      <c r="A160" s="101"/>
      <c r="B160" s="106"/>
      <c r="C160" s="101"/>
      <c r="D160" s="101"/>
      <c r="E160" s="69" t="str">
        <f t="shared" si="1"/>
        <v>   </v>
      </c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</row>
    <row r="161">
      <c r="A161" s="103"/>
      <c r="B161" s="104"/>
      <c r="C161" s="105"/>
      <c r="D161" s="105"/>
      <c r="E161" s="69" t="str">
        <f t="shared" si="1"/>
        <v>   </v>
      </c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</row>
    <row r="162">
      <c r="A162" s="101"/>
      <c r="B162" s="106"/>
      <c r="C162" s="101"/>
      <c r="D162" s="101"/>
      <c r="E162" s="69" t="str">
        <f t="shared" si="1"/>
        <v>   </v>
      </c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</row>
    <row r="163">
      <c r="A163" s="103"/>
      <c r="B163" s="104"/>
      <c r="C163" s="105"/>
      <c r="D163" s="105"/>
      <c r="E163" s="69" t="str">
        <f t="shared" si="1"/>
        <v>   </v>
      </c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</row>
    <row r="164">
      <c r="A164" s="101"/>
      <c r="B164" s="102"/>
      <c r="C164" s="101"/>
      <c r="D164" s="101"/>
      <c r="E164" s="69" t="str">
        <f t="shared" si="1"/>
        <v>   </v>
      </c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</row>
    <row r="165">
      <c r="A165" s="103"/>
      <c r="B165" s="107"/>
      <c r="C165" s="105"/>
      <c r="D165" s="105"/>
      <c r="E165" s="69" t="str">
        <f t="shared" si="1"/>
        <v>   </v>
      </c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</row>
    <row r="166">
      <c r="A166" s="101"/>
      <c r="B166" s="106"/>
      <c r="C166" s="101"/>
      <c r="D166" s="101"/>
      <c r="E166" s="69" t="str">
        <f t="shared" si="1"/>
        <v>   </v>
      </c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</row>
    <row r="167">
      <c r="A167" s="103"/>
      <c r="B167" s="107"/>
      <c r="C167" s="105"/>
      <c r="D167" s="105"/>
      <c r="E167" s="69" t="str">
        <f t="shared" si="1"/>
        <v>   </v>
      </c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</row>
    <row r="168">
      <c r="A168" s="101"/>
      <c r="B168" s="102"/>
      <c r="C168" s="101"/>
      <c r="D168" s="101"/>
      <c r="E168" s="69" t="str">
        <f t="shared" si="1"/>
        <v>   </v>
      </c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</row>
    <row r="169">
      <c r="A169" s="103"/>
      <c r="B169" s="104"/>
      <c r="C169" s="105"/>
      <c r="D169" s="105"/>
      <c r="E169" s="69" t="str">
        <f t="shared" si="1"/>
        <v>   </v>
      </c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</row>
    <row r="170">
      <c r="A170" s="101"/>
      <c r="B170" s="106"/>
      <c r="C170" s="101"/>
      <c r="D170" s="101"/>
      <c r="E170" s="69" t="str">
        <f t="shared" si="1"/>
        <v>   </v>
      </c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</row>
    <row r="171">
      <c r="A171" s="103"/>
      <c r="B171" s="104"/>
      <c r="C171" s="105"/>
      <c r="D171" s="105"/>
      <c r="E171" s="69" t="str">
        <f t="shared" si="1"/>
        <v>   </v>
      </c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</row>
    <row r="172">
      <c r="A172" s="101"/>
      <c r="B172" s="102"/>
      <c r="C172" s="101"/>
      <c r="D172" s="101"/>
      <c r="E172" s="69" t="str">
        <f t="shared" si="1"/>
        <v>   </v>
      </c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</row>
    <row r="173">
      <c r="A173" s="103"/>
      <c r="B173" s="104"/>
      <c r="C173" s="105"/>
      <c r="D173" s="105"/>
      <c r="E173" s="69" t="str">
        <f t="shared" si="1"/>
        <v>   </v>
      </c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</row>
    <row r="174">
      <c r="A174" s="101"/>
      <c r="B174" s="102"/>
      <c r="C174" s="101"/>
      <c r="D174" s="101"/>
      <c r="E174" s="69" t="str">
        <f t="shared" si="1"/>
        <v>   </v>
      </c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</row>
    <row r="175">
      <c r="A175" s="103"/>
      <c r="B175" s="104"/>
      <c r="C175" s="105"/>
      <c r="D175" s="105"/>
      <c r="E175" s="69" t="str">
        <f t="shared" si="1"/>
        <v>   </v>
      </c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</row>
    <row r="176">
      <c r="A176" s="101"/>
      <c r="B176" s="102"/>
      <c r="C176" s="101"/>
      <c r="D176" s="101"/>
      <c r="E176" s="69" t="str">
        <f t="shared" si="1"/>
        <v>   </v>
      </c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</row>
    <row r="177">
      <c r="A177" s="103"/>
      <c r="B177" s="107"/>
      <c r="C177" s="105"/>
      <c r="D177" s="105"/>
      <c r="E177" s="69" t="str">
        <f t="shared" si="1"/>
        <v>   </v>
      </c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</row>
    <row r="178">
      <c r="A178" s="101"/>
      <c r="B178" s="106"/>
      <c r="C178" s="101"/>
      <c r="D178" s="101"/>
      <c r="E178" s="69" t="str">
        <f t="shared" si="1"/>
        <v>   </v>
      </c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</row>
    <row r="179">
      <c r="A179" s="103"/>
      <c r="B179" s="107"/>
      <c r="C179" s="105"/>
      <c r="D179" s="105"/>
      <c r="E179" s="69" t="str">
        <f t="shared" si="1"/>
        <v>   </v>
      </c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</row>
    <row r="180">
      <c r="A180" s="101"/>
      <c r="B180" s="102"/>
      <c r="C180" s="101"/>
      <c r="D180" s="101"/>
      <c r="E180" s="69" t="str">
        <f t="shared" si="1"/>
        <v>   </v>
      </c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</row>
    <row r="181">
      <c r="A181" s="103"/>
      <c r="B181" s="107"/>
      <c r="C181" s="105"/>
      <c r="D181" s="105"/>
      <c r="E181" s="69" t="str">
        <f t="shared" si="1"/>
        <v>   </v>
      </c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</row>
    <row r="182">
      <c r="A182" s="101"/>
      <c r="B182" s="106"/>
      <c r="C182" s="101"/>
      <c r="D182" s="101"/>
      <c r="E182" s="69" t="str">
        <f t="shared" si="1"/>
        <v>   </v>
      </c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</row>
    <row r="183">
      <c r="A183" s="103"/>
      <c r="B183" s="107"/>
      <c r="C183" s="105"/>
      <c r="D183" s="105"/>
      <c r="E183" s="69" t="str">
        <f t="shared" si="1"/>
        <v>   </v>
      </c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</row>
    <row r="184">
      <c r="A184" s="101"/>
      <c r="B184" s="102"/>
      <c r="C184" s="101"/>
      <c r="D184" s="101"/>
      <c r="E184" s="69" t="str">
        <f t="shared" si="1"/>
        <v>   </v>
      </c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</row>
    <row r="185">
      <c r="A185" s="103"/>
      <c r="B185" s="107"/>
      <c r="C185" s="105"/>
      <c r="D185" s="105"/>
      <c r="E185" s="69" t="str">
        <f t="shared" si="1"/>
        <v>   </v>
      </c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</row>
    <row r="186">
      <c r="A186" s="101"/>
      <c r="B186" s="102"/>
      <c r="C186" s="101"/>
      <c r="D186" s="101"/>
      <c r="E186" s="69" t="str">
        <f t="shared" si="1"/>
        <v>   </v>
      </c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</row>
    <row r="187">
      <c r="A187" s="103"/>
      <c r="B187" s="104"/>
      <c r="C187" s="105"/>
      <c r="D187" s="105"/>
      <c r="E187" s="69" t="str">
        <f t="shared" si="1"/>
        <v>   </v>
      </c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</row>
    <row r="188">
      <c r="A188" s="101"/>
      <c r="B188" s="106"/>
      <c r="C188" s="101"/>
      <c r="D188" s="101"/>
      <c r="E188" s="69" t="str">
        <f t="shared" si="1"/>
        <v>   </v>
      </c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</row>
    <row r="189">
      <c r="A189" s="103"/>
      <c r="B189" s="107"/>
      <c r="C189" s="105"/>
      <c r="D189" s="105"/>
      <c r="E189" s="69" t="str">
        <f t="shared" si="1"/>
        <v>   </v>
      </c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</row>
    <row r="190">
      <c r="A190" s="101"/>
      <c r="B190" s="102"/>
      <c r="C190" s="101"/>
      <c r="D190" s="101"/>
      <c r="E190" s="69" t="str">
        <f t="shared" si="1"/>
        <v>   </v>
      </c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</row>
    <row r="191">
      <c r="A191" s="103"/>
      <c r="B191" s="107"/>
      <c r="C191" s="105"/>
      <c r="D191" s="105"/>
      <c r="E191" s="69" t="str">
        <f t="shared" si="1"/>
        <v>   </v>
      </c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</row>
    <row r="192">
      <c r="A192" s="101"/>
      <c r="B192" s="102"/>
      <c r="C192" s="101"/>
      <c r="D192" s="101"/>
      <c r="E192" s="69" t="str">
        <f t="shared" si="1"/>
        <v>   </v>
      </c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</row>
    <row r="193">
      <c r="A193" s="103"/>
      <c r="B193" s="107"/>
      <c r="C193" s="105"/>
      <c r="D193" s="105"/>
      <c r="E193" s="69" t="str">
        <f t="shared" si="1"/>
        <v>   </v>
      </c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</row>
    <row r="194">
      <c r="A194" s="101"/>
      <c r="B194" s="102"/>
      <c r="C194" s="101"/>
      <c r="D194" s="101"/>
      <c r="E194" s="69" t="str">
        <f t="shared" si="1"/>
        <v>   </v>
      </c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</row>
    <row r="195">
      <c r="A195" s="103"/>
      <c r="B195" s="107"/>
      <c r="C195" s="105"/>
      <c r="D195" s="105"/>
      <c r="E195" s="69" t="str">
        <f t="shared" si="1"/>
        <v>   </v>
      </c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</row>
    <row r="196">
      <c r="A196" s="101"/>
      <c r="B196" s="102"/>
      <c r="C196" s="101"/>
      <c r="D196" s="101"/>
      <c r="E196" s="69" t="str">
        <f t="shared" si="1"/>
        <v>   </v>
      </c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</row>
    <row r="197">
      <c r="A197" s="103"/>
      <c r="B197" s="107"/>
      <c r="C197" s="105"/>
      <c r="D197" s="105"/>
      <c r="E197" s="69" t="str">
        <f t="shared" si="1"/>
        <v>   </v>
      </c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</row>
    <row r="198">
      <c r="A198" s="101"/>
      <c r="B198" s="106"/>
      <c r="C198" s="101"/>
      <c r="D198" s="101"/>
      <c r="E198" s="69" t="str">
        <f t="shared" si="1"/>
        <v>   </v>
      </c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</row>
    <row r="199">
      <c r="A199" s="103"/>
      <c r="B199" s="107"/>
      <c r="C199" s="105"/>
      <c r="D199" s="105"/>
      <c r="E199" s="69" t="str">
        <f t="shared" si="1"/>
        <v>   </v>
      </c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</row>
    <row r="200">
      <c r="A200" s="101"/>
      <c r="B200" s="106"/>
      <c r="C200" s="101"/>
      <c r="D200" s="101"/>
      <c r="E200" s="69" t="str">
        <f t="shared" si="1"/>
        <v>   </v>
      </c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</row>
    <row r="201">
      <c r="A201" s="103"/>
      <c r="B201" s="107"/>
      <c r="C201" s="105"/>
      <c r="D201" s="105"/>
      <c r="E201" s="69" t="str">
        <f t="shared" si="1"/>
        <v>   </v>
      </c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</row>
    <row r="202">
      <c r="A202" s="101"/>
      <c r="B202" s="106"/>
      <c r="C202" s="101"/>
      <c r="D202" s="101"/>
      <c r="E202" s="69" t="str">
        <f t="shared" si="1"/>
        <v>   </v>
      </c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</row>
    <row r="203">
      <c r="A203" s="103"/>
      <c r="B203" s="107"/>
      <c r="C203" s="105"/>
      <c r="D203" s="105"/>
      <c r="E203" s="69" t="str">
        <f t="shared" si="1"/>
        <v>   </v>
      </c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</row>
    <row r="204">
      <c r="A204" s="101"/>
      <c r="B204" s="102"/>
      <c r="C204" s="101"/>
      <c r="D204" s="101"/>
      <c r="E204" s="69" t="str">
        <f t="shared" si="1"/>
        <v>   </v>
      </c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</row>
    <row r="205">
      <c r="A205" s="103"/>
      <c r="B205" s="107"/>
      <c r="C205" s="105"/>
      <c r="D205" s="105"/>
      <c r="E205" s="69" t="str">
        <f t="shared" si="1"/>
        <v>   </v>
      </c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</row>
    <row r="206">
      <c r="A206" s="101"/>
      <c r="B206" s="102"/>
      <c r="C206" s="101"/>
      <c r="D206" s="101"/>
      <c r="E206" s="69" t="str">
        <f t="shared" si="1"/>
        <v>   </v>
      </c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</row>
    <row r="207">
      <c r="A207" s="103"/>
      <c r="B207" s="107"/>
      <c r="C207" s="105"/>
      <c r="D207" s="105"/>
      <c r="E207" s="69" t="str">
        <f t="shared" si="1"/>
        <v>   </v>
      </c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</row>
    <row r="208">
      <c r="A208" s="101"/>
      <c r="B208" s="102"/>
      <c r="C208" s="101"/>
      <c r="D208" s="101"/>
      <c r="E208" s="69" t="str">
        <f t="shared" si="1"/>
        <v>   </v>
      </c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</row>
    <row r="209">
      <c r="A209" s="103"/>
      <c r="B209" s="104"/>
      <c r="C209" s="105"/>
      <c r="D209" s="105"/>
      <c r="E209" s="69" t="str">
        <f t="shared" si="1"/>
        <v>   </v>
      </c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</row>
    <row r="210">
      <c r="A210" s="101"/>
      <c r="B210" s="102"/>
      <c r="C210" s="101"/>
      <c r="D210" s="101"/>
      <c r="E210" s="69" t="str">
        <f t="shared" si="1"/>
        <v>   </v>
      </c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</row>
    <row r="211">
      <c r="A211" s="103"/>
      <c r="B211" s="104"/>
      <c r="C211" s="105"/>
      <c r="D211" s="105"/>
      <c r="E211" s="69" t="str">
        <f t="shared" si="1"/>
        <v>   </v>
      </c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</row>
    <row r="212">
      <c r="A212" s="101"/>
      <c r="B212" s="106"/>
      <c r="C212" s="101"/>
      <c r="D212" s="101"/>
      <c r="E212" s="69" t="str">
        <f t="shared" si="1"/>
        <v>   </v>
      </c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</row>
    <row r="213">
      <c r="A213" s="103"/>
      <c r="B213" s="107"/>
      <c r="C213" s="105"/>
      <c r="D213" s="105"/>
      <c r="E213" s="69" t="str">
        <f t="shared" si="1"/>
        <v>   </v>
      </c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</row>
    <row r="214">
      <c r="A214" s="101"/>
      <c r="B214" s="106"/>
      <c r="C214" s="101"/>
      <c r="D214" s="101"/>
      <c r="E214" s="69" t="str">
        <f t="shared" si="1"/>
        <v>   </v>
      </c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</row>
    <row r="215">
      <c r="A215" s="103"/>
      <c r="B215" s="107"/>
      <c r="C215" s="105"/>
      <c r="D215" s="105"/>
      <c r="E215" s="69" t="str">
        <f t="shared" si="1"/>
        <v>   </v>
      </c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</row>
    <row r="216">
      <c r="A216" s="101"/>
      <c r="B216" s="102"/>
      <c r="C216" s="101"/>
      <c r="D216" s="101"/>
      <c r="E216" s="69" t="str">
        <f t="shared" si="1"/>
        <v>   </v>
      </c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</row>
    <row r="217">
      <c r="A217" s="103"/>
      <c r="B217" s="104"/>
      <c r="C217" s="105"/>
      <c r="D217" s="105"/>
      <c r="E217" s="69" t="str">
        <f t="shared" si="1"/>
        <v>   </v>
      </c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</row>
    <row r="218">
      <c r="A218" s="101"/>
      <c r="B218" s="102"/>
      <c r="C218" s="101"/>
      <c r="D218" s="101"/>
      <c r="E218" s="69" t="str">
        <f t="shared" si="1"/>
        <v>   </v>
      </c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</row>
    <row r="219">
      <c r="A219" s="103"/>
      <c r="B219" s="107"/>
      <c r="C219" s="105"/>
      <c r="D219" s="105"/>
      <c r="E219" s="69" t="str">
        <f t="shared" si="1"/>
        <v>   </v>
      </c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</row>
    <row r="220">
      <c r="A220" s="101"/>
      <c r="B220" s="106"/>
      <c r="C220" s="101"/>
      <c r="D220" s="101"/>
      <c r="E220" s="69" t="str">
        <f t="shared" si="1"/>
        <v>   </v>
      </c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</row>
    <row r="221">
      <c r="A221" s="103"/>
      <c r="B221" s="104"/>
      <c r="C221" s="105"/>
      <c r="D221" s="105"/>
      <c r="E221" s="69" t="str">
        <f t="shared" si="1"/>
        <v>   </v>
      </c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</row>
    <row r="222">
      <c r="A222" s="101"/>
      <c r="B222" s="102"/>
      <c r="C222" s="101"/>
      <c r="D222" s="101"/>
      <c r="E222" s="69" t="str">
        <f t="shared" si="1"/>
        <v>   </v>
      </c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</row>
    <row r="223">
      <c r="A223" s="103"/>
      <c r="B223" s="104"/>
      <c r="C223" s="105"/>
      <c r="D223" s="105"/>
      <c r="E223" s="69" t="str">
        <f t="shared" si="1"/>
        <v>   </v>
      </c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</row>
    <row r="224">
      <c r="A224" s="101"/>
      <c r="B224" s="102"/>
      <c r="C224" s="101"/>
      <c r="D224" s="101"/>
      <c r="E224" s="69" t="str">
        <f t="shared" si="1"/>
        <v>   </v>
      </c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</row>
    <row r="225">
      <c r="A225" s="103"/>
      <c r="B225" s="107"/>
      <c r="C225" s="105"/>
      <c r="D225" s="105"/>
      <c r="E225" s="69" t="str">
        <f t="shared" si="1"/>
        <v>   </v>
      </c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</row>
    <row r="226">
      <c r="A226" s="101"/>
      <c r="B226" s="106"/>
      <c r="C226" s="101"/>
      <c r="D226" s="101"/>
      <c r="E226" s="69" t="str">
        <f t="shared" si="1"/>
        <v>   </v>
      </c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</row>
    <row r="227">
      <c r="A227" s="103"/>
      <c r="B227" s="104"/>
      <c r="C227" s="105"/>
      <c r="D227" s="105"/>
      <c r="E227" s="69" t="str">
        <f t="shared" si="1"/>
        <v>   </v>
      </c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</row>
    <row r="228">
      <c r="A228" s="101"/>
      <c r="B228" s="106"/>
      <c r="C228" s="101"/>
      <c r="D228" s="101"/>
      <c r="E228" s="69" t="str">
        <f t="shared" si="1"/>
        <v>   </v>
      </c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</row>
    <row r="229">
      <c r="A229" s="103"/>
      <c r="B229" s="104"/>
      <c r="C229" s="105"/>
      <c r="D229" s="105"/>
      <c r="E229" s="69" t="str">
        <f t="shared" si="1"/>
        <v>   </v>
      </c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</row>
    <row r="230">
      <c r="A230" s="101"/>
      <c r="B230" s="102"/>
      <c r="C230" s="101"/>
      <c r="D230" s="101"/>
      <c r="E230" s="69" t="str">
        <f t="shared" si="1"/>
        <v>   </v>
      </c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</row>
    <row r="231">
      <c r="A231" s="103"/>
      <c r="B231" s="104"/>
      <c r="C231" s="105"/>
      <c r="D231" s="105"/>
      <c r="E231" s="69" t="str">
        <f t="shared" si="1"/>
        <v>   </v>
      </c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</row>
    <row r="232">
      <c r="A232" s="101"/>
      <c r="B232" s="102"/>
      <c r="C232" s="101"/>
      <c r="D232" s="101"/>
      <c r="E232" s="69" t="str">
        <f t="shared" si="1"/>
        <v>   </v>
      </c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</row>
    <row r="233">
      <c r="A233" s="103"/>
      <c r="B233" s="107"/>
      <c r="C233" s="105"/>
      <c r="D233" s="105"/>
      <c r="E233" s="69" t="str">
        <f t="shared" si="1"/>
        <v>   </v>
      </c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</row>
    <row r="234">
      <c r="A234" s="101"/>
      <c r="B234" s="106"/>
      <c r="C234" s="101"/>
      <c r="D234" s="101"/>
      <c r="E234" s="69" t="str">
        <f t="shared" si="1"/>
        <v>   </v>
      </c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</row>
    <row r="235">
      <c r="A235" s="103"/>
      <c r="B235" s="107"/>
      <c r="C235" s="105"/>
      <c r="D235" s="105"/>
      <c r="E235" s="69" t="str">
        <f t="shared" si="1"/>
        <v>   </v>
      </c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</row>
    <row r="236">
      <c r="A236" s="101"/>
      <c r="B236" s="102"/>
      <c r="C236" s="101"/>
      <c r="D236" s="101"/>
      <c r="E236" s="69" t="str">
        <f t="shared" si="1"/>
        <v>   </v>
      </c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</row>
    <row r="237">
      <c r="A237" s="103"/>
      <c r="B237" s="104"/>
      <c r="C237" s="105"/>
      <c r="D237" s="105"/>
      <c r="E237" s="69" t="str">
        <f t="shared" si="1"/>
        <v>   </v>
      </c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</row>
    <row r="238">
      <c r="A238" s="101"/>
      <c r="B238" s="102"/>
      <c r="C238" s="101"/>
      <c r="D238" s="101"/>
      <c r="E238" s="69" t="str">
        <f t="shared" si="1"/>
        <v>   </v>
      </c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</row>
    <row r="239">
      <c r="A239" s="103"/>
      <c r="B239" s="107"/>
      <c r="C239" s="105"/>
      <c r="D239" s="105"/>
      <c r="E239" s="69" t="str">
        <f t="shared" si="1"/>
        <v>   </v>
      </c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</row>
    <row r="240">
      <c r="A240" s="101"/>
      <c r="B240" s="102"/>
      <c r="C240" s="101"/>
      <c r="D240" s="101"/>
      <c r="E240" s="69" t="str">
        <f t="shared" si="1"/>
        <v>   </v>
      </c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</row>
    <row r="241">
      <c r="A241" s="103"/>
      <c r="B241" s="107"/>
      <c r="C241" s="105"/>
      <c r="D241" s="105"/>
      <c r="E241" s="69" t="str">
        <f t="shared" si="1"/>
        <v>   </v>
      </c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</row>
    <row r="242">
      <c r="A242" s="101"/>
      <c r="B242" s="106"/>
      <c r="C242" s="101"/>
      <c r="D242" s="101"/>
      <c r="E242" s="69" t="str">
        <f t="shared" si="1"/>
        <v>   </v>
      </c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</row>
    <row r="243">
      <c r="A243" s="103"/>
      <c r="B243" s="104"/>
      <c r="C243" s="105"/>
      <c r="D243" s="105"/>
      <c r="E243" s="69" t="str">
        <f t="shared" si="1"/>
        <v>   </v>
      </c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</row>
    <row r="244">
      <c r="A244" s="101"/>
      <c r="B244" s="102"/>
      <c r="C244" s="101"/>
      <c r="D244" s="101"/>
      <c r="E244" s="69" t="str">
        <f t="shared" si="1"/>
        <v>   </v>
      </c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</row>
    <row r="245">
      <c r="A245" s="103"/>
      <c r="B245" s="107"/>
      <c r="C245" s="105"/>
      <c r="D245" s="105"/>
      <c r="E245" s="69" t="str">
        <f t="shared" si="1"/>
        <v>   </v>
      </c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</row>
    <row r="246">
      <c r="A246" s="101"/>
      <c r="B246" s="106"/>
      <c r="C246" s="101"/>
      <c r="D246" s="101"/>
      <c r="E246" s="69" t="str">
        <f t="shared" si="1"/>
        <v>   </v>
      </c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</row>
    <row r="247">
      <c r="A247" s="103"/>
      <c r="B247" s="104"/>
      <c r="C247" s="105"/>
      <c r="D247" s="105"/>
      <c r="E247" s="69" t="str">
        <f t="shared" si="1"/>
        <v>   </v>
      </c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</row>
    <row r="248">
      <c r="A248" s="101"/>
      <c r="B248" s="102"/>
      <c r="C248" s="101"/>
      <c r="D248" s="101"/>
      <c r="E248" s="69" t="str">
        <f t="shared" si="1"/>
        <v>   </v>
      </c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</row>
    <row r="249">
      <c r="A249" s="103"/>
      <c r="B249" s="107"/>
      <c r="C249" s="105"/>
      <c r="D249" s="105"/>
      <c r="E249" s="69" t="str">
        <f t="shared" si="1"/>
        <v>   </v>
      </c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</row>
    <row r="250">
      <c r="A250" s="101"/>
      <c r="B250" s="106"/>
      <c r="C250" s="101"/>
      <c r="D250" s="101"/>
      <c r="E250" s="69" t="str">
        <f t="shared" si="1"/>
        <v>   </v>
      </c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</row>
    <row r="251">
      <c r="A251" s="103"/>
      <c r="B251" s="104"/>
      <c r="C251" s="105"/>
      <c r="D251" s="105"/>
      <c r="E251" s="69" t="str">
        <f t="shared" si="1"/>
        <v>   </v>
      </c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</row>
    <row r="252">
      <c r="A252" s="101"/>
      <c r="B252" s="106"/>
      <c r="C252" s="101"/>
      <c r="D252" s="101"/>
      <c r="E252" s="69" t="str">
        <f t="shared" si="1"/>
        <v>   </v>
      </c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</row>
    <row r="253">
      <c r="A253" s="103"/>
      <c r="B253" s="107"/>
      <c r="C253" s="105"/>
      <c r="D253" s="105"/>
      <c r="E253" s="69" t="str">
        <f t="shared" si="1"/>
        <v>   </v>
      </c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</row>
    <row r="254">
      <c r="A254" s="101"/>
      <c r="B254" s="106"/>
      <c r="C254" s="101"/>
      <c r="D254" s="101"/>
      <c r="E254" s="69" t="str">
        <f t="shared" si="1"/>
        <v>   </v>
      </c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</row>
    <row r="255">
      <c r="A255" s="103"/>
      <c r="B255" s="107"/>
      <c r="C255" s="105"/>
      <c r="D255" s="105"/>
      <c r="E255" s="69" t="str">
        <f t="shared" si="1"/>
        <v>   </v>
      </c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</row>
    <row r="256">
      <c r="A256" s="101"/>
      <c r="B256" s="106"/>
      <c r="C256" s="101"/>
      <c r="D256" s="101"/>
      <c r="E256" s="69" t="str">
        <f t="shared" si="1"/>
        <v>   </v>
      </c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</row>
    <row r="257">
      <c r="A257" s="103"/>
      <c r="B257" s="104"/>
      <c r="C257" s="105"/>
      <c r="D257" s="105"/>
      <c r="E257" s="69" t="str">
        <f t="shared" si="1"/>
        <v>   </v>
      </c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</row>
    <row r="258">
      <c r="A258" s="101"/>
      <c r="B258" s="102"/>
      <c r="C258" s="101"/>
      <c r="D258" s="101"/>
      <c r="E258" s="69" t="str">
        <f t="shared" si="1"/>
        <v>   </v>
      </c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</row>
    <row r="259">
      <c r="A259" s="103"/>
      <c r="B259" s="104"/>
      <c r="C259" s="105"/>
      <c r="D259" s="105"/>
      <c r="E259" s="69" t="str">
        <f t="shared" si="1"/>
        <v>   </v>
      </c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</row>
    <row r="260">
      <c r="A260" s="101"/>
      <c r="B260" s="106"/>
      <c r="C260" s="101"/>
      <c r="D260" s="101"/>
      <c r="E260" s="69" t="str">
        <f t="shared" si="1"/>
        <v>   </v>
      </c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</row>
    <row r="261">
      <c r="A261" s="103"/>
      <c r="B261" s="107"/>
      <c r="C261" s="105"/>
      <c r="D261" s="105"/>
      <c r="E261" s="69" t="str">
        <f t="shared" si="1"/>
        <v>   </v>
      </c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</row>
    <row r="262">
      <c r="A262" s="101"/>
      <c r="B262" s="106"/>
      <c r="C262" s="101"/>
      <c r="D262" s="101"/>
      <c r="E262" s="69" t="str">
        <f t="shared" si="1"/>
        <v>   </v>
      </c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</row>
    <row r="263">
      <c r="A263" s="103"/>
      <c r="B263" s="104"/>
      <c r="C263" s="105"/>
      <c r="D263" s="105"/>
      <c r="E263" s="69" t="str">
        <f t="shared" si="1"/>
        <v>   </v>
      </c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</row>
    <row r="264">
      <c r="A264" s="101"/>
      <c r="B264" s="102"/>
      <c r="C264" s="101"/>
      <c r="D264" s="101"/>
      <c r="E264" s="69" t="str">
        <f t="shared" si="1"/>
        <v>   </v>
      </c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</row>
    <row r="265">
      <c r="A265" s="103"/>
      <c r="B265" s="104"/>
      <c r="C265" s="105"/>
      <c r="D265" s="105"/>
      <c r="E265" s="69" t="str">
        <f t="shared" si="1"/>
        <v>   </v>
      </c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</row>
    <row r="266">
      <c r="A266" s="101"/>
      <c r="B266" s="106"/>
      <c r="C266" s="101"/>
      <c r="D266" s="101"/>
      <c r="E266" s="69" t="str">
        <f t="shared" si="1"/>
        <v>   </v>
      </c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</row>
    <row r="267">
      <c r="A267" s="103"/>
      <c r="B267" s="107"/>
      <c r="C267" s="105"/>
      <c r="D267" s="105"/>
      <c r="E267" s="69" t="str">
        <f t="shared" si="1"/>
        <v>   </v>
      </c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</row>
    <row r="268">
      <c r="A268" s="101"/>
      <c r="B268" s="102"/>
      <c r="C268" s="101"/>
      <c r="D268" s="101"/>
      <c r="E268" s="69" t="str">
        <f t="shared" si="1"/>
        <v>   </v>
      </c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</row>
    <row r="269">
      <c r="A269" s="103"/>
      <c r="B269" s="107"/>
      <c r="C269" s="105"/>
      <c r="D269" s="105"/>
      <c r="E269" s="69" t="str">
        <f t="shared" si="1"/>
        <v>   </v>
      </c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</row>
    <row r="270">
      <c r="A270" s="101"/>
      <c r="B270" s="102"/>
      <c r="C270" s="101"/>
      <c r="D270" s="101"/>
      <c r="E270" s="69" t="str">
        <f t="shared" si="1"/>
        <v>   </v>
      </c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</row>
    <row r="271">
      <c r="A271" s="103"/>
      <c r="B271" s="104"/>
      <c r="C271" s="105"/>
      <c r="D271" s="105"/>
      <c r="E271" s="69" t="str">
        <f t="shared" si="1"/>
        <v>   </v>
      </c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</row>
    <row r="272">
      <c r="A272" s="101"/>
      <c r="B272" s="106"/>
      <c r="C272" s="101"/>
      <c r="D272" s="101"/>
      <c r="E272" s="69" t="str">
        <f t="shared" si="1"/>
        <v>   </v>
      </c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</row>
    <row r="273">
      <c r="A273" s="103"/>
      <c r="B273" s="107"/>
      <c r="C273" s="105"/>
      <c r="D273" s="105"/>
      <c r="E273" s="69" t="str">
        <f t="shared" si="1"/>
        <v>   </v>
      </c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</row>
    <row r="274">
      <c r="A274" s="101"/>
      <c r="B274" s="106"/>
      <c r="C274" s="101"/>
      <c r="D274" s="101"/>
      <c r="E274" s="69" t="str">
        <f t="shared" si="1"/>
        <v>   </v>
      </c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</row>
    <row r="275">
      <c r="A275" s="103"/>
      <c r="B275" s="104"/>
      <c r="C275" s="105"/>
      <c r="D275" s="105"/>
      <c r="E275" s="69" t="str">
        <f t="shared" si="1"/>
        <v>   </v>
      </c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</row>
    <row r="276">
      <c r="A276" s="101"/>
      <c r="B276" s="102"/>
      <c r="C276" s="101"/>
      <c r="D276" s="101"/>
      <c r="E276" s="69" t="str">
        <f t="shared" si="1"/>
        <v>   </v>
      </c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</row>
    <row r="277">
      <c r="A277" s="103"/>
      <c r="B277" s="107"/>
      <c r="C277" s="105"/>
      <c r="D277" s="105"/>
      <c r="E277" s="69" t="str">
        <f t="shared" si="1"/>
        <v>   </v>
      </c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</row>
    <row r="278">
      <c r="A278" s="101"/>
      <c r="B278" s="106"/>
      <c r="C278" s="101"/>
      <c r="D278" s="101"/>
      <c r="E278" s="69" t="str">
        <f t="shared" si="1"/>
        <v>   </v>
      </c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</row>
    <row r="279">
      <c r="A279" s="103"/>
      <c r="B279" s="107"/>
      <c r="C279" s="105"/>
      <c r="D279" s="105"/>
      <c r="E279" s="69" t="str">
        <f t="shared" si="1"/>
        <v>   </v>
      </c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</row>
    <row r="280">
      <c r="A280" s="101"/>
      <c r="B280" s="102"/>
      <c r="C280" s="101"/>
      <c r="D280" s="101"/>
      <c r="E280" s="69" t="str">
        <f t="shared" si="1"/>
        <v>   </v>
      </c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</row>
    <row r="281">
      <c r="A281" s="103"/>
      <c r="B281" s="104"/>
      <c r="C281" s="105"/>
      <c r="D281" s="105"/>
      <c r="E281" s="69" t="str">
        <f t="shared" si="1"/>
        <v>   </v>
      </c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</row>
    <row r="282">
      <c r="A282" s="101"/>
      <c r="B282" s="102"/>
      <c r="C282" s="101"/>
      <c r="D282" s="101"/>
      <c r="E282" s="69" t="str">
        <f t="shared" si="1"/>
        <v>   </v>
      </c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</row>
    <row r="283">
      <c r="A283" s="103"/>
      <c r="B283" s="107"/>
      <c r="C283" s="105"/>
      <c r="D283" s="105"/>
      <c r="E283" s="69" t="str">
        <f t="shared" si="1"/>
        <v>   </v>
      </c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</row>
    <row r="284">
      <c r="A284" s="101"/>
      <c r="B284" s="102"/>
      <c r="C284" s="101"/>
      <c r="D284" s="101"/>
      <c r="E284" s="69" t="str">
        <f t="shared" si="1"/>
        <v>   </v>
      </c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</row>
    <row r="285">
      <c r="A285" s="103"/>
      <c r="B285" s="107"/>
      <c r="C285" s="105"/>
      <c r="D285" s="105"/>
      <c r="E285" s="69" t="str">
        <f t="shared" si="1"/>
        <v>   </v>
      </c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</row>
    <row r="286">
      <c r="A286" s="101"/>
      <c r="B286" s="106"/>
      <c r="C286" s="101"/>
      <c r="D286" s="101"/>
      <c r="E286" s="69" t="str">
        <f t="shared" si="1"/>
        <v>   </v>
      </c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</row>
    <row r="287">
      <c r="A287" s="103"/>
      <c r="B287" s="104"/>
      <c r="C287" s="105"/>
      <c r="D287" s="105"/>
      <c r="E287" s="69" t="str">
        <f t="shared" si="1"/>
        <v>   </v>
      </c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</row>
    <row r="288">
      <c r="A288" s="101"/>
      <c r="B288" s="102"/>
      <c r="C288" s="101"/>
      <c r="D288" s="101"/>
      <c r="E288" s="69" t="str">
        <f t="shared" si="1"/>
        <v>   </v>
      </c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</row>
    <row r="289">
      <c r="A289" s="103"/>
      <c r="B289" s="107"/>
      <c r="C289" s="105"/>
      <c r="D289" s="105"/>
      <c r="E289" s="69" t="str">
        <f t="shared" si="1"/>
        <v>   </v>
      </c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</row>
    <row r="290">
      <c r="A290" s="101"/>
      <c r="B290" s="102"/>
      <c r="C290" s="101"/>
      <c r="D290" s="101"/>
      <c r="E290" s="69" t="str">
        <f t="shared" si="1"/>
        <v>   </v>
      </c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</row>
    <row r="291">
      <c r="A291" s="103"/>
      <c r="B291" s="104"/>
      <c r="C291" s="105"/>
      <c r="D291" s="105"/>
      <c r="E291" s="69" t="str">
        <f t="shared" si="1"/>
        <v>   </v>
      </c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</row>
    <row r="292">
      <c r="A292" s="101"/>
      <c r="B292" s="106"/>
      <c r="C292" s="101"/>
      <c r="D292" s="101"/>
      <c r="E292" s="69" t="str">
        <f t="shared" si="1"/>
        <v>   </v>
      </c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</row>
    <row r="293">
      <c r="A293" s="103"/>
      <c r="B293" s="104"/>
      <c r="C293" s="105"/>
      <c r="D293" s="105"/>
      <c r="E293" s="69" t="str">
        <f t="shared" si="1"/>
        <v>   </v>
      </c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</row>
    <row r="294">
      <c r="A294" s="101"/>
      <c r="B294" s="106"/>
      <c r="C294" s="101"/>
      <c r="D294" s="101"/>
      <c r="E294" s="69" t="str">
        <f t="shared" si="1"/>
        <v>   </v>
      </c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</row>
    <row r="295">
      <c r="A295" s="103"/>
      <c r="B295" s="104"/>
      <c r="C295" s="105"/>
      <c r="D295" s="105"/>
      <c r="E295" s="69" t="str">
        <f t="shared" si="1"/>
        <v>   </v>
      </c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</row>
    <row r="296">
      <c r="A296" s="101"/>
      <c r="B296" s="106"/>
      <c r="C296" s="101"/>
      <c r="D296" s="101"/>
      <c r="E296" s="69" t="str">
        <f t="shared" si="1"/>
        <v>   </v>
      </c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</row>
    <row r="297">
      <c r="A297" s="103"/>
      <c r="B297" s="104"/>
      <c r="C297" s="105"/>
      <c r="D297" s="105"/>
      <c r="E297" s="69" t="str">
        <f t="shared" si="1"/>
        <v>   </v>
      </c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</row>
    <row r="298">
      <c r="A298" s="101"/>
      <c r="B298" s="102"/>
      <c r="C298" s="101"/>
      <c r="D298" s="101"/>
      <c r="E298" s="69" t="str">
        <f t="shared" si="1"/>
        <v>   </v>
      </c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</row>
    <row r="299">
      <c r="A299" s="103"/>
      <c r="B299" s="107"/>
      <c r="C299" s="105"/>
      <c r="D299" s="105"/>
      <c r="E299" s="69" t="str">
        <f t="shared" si="1"/>
        <v>   </v>
      </c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</row>
    <row r="300">
      <c r="A300" s="101"/>
      <c r="B300" s="106"/>
      <c r="C300" s="101"/>
      <c r="D300" s="101"/>
      <c r="E300" s="69" t="str">
        <f t="shared" si="1"/>
        <v>   </v>
      </c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</row>
    <row r="301">
      <c r="A301" s="103"/>
      <c r="B301" s="107"/>
      <c r="C301" s="105"/>
      <c r="D301" s="105"/>
      <c r="E301" s="69" t="str">
        <f t="shared" si="1"/>
        <v>   </v>
      </c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</row>
    <row r="302">
      <c r="A302" s="101"/>
      <c r="B302" s="102"/>
      <c r="C302" s="101"/>
      <c r="D302" s="101"/>
      <c r="E302" s="69" t="str">
        <f t="shared" si="1"/>
        <v>   </v>
      </c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</row>
    <row r="303">
      <c r="A303" s="103"/>
      <c r="B303" s="107"/>
      <c r="C303" s="105"/>
      <c r="D303" s="105"/>
      <c r="E303" s="69" t="str">
        <f t="shared" si="1"/>
        <v>   </v>
      </c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</row>
    <row r="304">
      <c r="A304" s="101"/>
      <c r="B304" s="106"/>
      <c r="C304" s="101"/>
      <c r="D304" s="101"/>
      <c r="E304" s="69" t="str">
        <f t="shared" si="1"/>
        <v>   </v>
      </c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</row>
    <row r="305">
      <c r="A305" s="103"/>
      <c r="B305" s="107"/>
      <c r="C305" s="105"/>
      <c r="D305" s="105"/>
      <c r="E305" s="69" t="str">
        <f t="shared" si="1"/>
        <v>   </v>
      </c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</row>
    <row r="306">
      <c r="A306" s="101"/>
      <c r="B306" s="102"/>
      <c r="C306" s="101"/>
      <c r="D306" s="101"/>
      <c r="E306" s="69" t="str">
        <f t="shared" si="1"/>
        <v>   </v>
      </c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</row>
    <row r="307">
      <c r="A307" s="103"/>
      <c r="B307" s="107"/>
      <c r="C307" s="105"/>
      <c r="D307" s="105"/>
      <c r="E307" s="69" t="str">
        <f t="shared" si="1"/>
        <v>   </v>
      </c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</row>
    <row r="308">
      <c r="A308" s="101"/>
      <c r="B308" s="102"/>
      <c r="C308" s="101"/>
      <c r="D308" s="101"/>
      <c r="E308" s="69" t="str">
        <f t="shared" si="1"/>
        <v>   </v>
      </c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</row>
    <row r="309">
      <c r="A309" s="103"/>
      <c r="B309" s="104"/>
      <c r="C309" s="105"/>
      <c r="D309" s="105"/>
      <c r="E309" s="69" t="str">
        <f t="shared" si="1"/>
        <v>   </v>
      </c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</row>
    <row r="310">
      <c r="A310" s="101"/>
      <c r="B310" s="106"/>
      <c r="C310" s="101"/>
      <c r="D310" s="101"/>
      <c r="E310" s="69" t="str">
        <f t="shared" si="1"/>
        <v>   </v>
      </c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</row>
    <row r="311">
      <c r="A311" s="103"/>
      <c r="B311" s="104"/>
      <c r="C311" s="105"/>
      <c r="D311" s="105"/>
      <c r="E311" s="69" t="str">
        <f t="shared" si="1"/>
        <v>   </v>
      </c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</row>
    <row r="312">
      <c r="A312" s="101"/>
      <c r="B312" s="102"/>
      <c r="C312" s="101"/>
      <c r="D312" s="101"/>
      <c r="E312" s="69" t="str">
        <f t="shared" si="1"/>
        <v>   </v>
      </c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</row>
    <row r="313">
      <c r="A313" s="103"/>
      <c r="B313" s="107"/>
      <c r="C313" s="105"/>
      <c r="D313" s="105"/>
      <c r="E313" s="69" t="str">
        <f t="shared" si="1"/>
        <v>   </v>
      </c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</row>
    <row r="314">
      <c r="A314" s="101"/>
      <c r="B314" s="102"/>
      <c r="C314" s="101"/>
      <c r="D314" s="101"/>
      <c r="E314" s="69" t="str">
        <f t="shared" si="1"/>
        <v>   </v>
      </c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</row>
    <row r="315">
      <c r="A315" s="103"/>
      <c r="B315" s="107"/>
      <c r="C315" s="105"/>
      <c r="D315" s="105"/>
      <c r="E315" s="69" t="str">
        <f t="shared" si="1"/>
        <v>   </v>
      </c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</row>
    <row r="316">
      <c r="A316" s="101"/>
      <c r="B316" s="106"/>
      <c r="C316" s="101"/>
      <c r="D316" s="101"/>
      <c r="E316" s="69" t="str">
        <f t="shared" si="1"/>
        <v>   </v>
      </c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</row>
    <row r="317">
      <c r="A317" s="103"/>
      <c r="B317" s="104"/>
      <c r="C317" s="105"/>
      <c r="D317" s="105"/>
      <c r="E317" s="69" t="str">
        <f t="shared" si="1"/>
        <v>   </v>
      </c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</row>
    <row r="318">
      <c r="A318" s="101"/>
      <c r="B318" s="102"/>
      <c r="C318" s="101"/>
      <c r="D318" s="101"/>
      <c r="E318" s="69" t="str">
        <f t="shared" si="1"/>
        <v>   </v>
      </c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</row>
    <row r="319">
      <c r="A319" s="103"/>
      <c r="B319" s="104"/>
      <c r="C319" s="105"/>
      <c r="D319" s="105"/>
      <c r="E319" s="69" t="str">
        <f t="shared" si="1"/>
        <v>   </v>
      </c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</row>
    <row r="320">
      <c r="A320" s="101"/>
      <c r="B320" s="106"/>
      <c r="C320" s="101"/>
      <c r="D320" s="101"/>
      <c r="E320" s="69" t="str">
        <f t="shared" si="1"/>
        <v>   </v>
      </c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</row>
    <row r="321">
      <c r="A321" s="103"/>
      <c r="B321" s="107"/>
      <c r="C321" s="105"/>
      <c r="D321" s="105"/>
      <c r="E321" s="69" t="str">
        <f t="shared" si="1"/>
        <v>   </v>
      </c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</row>
    <row r="322">
      <c r="A322" s="101"/>
      <c r="B322" s="106"/>
      <c r="C322" s="101"/>
      <c r="D322" s="101"/>
      <c r="E322" s="69" t="str">
        <f t="shared" si="1"/>
        <v>   </v>
      </c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</row>
    <row r="323">
      <c r="A323" s="103"/>
      <c r="B323" s="107"/>
      <c r="C323" s="105"/>
      <c r="D323" s="105"/>
      <c r="E323" s="69" t="str">
        <f t="shared" si="1"/>
        <v>   </v>
      </c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</row>
    <row r="324">
      <c r="A324" s="101"/>
      <c r="B324" s="106"/>
      <c r="C324" s="101"/>
      <c r="D324" s="101"/>
      <c r="E324" s="69" t="str">
        <f t="shared" si="1"/>
        <v>   </v>
      </c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</row>
    <row r="325">
      <c r="A325" s="103"/>
      <c r="B325" s="104"/>
      <c r="C325" s="105"/>
      <c r="D325" s="105"/>
      <c r="E325" s="69" t="str">
        <f t="shared" si="1"/>
        <v>   </v>
      </c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</row>
    <row r="326">
      <c r="A326" s="101"/>
      <c r="B326" s="102"/>
      <c r="C326" s="101"/>
      <c r="D326" s="101"/>
      <c r="E326" s="69" t="str">
        <f t="shared" si="1"/>
        <v>   </v>
      </c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</row>
    <row r="327">
      <c r="A327" s="103"/>
      <c r="B327" s="104"/>
      <c r="C327" s="105"/>
      <c r="D327" s="105"/>
      <c r="E327" s="69" t="str">
        <f t="shared" si="1"/>
        <v>   </v>
      </c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</row>
    <row r="328">
      <c r="A328" s="101"/>
      <c r="B328" s="106"/>
      <c r="C328" s="101"/>
      <c r="D328" s="101"/>
      <c r="E328" s="69" t="str">
        <f t="shared" si="1"/>
        <v>   </v>
      </c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</row>
    <row r="329">
      <c r="A329" s="103"/>
      <c r="B329" s="107"/>
      <c r="C329" s="105"/>
      <c r="D329" s="105"/>
      <c r="E329" s="69" t="str">
        <f t="shared" si="1"/>
        <v>   </v>
      </c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</row>
    <row r="330">
      <c r="A330" s="101"/>
      <c r="B330" s="106"/>
      <c r="C330" s="101"/>
      <c r="D330" s="101"/>
      <c r="E330" s="69" t="str">
        <f t="shared" si="1"/>
        <v>   </v>
      </c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</row>
    <row r="331">
      <c r="A331" s="103"/>
      <c r="B331" s="104"/>
      <c r="C331" s="105"/>
      <c r="D331" s="105"/>
      <c r="E331" s="69" t="str">
        <f t="shared" si="1"/>
        <v>   </v>
      </c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</row>
    <row r="332">
      <c r="A332" s="101"/>
      <c r="B332" s="102"/>
      <c r="C332" s="101"/>
      <c r="D332" s="101"/>
      <c r="E332" s="69" t="str">
        <f t="shared" si="1"/>
        <v>   </v>
      </c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</row>
    <row r="333">
      <c r="A333" s="103"/>
      <c r="B333" s="107"/>
      <c r="C333" s="105"/>
      <c r="D333" s="105"/>
      <c r="E333" s="69" t="str">
        <f t="shared" si="1"/>
        <v>   </v>
      </c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</row>
    <row r="334">
      <c r="A334" s="101"/>
      <c r="B334" s="102"/>
      <c r="C334" s="101"/>
      <c r="D334" s="101"/>
      <c r="E334" s="69" t="str">
        <f t="shared" si="1"/>
        <v>   </v>
      </c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</row>
    <row r="335">
      <c r="A335" s="103"/>
      <c r="B335" s="107"/>
      <c r="C335" s="105"/>
      <c r="D335" s="105"/>
      <c r="E335" s="69" t="str">
        <f t="shared" si="1"/>
        <v>   </v>
      </c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</row>
    <row r="336">
      <c r="A336" s="101"/>
      <c r="B336" s="106"/>
      <c r="C336" s="101"/>
      <c r="D336" s="101"/>
      <c r="E336" s="69" t="str">
        <f t="shared" si="1"/>
        <v>   </v>
      </c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</row>
    <row r="337">
      <c r="A337" s="103"/>
      <c r="B337" s="104"/>
      <c r="C337" s="105"/>
      <c r="D337" s="105"/>
      <c r="E337" s="69" t="str">
        <f t="shared" si="1"/>
        <v>   </v>
      </c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</row>
    <row r="338">
      <c r="A338" s="101"/>
      <c r="B338" s="102"/>
      <c r="C338" s="101"/>
      <c r="D338" s="101"/>
      <c r="E338" s="69" t="str">
        <f t="shared" si="1"/>
        <v>   </v>
      </c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</row>
    <row r="339">
      <c r="A339" s="103"/>
      <c r="B339" s="104"/>
      <c r="C339" s="105"/>
      <c r="D339" s="105"/>
      <c r="E339" s="69" t="str">
        <f t="shared" si="1"/>
        <v>   </v>
      </c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</row>
    <row r="340">
      <c r="A340" s="101"/>
      <c r="B340" s="102"/>
      <c r="C340" s="101"/>
      <c r="D340" s="101"/>
      <c r="E340" s="69" t="str">
        <f t="shared" si="1"/>
        <v>   </v>
      </c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</row>
    <row r="341">
      <c r="A341" s="103"/>
      <c r="B341" s="104"/>
      <c r="C341" s="105"/>
      <c r="D341" s="105"/>
      <c r="E341" s="69" t="str">
        <f t="shared" si="1"/>
        <v>   </v>
      </c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</row>
    <row r="342">
      <c r="A342" s="101"/>
      <c r="B342" s="106"/>
      <c r="C342" s="101"/>
      <c r="D342" s="101"/>
      <c r="E342" s="69" t="str">
        <f t="shared" si="1"/>
        <v>   </v>
      </c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</row>
    <row r="343">
      <c r="A343" s="103"/>
      <c r="B343" s="104"/>
      <c r="C343" s="105"/>
      <c r="D343" s="105"/>
      <c r="E343" s="69" t="str">
        <f t="shared" si="1"/>
        <v>   </v>
      </c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</row>
    <row r="344">
      <c r="A344" s="101"/>
      <c r="B344" s="102"/>
      <c r="C344" s="101"/>
      <c r="D344" s="101"/>
      <c r="E344" s="69" t="str">
        <f t="shared" si="1"/>
        <v>   </v>
      </c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</row>
    <row r="345">
      <c r="A345" s="103"/>
      <c r="B345" s="104"/>
      <c r="C345" s="105"/>
      <c r="D345" s="105"/>
      <c r="E345" s="69" t="str">
        <f t="shared" si="1"/>
        <v>   </v>
      </c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</row>
    <row r="346">
      <c r="A346" s="101"/>
      <c r="B346" s="102"/>
      <c r="C346" s="101"/>
      <c r="D346" s="101"/>
      <c r="E346" s="69" t="str">
        <f t="shared" si="1"/>
        <v>   </v>
      </c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</row>
    <row r="347">
      <c r="A347" s="103"/>
      <c r="B347" s="107"/>
      <c r="C347" s="105"/>
      <c r="D347" s="105"/>
      <c r="E347" s="69" t="str">
        <f t="shared" si="1"/>
        <v>   </v>
      </c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</row>
    <row r="348">
      <c r="A348" s="101"/>
      <c r="B348" s="102"/>
      <c r="C348" s="101"/>
      <c r="D348" s="101"/>
      <c r="E348" s="69" t="str">
        <f t="shared" si="1"/>
        <v>   </v>
      </c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</row>
    <row r="349">
      <c r="A349" s="103"/>
      <c r="B349" s="104"/>
      <c r="C349" s="105"/>
      <c r="D349" s="105"/>
      <c r="E349" s="69" t="str">
        <f t="shared" si="1"/>
        <v>   </v>
      </c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</row>
    <row r="350">
      <c r="A350" s="101"/>
      <c r="B350" s="106"/>
      <c r="C350" s="101"/>
      <c r="D350" s="101"/>
      <c r="E350" s="69" t="str">
        <f t="shared" si="1"/>
        <v>   </v>
      </c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</row>
    <row r="351">
      <c r="A351" s="103"/>
      <c r="B351" s="107"/>
      <c r="C351" s="105"/>
      <c r="D351" s="105"/>
      <c r="E351" s="69" t="str">
        <f t="shared" si="1"/>
        <v>   </v>
      </c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</row>
    <row r="352">
      <c r="A352" s="101"/>
      <c r="B352" s="106"/>
      <c r="C352" s="101"/>
      <c r="D352" s="101"/>
      <c r="E352" s="69" t="str">
        <f t="shared" si="1"/>
        <v>   </v>
      </c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</row>
    <row r="353">
      <c r="A353" s="103"/>
      <c r="B353" s="104"/>
      <c r="C353" s="105"/>
      <c r="D353" s="105"/>
      <c r="E353" s="69" t="str">
        <f t="shared" si="1"/>
        <v>   </v>
      </c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</row>
    <row r="354">
      <c r="A354" s="101"/>
      <c r="B354" s="106"/>
      <c r="C354" s="101"/>
      <c r="D354" s="101"/>
      <c r="E354" s="69" t="str">
        <f t="shared" si="1"/>
        <v>   </v>
      </c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</row>
    <row r="355">
      <c r="A355" s="103"/>
      <c r="B355" s="107"/>
      <c r="C355" s="105"/>
      <c r="D355" s="105"/>
      <c r="E355" s="69" t="str">
        <f t="shared" si="1"/>
        <v>   </v>
      </c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</row>
    <row r="356">
      <c r="A356" s="101"/>
      <c r="B356" s="106"/>
      <c r="C356" s="101"/>
      <c r="D356" s="101"/>
      <c r="E356" s="69" t="str">
        <f t="shared" si="1"/>
        <v>   </v>
      </c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</row>
    <row r="357">
      <c r="A357" s="103"/>
      <c r="B357" s="104"/>
      <c r="C357" s="105"/>
      <c r="D357" s="105"/>
      <c r="E357" s="69" t="str">
        <f t="shared" si="1"/>
        <v>   </v>
      </c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</row>
    <row r="358">
      <c r="A358" s="101"/>
      <c r="B358" s="106"/>
      <c r="C358" s="101"/>
      <c r="D358" s="101"/>
      <c r="E358" s="69" t="str">
        <f t="shared" si="1"/>
        <v>   </v>
      </c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</row>
    <row r="359">
      <c r="A359" s="103"/>
      <c r="B359" s="104"/>
      <c r="C359" s="105"/>
      <c r="D359" s="105"/>
      <c r="E359" s="69" t="str">
        <f t="shared" si="1"/>
        <v>   </v>
      </c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</row>
    <row r="360">
      <c r="A360" s="101"/>
      <c r="B360" s="106"/>
      <c r="C360" s="101"/>
      <c r="D360" s="101"/>
      <c r="E360" s="69" t="str">
        <f t="shared" si="1"/>
        <v>   </v>
      </c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</row>
    <row r="361">
      <c r="A361" s="103"/>
      <c r="B361" s="104"/>
      <c r="C361" s="105"/>
      <c r="D361" s="105"/>
      <c r="E361" s="69" t="str">
        <f t="shared" si="1"/>
        <v>   </v>
      </c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</row>
    <row r="362">
      <c r="A362" s="101"/>
      <c r="B362" s="106"/>
      <c r="C362" s="101"/>
      <c r="D362" s="101"/>
      <c r="E362" s="69" t="str">
        <f t="shared" si="1"/>
        <v>   </v>
      </c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</row>
    <row r="363">
      <c r="A363" s="103"/>
      <c r="B363" s="107"/>
      <c r="C363" s="105"/>
      <c r="D363" s="105"/>
      <c r="E363" s="69" t="str">
        <f t="shared" si="1"/>
        <v>   </v>
      </c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</row>
    <row r="364">
      <c r="A364" s="101"/>
      <c r="B364" s="106"/>
      <c r="C364" s="101"/>
      <c r="D364" s="101"/>
      <c r="E364" s="69" t="str">
        <f t="shared" si="1"/>
        <v>   </v>
      </c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</row>
    <row r="365">
      <c r="A365" s="103"/>
      <c r="B365" s="107"/>
      <c r="C365" s="105"/>
      <c r="D365" s="105"/>
      <c r="E365" s="69" t="str">
        <f t="shared" si="1"/>
        <v>   </v>
      </c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</row>
    <row r="366">
      <c r="A366" s="101"/>
      <c r="B366" s="102"/>
      <c r="C366" s="101"/>
      <c r="D366" s="101"/>
      <c r="E366" s="69" t="str">
        <f t="shared" si="1"/>
        <v>   </v>
      </c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</row>
    <row r="367">
      <c r="A367" s="103"/>
      <c r="B367" s="104"/>
      <c r="C367" s="105"/>
      <c r="D367" s="105"/>
      <c r="E367" s="69" t="str">
        <f t="shared" si="1"/>
        <v>   </v>
      </c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</row>
    <row r="368">
      <c r="A368" s="101"/>
      <c r="B368" s="106"/>
      <c r="C368" s="101"/>
      <c r="D368" s="101"/>
      <c r="E368" s="69" t="str">
        <f t="shared" si="1"/>
        <v>   </v>
      </c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</row>
    <row r="369">
      <c r="A369" s="103"/>
      <c r="B369" s="104"/>
      <c r="C369" s="105"/>
      <c r="D369" s="105"/>
      <c r="E369" s="69" t="str">
        <f t="shared" si="1"/>
        <v>   </v>
      </c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</row>
    <row r="370">
      <c r="A370" s="101"/>
      <c r="B370" s="102"/>
      <c r="C370" s="101"/>
      <c r="D370" s="101"/>
      <c r="E370" s="69" t="str">
        <f t="shared" si="1"/>
        <v>   </v>
      </c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</row>
    <row r="371">
      <c r="A371" s="103"/>
      <c r="B371" s="107"/>
      <c r="C371" s="105"/>
      <c r="D371" s="105"/>
      <c r="E371" s="69" t="str">
        <f t="shared" si="1"/>
        <v>   </v>
      </c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</row>
    <row r="372">
      <c r="A372" s="101"/>
      <c r="B372" s="106"/>
      <c r="C372" s="101"/>
      <c r="D372" s="101"/>
      <c r="E372" s="69" t="str">
        <f t="shared" si="1"/>
        <v>   </v>
      </c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</row>
    <row r="373">
      <c r="A373" s="103"/>
      <c r="B373" s="104"/>
      <c r="C373" s="105"/>
      <c r="D373" s="105"/>
      <c r="E373" s="69" t="str">
        <f t="shared" si="1"/>
        <v>   </v>
      </c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</row>
    <row r="374">
      <c r="A374" s="101"/>
      <c r="B374" s="102"/>
      <c r="C374" s="101"/>
      <c r="D374" s="101"/>
      <c r="E374" s="69" t="str">
        <f t="shared" si="1"/>
        <v>   </v>
      </c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</row>
    <row r="375">
      <c r="A375" s="103"/>
      <c r="B375" s="107"/>
      <c r="C375" s="105"/>
      <c r="D375" s="105"/>
      <c r="E375" s="69" t="str">
        <f t="shared" si="1"/>
        <v>   </v>
      </c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</row>
    <row r="376">
      <c r="A376" s="101"/>
      <c r="B376" s="106"/>
      <c r="C376" s="101"/>
      <c r="D376" s="101"/>
      <c r="E376" s="69" t="str">
        <f t="shared" si="1"/>
        <v>   </v>
      </c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</row>
    <row r="377">
      <c r="A377" s="103"/>
      <c r="B377" s="107"/>
      <c r="C377" s="105"/>
      <c r="D377" s="105"/>
      <c r="E377" s="69" t="str">
        <f t="shared" si="1"/>
        <v>   </v>
      </c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</row>
    <row r="378">
      <c r="A378" s="101"/>
      <c r="B378" s="106"/>
      <c r="C378" s="101"/>
      <c r="D378" s="101"/>
      <c r="E378" s="69" t="str">
        <f t="shared" si="1"/>
        <v>   </v>
      </c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</row>
    <row r="379">
      <c r="A379" s="103"/>
      <c r="B379" s="107"/>
      <c r="C379" s="105"/>
      <c r="D379" s="105"/>
      <c r="E379" s="69" t="str">
        <f t="shared" si="1"/>
        <v>   </v>
      </c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</row>
    <row r="380">
      <c r="A380" s="101"/>
      <c r="B380" s="106"/>
      <c r="C380" s="101"/>
      <c r="D380" s="101"/>
      <c r="E380" s="69" t="str">
        <f t="shared" si="1"/>
        <v>   </v>
      </c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</row>
    <row r="381">
      <c r="A381" s="103"/>
      <c r="B381" s="107"/>
      <c r="C381" s="105"/>
      <c r="D381" s="105"/>
      <c r="E381" s="69" t="str">
        <f t="shared" si="1"/>
        <v>   </v>
      </c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</row>
    <row r="382">
      <c r="A382" s="101"/>
      <c r="B382" s="102"/>
      <c r="C382" s="101"/>
      <c r="D382" s="101"/>
      <c r="E382" s="69" t="str">
        <f t="shared" si="1"/>
        <v>   </v>
      </c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</row>
    <row r="383">
      <c r="A383" s="103"/>
      <c r="B383" s="107"/>
      <c r="C383" s="105"/>
      <c r="D383" s="105"/>
      <c r="E383" s="69" t="str">
        <f t="shared" si="1"/>
        <v>   </v>
      </c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</row>
    <row r="384">
      <c r="A384" s="101"/>
      <c r="B384" s="106"/>
      <c r="C384" s="101"/>
      <c r="D384" s="101"/>
      <c r="E384" s="69" t="str">
        <f t="shared" si="1"/>
        <v>   </v>
      </c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</row>
    <row r="385">
      <c r="A385" s="103"/>
      <c r="B385" s="104"/>
      <c r="C385" s="105"/>
      <c r="D385" s="105"/>
      <c r="E385" s="69" t="str">
        <f t="shared" si="1"/>
        <v>   </v>
      </c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</row>
    <row r="386">
      <c r="A386" s="101"/>
      <c r="B386" s="102"/>
      <c r="C386" s="101"/>
      <c r="D386" s="101"/>
      <c r="E386" s="69" t="str">
        <f t="shared" si="1"/>
        <v>   </v>
      </c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</row>
    <row r="387">
      <c r="A387" s="103"/>
      <c r="B387" s="107"/>
      <c r="C387" s="105"/>
      <c r="D387" s="105"/>
      <c r="E387" s="69" t="str">
        <f t="shared" si="1"/>
        <v>   </v>
      </c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</row>
    <row r="388">
      <c r="A388" s="101"/>
      <c r="B388" s="106"/>
      <c r="C388" s="101"/>
      <c r="D388" s="101"/>
      <c r="E388" s="69" t="str">
        <f t="shared" si="1"/>
        <v>   </v>
      </c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</row>
    <row r="389">
      <c r="A389" s="103"/>
      <c r="B389" s="107"/>
      <c r="C389" s="105"/>
      <c r="D389" s="105"/>
      <c r="E389" s="69" t="str">
        <f t="shared" si="1"/>
        <v>   </v>
      </c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</row>
    <row r="390">
      <c r="A390" s="101"/>
      <c r="B390" s="102"/>
      <c r="C390" s="101"/>
      <c r="D390" s="101"/>
      <c r="E390" s="69" t="str">
        <f t="shared" si="1"/>
        <v>   </v>
      </c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</row>
    <row r="391">
      <c r="A391" s="103"/>
      <c r="B391" s="104"/>
      <c r="C391" s="105"/>
      <c r="D391" s="105"/>
      <c r="E391" s="69" t="str">
        <f t="shared" si="1"/>
        <v>   </v>
      </c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</row>
    <row r="392">
      <c r="A392" s="101"/>
      <c r="B392" s="102"/>
      <c r="C392" s="101"/>
      <c r="D392" s="101"/>
      <c r="E392" s="69" t="str">
        <f t="shared" si="1"/>
        <v>   </v>
      </c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</row>
    <row r="393">
      <c r="A393" s="103"/>
      <c r="B393" s="104"/>
      <c r="C393" s="105"/>
      <c r="D393" s="105"/>
      <c r="E393" s="69" t="str">
        <f t="shared" si="1"/>
        <v>   </v>
      </c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</row>
    <row r="394">
      <c r="A394" s="101"/>
      <c r="B394" s="102"/>
      <c r="C394" s="101"/>
      <c r="D394" s="101"/>
      <c r="E394" s="69" t="str">
        <f t="shared" si="1"/>
        <v>   </v>
      </c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</row>
    <row r="395">
      <c r="A395" s="103"/>
      <c r="B395" s="104"/>
      <c r="C395" s="105"/>
      <c r="D395" s="105"/>
      <c r="E395" s="69" t="str">
        <f t="shared" si="1"/>
        <v>   </v>
      </c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</row>
    <row r="396">
      <c r="A396" s="101"/>
      <c r="B396" s="102"/>
      <c r="C396" s="101"/>
      <c r="D396" s="101"/>
      <c r="E396" s="69" t="str">
        <f t="shared" si="1"/>
        <v>   </v>
      </c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</row>
    <row r="397">
      <c r="A397" s="103"/>
      <c r="B397" s="107"/>
      <c r="C397" s="105"/>
      <c r="D397" s="105"/>
      <c r="E397" s="69" t="str">
        <f t="shared" si="1"/>
        <v>   </v>
      </c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</row>
    <row r="398">
      <c r="A398" s="101"/>
      <c r="B398" s="106"/>
      <c r="C398" s="101"/>
      <c r="D398" s="101"/>
      <c r="E398" s="69" t="str">
        <f t="shared" si="1"/>
        <v>   </v>
      </c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</row>
    <row r="399">
      <c r="A399" s="103"/>
      <c r="B399" s="107"/>
      <c r="C399" s="105"/>
      <c r="D399" s="105"/>
      <c r="E399" s="69" t="str">
        <f t="shared" si="1"/>
        <v>   </v>
      </c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</row>
    <row r="400">
      <c r="A400" s="101"/>
      <c r="B400" s="106"/>
      <c r="C400" s="101"/>
      <c r="D400" s="101"/>
      <c r="E400" s="69" t="str">
        <f t="shared" si="1"/>
        <v>   </v>
      </c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</row>
    <row r="401">
      <c r="A401" s="103"/>
      <c r="B401" s="104"/>
      <c r="C401" s="105"/>
      <c r="D401" s="105"/>
      <c r="E401" s="69" t="str">
        <f t="shared" si="1"/>
        <v>   </v>
      </c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</row>
    <row r="402">
      <c r="A402" s="101"/>
      <c r="B402" s="106"/>
      <c r="C402" s="101"/>
      <c r="D402" s="101"/>
      <c r="E402" s="69" t="str">
        <f t="shared" si="1"/>
        <v>   </v>
      </c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</row>
    <row r="403">
      <c r="A403" s="103"/>
      <c r="B403" s="107"/>
      <c r="C403" s="105"/>
      <c r="D403" s="105"/>
      <c r="E403" s="69" t="str">
        <f t="shared" si="1"/>
        <v>   </v>
      </c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</row>
    <row r="404">
      <c r="A404" s="101"/>
      <c r="B404" s="106"/>
      <c r="C404" s="101"/>
      <c r="D404" s="101"/>
      <c r="E404" s="69" t="str">
        <f t="shared" si="1"/>
        <v>   </v>
      </c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</row>
    <row r="405">
      <c r="A405" s="103"/>
      <c r="B405" s="104"/>
      <c r="C405" s="105"/>
      <c r="D405" s="105"/>
      <c r="E405" s="69" t="str">
        <f t="shared" si="1"/>
        <v>   </v>
      </c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</row>
    <row r="406">
      <c r="A406" s="101"/>
      <c r="B406" s="106"/>
      <c r="C406" s="101"/>
      <c r="D406" s="101"/>
      <c r="E406" s="69" t="str">
        <f t="shared" si="1"/>
        <v>   </v>
      </c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</row>
    <row r="407">
      <c r="A407" s="103"/>
      <c r="B407" s="104"/>
      <c r="C407" s="105"/>
      <c r="D407" s="105"/>
      <c r="E407" s="69" t="str">
        <f t="shared" si="1"/>
        <v>   </v>
      </c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</row>
    <row r="408">
      <c r="A408" s="101"/>
      <c r="B408" s="102"/>
      <c r="C408" s="101"/>
      <c r="D408" s="101"/>
      <c r="E408" s="69" t="str">
        <f t="shared" si="1"/>
        <v>   </v>
      </c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</row>
    <row r="409">
      <c r="A409" s="103"/>
      <c r="B409" s="107"/>
      <c r="C409" s="105"/>
      <c r="D409" s="105"/>
      <c r="E409" s="69" t="str">
        <f t="shared" si="1"/>
        <v>   </v>
      </c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</row>
    <row r="410">
      <c r="A410" s="101"/>
      <c r="B410" s="102"/>
      <c r="C410" s="101"/>
      <c r="D410" s="101"/>
      <c r="E410" s="69" t="str">
        <f t="shared" si="1"/>
        <v>   </v>
      </c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</row>
    <row r="411">
      <c r="A411" s="103"/>
      <c r="B411" s="104"/>
      <c r="C411" s="105"/>
      <c r="D411" s="105"/>
      <c r="E411" s="69" t="str">
        <f t="shared" si="1"/>
        <v>   </v>
      </c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</row>
    <row r="412">
      <c r="A412" s="101"/>
      <c r="B412" s="106"/>
      <c r="C412" s="101"/>
      <c r="D412" s="101"/>
      <c r="E412" s="69" t="str">
        <f t="shared" si="1"/>
        <v>   </v>
      </c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</row>
    <row r="413">
      <c r="A413" s="103"/>
      <c r="B413" s="104"/>
      <c r="C413" s="105"/>
      <c r="D413" s="105"/>
      <c r="E413" s="69" t="str">
        <f t="shared" si="1"/>
        <v>   </v>
      </c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</row>
    <row r="414">
      <c r="A414" s="101"/>
      <c r="B414" s="106"/>
      <c r="C414" s="101"/>
      <c r="D414" s="101"/>
      <c r="E414" s="69" t="str">
        <f t="shared" si="1"/>
        <v>   </v>
      </c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</row>
    <row r="415">
      <c r="A415" s="103"/>
      <c r="B415" s="107"/>
      <c r="C415" s="105"/>
      <c r="D415" s="105"/>
      <c r="E415" s="69" t="str">
        <f t="shared" si="1"/>
        <v>   </v>
      </c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</row>
    <row r="416">
      <c r="A416" s="101"/>
      <c r="B416" s="102"/>
      <c r="C416" s="101"/>
      <c r="D416" s="101"/>
      <c r="E416" s="69" t="str">
        <f t="shared" si="1"/>
        <v>   </v>
      </c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</row>
    <row r="417">
      <c r="A417" s="103"/>
      <c r="B417" s="107"/>
      <c r="C417" s="105"/>
      <c r="D417" s="105"/>
      <c r="E417" s="69" t="str">
        <f t="shared" si="1"/>
        <v>   </v>
      </c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</row>
    <row r="418">
      <c r="A418" s="101"/>
      <c r="B418" s="102"/>
      <c r="C418" s="101"/>
      <c r="D418" s="101"/>
      <c r="E418" s="69" t="str">
        <f t="shared" si="1"/>
        <v>   </v>
      </c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</row>
    <row r="419">
      <c r="A419" s="103"/>
      <c r="B419" s="107"/>
      <c r="C419" s="105"/>
      <c r="D419" s="105"/>
      <c r="E419" s="69" t="str">
        <f t="shared" si="1"/>
        <v>   </v>
      </c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</row>
    <row r="420">
      <c r="A420" s="101"/>
      <c r="B420" s="106"/>
      <c r="C420" s="101"/>
      <c r="D420" s="101"/>
      <c r="E420" s="69" t="str">
        <f t="shared" si="1"/>
        <v>   </v>
      </c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</row>
    <row r="421">
      <c r="A421" s="103"/>
      <c r="B421" s="107"/>
      <c r="C421" s="105"/>
      <c r="D421" s="105"/>
      <c r="E421" s="69" t="str">
        <f t="shared" si="1"/>
        <v>   </v>
      </c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</row>
    <row r="422">
      <c r="A422" s="101"/>
      <c r="B422" s="106"/>
      <c r="C422" s="101"/>
      <c r="D422" s="101"/>
      <c r="E422" s="69" t="str">
        <f t="shared" si="1"/>
        <v>   </v>
      </c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</row>
    <row r="423">
      <c r="A423" s="103"/>
      <c r="B423" s="104"/>
      <c r="C423" s="105"/>
      <c r="D423" s="105"/>
      <c r="E423" s="69" t="str">
        <f t="shared" si="1"/>
        <v>   </v>
      </c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</row>
    <row r="424">
      <c r="A424" s="101"/>
      <c r="B424" s="102"/>
      <c r="C424" s="101"/>
      <c r="D424" s="101"/>
      <c r="E424" s="69" t="str">
        <f t="shared" si="1"/>
        <v>   </v>
      </c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</row>
    <row r="425">
      <c r="A425" s="103"/>
      <c r="B425" s="104"/>
      <c r="C425" s="105"/>
      <c r="D425" s="105"/>
      <c r="E425" s="69" t="str">
        <f t="shared" si="1"/>
        <v>   </v>
      </c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</row>
    <row r="426">
      <c r="A426" s="101"/>
      <c r="B426" s="106"/>
      <c r="C426" s="101"/>
      <c r="D426" s="101"/>
      <c r="E426" s="69" t="str">
        <f t="shared" si="1"/>
        <v>   </v>
      </c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</row>
    <row r="427">
      <c r="A427" s="103"/>
      <c r="B427" s="104"/>
      <c r="C427" s="105"/>
      <c r="D427" s="105"/>
      <c r="E427" s="69" t="str">
        <f t="shared" si="1"/>
        <v>   </v>
      </c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</row>
    <row r="428">
      <c r="A428" s="101"/>
      <c r="B428" s="102"/>
      <c r="C428" s="101"/>
      <c r="D428" s="101"/>
      <c r="E428" s="69" t="str">
        <f t="shared" si="1"/>
        <v>   </v>
      </c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</row>
    <row r="429">
      <c r="A429" s="103"/>
      <c r="B429" s="104"/>
      <c r="C429" s="105"/>
      <c r="D429" s="105"/>
      <c r="E429" s="69" t="str">
        <f t="shared" si="1"/>
        <v>   </v>
      </c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</row>
    <row r="430">
      <c r="A430" s="101"/>
      <c r="B430" s="102"/>
      <c r="C430" s="101"/>
      <c r="D430" s="101"/>
      <c r="E430" s="69" t="str">
        <f t="shared" si="1"/>
        <v>   </v>
      </c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</row>
    <row r="431">
      <c r="A431" s="103"/>
      <c r="B431" s="104"/>
      <c r="C431" s="105"/>
      <c r="D431" s="105"/>
      <c r="E431" s="69" t="str">
        <f t="shared" si="1"/>
        <v>   </v>
      </c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</row>
    <row r="432">
      <c r="A432" s="101"/>
      <c r="B432" s="102"/>
      <c r="C432" s="101"/>
      <c r="D432" s="101"/>
      <c r="E432" s="69" t="str">
        <f t="shared" si="1"/>
        <v>   </v>
      </c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</row>
    <row r="433">
      <c r="A433" s="103"/>
      <c r="B433" s="104"/>
      <c r="C433" s="105"/>
      <c r="D433" s="105"/>
      <c r="E433" s="69" t="str">
        <f t="shared" si="1"/>
        <v>   </v>
      </c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</row>
    <row r="434">
      <c r="A434" s="101"/>
      <c r="B434" s="106"/>
      <c r="C434" s="101"/>
      <c r="D434" s="101"/>
      <c r="E434" s="69" t="str">
        <f t="shared" si="1"/>
        <v>   </v>
      </c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</row>
    <row r="435">
      <c r="A435" s="103"/>
      <c r="B435" s="107"/>
      <c r="C435" s="105"/>
      <c r="D435" s="105"/>
      <c r="E435" s="69" t="str">
        <f t="shared" si="1"/>
        <v>   </v>
      </c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</row>
    <row r="436">
      <c r="A436" s="101"/>
      <c r="B436" s="106"/>
      <c r="C436" s="101"/>
      <c r="D436" s="101"/>
      <c r="E436" s="69" t="str">
        <f t="shared" si="1"/>
        <v>   </v>
      </c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</row>
    <row r="437">
      <c r="A437" s="103"/>
      <c r="B437" s="104"/>
      <c r="C437" s="105"/>
      <c r="D437" s="105"/>
      <c r="E437" s="69" t="str">
        <f t="shared" si="1"/>
        <v>   </v>
      </c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</row>
    <row r="438">
      <c r="A438" s="101"/>
      <c r="B438" s="106"/>
      <c r="C438" s="101"/>
      <c r="D438" s="101"/>
      <c r="E438" s="69" t="str">
        <f t="shared" si="1"/>
        <v>   </v>
      </c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</row>
    <row r="439">
      <c r="A439" s="103"/>
      <c r="B439" s="104"/>
      <c r="C439" s="105"/>
      <c r="D439" s="105"/>
      <c r="E439" s="69" t="str">
        <f t="shared" si="1"/>
        <v>   </v>
      </c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</row>
    <row r="440">
      <c r="A440" s="101"/>
      <c r="B440" s="102"/>
      <c r="C440" s="101"/>
      <c r="D440" s="101"/>
      <c r="E440" s="69" t="str">
        <f t="shared" si="1"/>
        <v>   </v>
      </c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</row>
    <row r="441">
      <c r="A441" s="103"/>
      <c r="B441" s="104"/>
      <c r="C441" s="105"/>
      <c r="D441" s="105"/>
      <c r="E441" s="69" t="str">
        <f t="shared" si="1"/>
        <v>   </v>
      </c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</row>
    <row r="442">
      <c r="A442" s="101"/>
      <c r="B442" s="106"/>
      <c r="C442" s="101"/>
      <c r="D442" s="101"/>
      <c r="E442" s="69" t="str">
        <f t="shared" si="1"/>
        <v>   </v>
      </c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</row>
    <row r="443">
      <c r="A443" s="103"/>
      <c r="B443" s="104"/>
      <c r="C443" s="105"/>
      <c r="D443" s="105"/>
      <c r="E443" s="69" t="str">
        <f t="shared" si="1"/>
        <v>   </v>
      </c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</row>
    <row r="444">
      <c r="A444" s="101"/>
      <c r="B444" s="102"/>
      <c r="C444" s="101"/>
      <c r="D444" s="101"/>
      <c r="E444" s="69" t="str">
        <f t="shared" si="1"/>
        <v>   </v>
      </c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</row>
    <row r="445">
      <c r="A445" s="103"/>
      <c r="B445" s="104"/>
      <c r="C445" s="105"/>
      <c r="D445" s="105"/>
      <c r="E445" s="69" t="str">
        <f t="shared" si="1"/>
        <v>   </v>
      </c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</row>
    <row r="446">
      <c r="A446" s="101"/>
      <c r="B446" s="102"/>
      <c r="C446" s="101"/>
      <c r="D446" s="101"/>
      <c r="E446" s="69" t="str">
        <f t="shared" si="1"/>
        <v>   </v>
      </c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</row>
    <row r="447">
      <c r="A447" s="103"/>
      <c r="B447" s="104"/>
      <c r="C447" s="105"/>
      <c r="D447" s="105"/>
      <c r="E447" s="69" t="str">
        <f t="shared" si="1"/>
        <v>   </v>
      </c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</row>
    <row r="448">
      <c r="A448" s="101"/>
      <c r="B448" s="102"/>
      <c r="C448" s="101"/>
      <c r="D448" s="101"/>
      <c r="E448" s="69" t="str">
        <f t="shared" si="1"/>
        <v>   </v>
      </c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</row>
    <row r="449">
      <c r="A449" s="103"/>
      <c r="B449" s="104"/>
      <c r="C449" s="105"/>
      <c r="D449" s="105"/>
      <c r="E449" s="69" t="str">
        <f t="shared" si="1"/>
        <v>   </v>
      </c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</row>
    <row r="450">
      <c r="A450" s="101"/>
      <c r="B450" s="106"/>
      <c r="C450" s="101"/>
      <c r="D450" s="101"/>
      <c r="E450" s="69" t="str">
        <f t="shared" si="1"/>
        <v>   </v>
      </c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</row>
    <row r="451">
      <c r="A451" s="103"/>
      <c r="B451" s="107"/>
      <c r="C451" s="105"/>
      <c r="D451" s="105"/>
      <c r="E451" s="69" t="str">
        <f t="shared" si="1"/>
        <v>   </v>
      </c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</row>
    <row r="452">
      <c r="A452" s="101"/>
      <c r="B452" s="102"/>
      <c r="C452" s="101"/>
      <c r="D452" s="101"/>
      <c r="E452" s="69" t="str">
        <f t="shared" si="1"/>
        <v>   </v>
      </c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</row>
    <row r="453">
      <c r="A453" s="103"/>
      <c r="B453" s="104"/>
      <c r="C453" s="105"/>
      <c r="D453" s="105"/>
      <c r="E453" s="69" t="str">
        <f t="shared" si="1"/>
        <v>   </v>
      </c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</row>
    <row r="454">
      <c r="A454" s="101"/>
      <c r="B454" s="106"/>
      <c r="C454" s="101"/>
      <c r="D454" s="101"/>
      <c r="E454" s="69" t="str">
        <f t="shared" si="1"/>
        <v>   </v>
      </c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</row>
    <row r="455">
      <c r="A455" s="103"/>
      <c r="B455" s="107"/>
      <c r="C455" s="105"/>
      <c r="D455" s="105"/>
      <c r="E455" s="69" t="str">
        <f t="shared" si="1"/>
        <v>   </v>
      </c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</row>
    <row r="456">
      <c r="A456" s="101"/>
      <c r="B456" s="102"/>
      <c r="C456" s="101"/>
      <c r="D456" s="101"/>
      <c r="E456" s="69" t="str">
        <f t="shared" si="1"/>
        <v>   </v>
      </c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</row>
    <row r="457">
      <c r="A457" s="103"/>
      <c r="B457" s="104"/>
      <c r="C457" s="105"/>
      <c r="D457" s="105"/>
      <c r="E457" s="69" t="str">
        <f t="shared" si="1"/>
        <v>   </v>
      </c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</row>
    <row r="458">
      <c r="A458" s="101"/>
      <c r="B458" s="102"/>
      <c r="C458" s="101"/>
      <c r="D458" s="101"/>
      <c r="E458" s="69" t="str">
        <f t="shared" si="1"/>
        <v>   </v>
      </c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</row>
    <row r="459">
      <c r="A459" s="103"/>
      <c r="B459" s="107"/>
      <c r="C459" s="105"/>
      <c r="D459" s="105"/>
      <c r="E459" s="69" t="str">
        <f t="shared" si="1"/>
        <v>   </v>
      </c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</row>
    <row r="460">
      <c r="A460" s="101"/>
      <c r="B460" s="106"/>
      <c r="C460" s="101"/>
      <c r="D460" s="101"/>
      <c r="E460" s="69" t="str">
        <f t="shared" si="1"/>
        <v>   </v>
      </c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</row>
    <row r="461">
      <c r="A461" s="103"/>
      <c r="B461" s="107"/>
      <c r="C461" s="105"/>
      <c r="D461" s="105"/>
      <c r="E461" s="69" t="str">
        <f t="shared" si="1"/>
        <v>   </v>
      </c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</row>
    <row r="462">
      <c r="A462" s="101"/>
      <c r="B462" s="102"/>
      <c r="C462" s="101"/>
      <c r="D462" s="101"/>
      <c r="E462" s="69" t="str">
        <f t="shared" si="1"/>
        <v>   </v>
      </c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</row>
    <row r="463">
      <c r="A463" s="103"/>
      <c r="B463" s="104"/>
      <c r="C463" s="105"/>
      <c r="D463" s="105"/>
      <c r="E463" s="69" t="str">
        <f t="shared" si="1"/>
        <v>   </v>
      </c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</row>
    <row r="464">
      <c r="A464" s="101"/>
      <c r="B464" s="102"/>
      <c r="C464" s="101"/>
      <c r="D464" s="101"/>
      <c r="E464" s="69" t="str">
        <f t="shared" si="1"/>
        <v>   </v>
      </c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</row>
    <row r="465">
      <c r="A465" s="103"/>
      <c r="B465" s="104"/>
      <c r="C465" s="105"/>
      <c r="D465" s="105"/>
      <c r="E465" s="69" t="str">
        <f t="shared" si="1"/>
        <v>   </v>
      </c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</row>
    <row r="466">
      <c r="A466" s="101"/>
      <c r="B466" s="106"/>
      <c r="C466" s="101"/>
      <c r="D466" s="101"/>
      <c r="E466" s="69" t="str">
        <f t="shared" si="1"/>
        <v>   </v>
      </c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</row>
    <row r="467">
      <c r="A467" s="103"/>
      <c r="B467" s="104"/>
      <c r="C467" s="105"/>
      <c r="D467" s="105"/>
      <c r="E467" s="69" t="str">
        <f t="shared" si="1"/>
        <v>   </v>
      </c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</row>
    <row r="468">
      <c r="A468" s="101"/>
      <c r="B468" s="102"/>
      <c r="C468" s="101"/>
      <c r="D468" s="101"/>
      <c r="E468" s="69" t="str">
        <f t="shared" si="1"/>
        <v>   </v>
      </c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</row>
    <row r="469">
      <c r="A469" s="103"/>
      <c r="B469" s="107"/>
      <c r="C469" s="105"/>
      <c r="D469" s="105"/>
      <c r="E469" s="69" t="str">
        <f t="shared" si="1"/>
        <v>   </v>
      </c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</row>
    <row r="470">
      <c r="A470" s="101"/>
      <c r="B470" s="102"/>
      <c r="C470" s="101"/>
      <c r="D470" s="101"/>
      <c r="E470" s="69" t="str">
        <f t="shared" si="1"/>
        <v>   </v>
      </c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</row>
    <row r="471">
      <c r="A471" s="103"/>
      <c r="B471" s="104"/>
      <c r="C471" s="105"/>
      <c r="D471" s="105"/>
      <c r="E471" s="69" t="str">
        <f t="shared" si="1"/>
        <v>   </v>
      </c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</row>
    <row r="472">
      <c r="A472" s="101"/>
      <c r="B472" s="102"/>
      <c r="C472" s="101"/>
      <c r="D472" s="101"/>
      <c r="E472" s="69" t="str">
        <f t="shared" si="1"/>
        <v>   </v>
      </c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</row>
    <row r="473">
      <c r="A473" s="103"/>
      <c r="B473" s="104"/>
      <c r="C473" s="105"/>
      <c r="D473" s="105"/>
      <c r="E473" s="69" t="str">
        <f t="shared" si="1"/>
        <v>   </v>
      </c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</row>
    <row r="474">
      <c r="A474" s="101"/>
      <c r="B474" s="102"/>
      <c r="C474" s="101"/>
      <c r="D474" s="101"/>
      <c r="E474" s="69" t="str">
        <f t="shared" si="1"/>
        <v>   </v>
      </c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</row>
    <row r="475">
      <c r="A475" s="103"/>
      <c r="B475" s="107"/>
      <c r="C475" s="105"/>
      <c r="D475" s="105"/>
      <c r="E475" s="69" t="str">
        <f t="shared" si="1"/>
        <v>   </v>
      </c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</row>
    <row r="476">
      <c r="A476" s="101"/>
      <c r="B476" s="106"/>
      <c r="C476" s="101"/>
      <c r="D476" s="101"/>
      <c r="E476" s="69" t="str">
        <f t="shared" si="1"/>
        <v>   </v>
      </c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</row>
    <row r="477">
      <c r="A477" s="103"/>
      <c r="B477" s="104"/>
      <c r="C477" s="105"/>
      <c r="D477" s="105"/>
      <c r="E477" s="69" t="str">
        <f t="shared" si="1"/>
        <v>   </v>
      </c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</row>
    <row r="478">
      <c r="A478" s="101"/>
      <c r="B478" s="102"/>
      <c r="C478" s="101"/>
      <c r="D478" s="101"/>
      <c r="E478" s="69" t="str">
        <f t="shared" si="1"/>
        <v>   </v>
      </c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</row>
    <row r="479">
      <c r="A479" s="103"/>
      <c r="B479" s="104"/>
      <c r="C479" s="105"/>
      <c r="D479" s="105"/>
      <c r="E479" s="69" t="str">
        <f t="shared" si="1"/>
        <v>   </v>
      </c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</row>
    <row r="480">
      <c r="A480" s="101"/>
      <c r="B480" s="106"/>
      <c r="C480" s="101"/>
      <c r="D480" s="101"/>
      <c r="E480" s="69" t="str">
        <f t="shared" si="1"/>
        <v>   </v>
      </c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</row>
    <row r="481">
      <c r="A481" s="103"/>
      <c r="B481" s="107"/>
      <c r="C481" s="105"/>
      <c r="D481" s="105"/>
      <c r="E481" s="69" t="str">
        <f t="shared" si="1"/>
        <v>   </v>
      </c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</row>
    <row r="482">
      <c r="A482" s="101"/>
      <c r="B482" s="102"/>
      <c r="C482" s="101"/>
      <c r="D482" s="101"/>
      <c r="E482" s="69" t="str">
        <f t="shared" si="1"/>
        <v>   </v>
      </c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</row>
    <row r="483">
      <c r="A483" s="103"/>
      <c r="B483" s="104"/>
      <c r="C483" s="105"/>
      <c r="D483" s="105"/>
      <c r="E483" s="69" t="str">
        <f t="shared" si="1"/>
        <v>   </v>
      </c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</row>
    <row r="484">
      <c r="A484" s="101"/>
      <c r="B484" s="102"/>
      <c r="C484" s="101"/>
      <c r="D484" s="101"/>
      <c r="E484" s="69" t="str">
        <f t="shared" si="1"/>
        <v>   </v>
      </c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</row>
    <row r="485">
      <c r="A485" s="103"/>
      <c r="B485" s="104"/>
      <c r="C485" s="105"/>
      <c r="D485" s="105"/>
      <c r="E485" s="69" t="str">
        <f t="shared" si="1"/>
        <v>   </v>
      </c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</row>
    <row r="486">
      <c r="A486" s="101"/>
      <c r="B486" s="102"/>
      <c r="C486" s="101"/>
      <c r="D486" s="101"/>
      <c r="E486" s="69" t="str">
        <f t="shared" si="1"/>
        <v>   </v>
      </c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</row>
    <row r="487">
      <c r="A487" s="103"/>
      <c r="B487" s="104"/>
      <c r="C487" s="105"/>
      <c r="D487" s="105"/>
      <c r="E487" s="69" t="str">
        <f t="shared" si="1"/>
        <v>   </v>
      </c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</row>
    <row r="488">
      <c r="A488" s="101"/>
      <c r="B488" s="106"/>
      <c r="C488" s="101"/>
      <c r="D488" s="101"/>
      <c r="E488" s="69" t="str">
        <f t="shared" si="1"/>
        <v>   </v>
      </c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</row>
    <row r="489">
      <c r="A489" s="103"/>
      <c r="B489" s="104"/>
      <c r="C489" s="105"/>
      <c r="D489" s="105"/>
      <c r="E489" s="69" t="str">
        <f t="shared" si="1"/>
        <v>   </v>
      </c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</row>
    <row r="490">
      <c r="A490" s="101"/>
      <c r="B490" s="102"/>
      <c r="C490" s="101"/>
      <c r="D490" s="101"/>
      <c r="E490" s="69" t="str">
        <f t="shared" si="1"/>
        <v>   </v>
      </c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</row>
    <row r="491">
      <c r="A491" s="103"/>
      <c r="B491" s="104"/>
      <c r="C491" s="105"/>
      <c r="D491" s="105"/>
      <c r="E491" s="69" t="str">
        <f t="shared" si="1"/>
        <v>   </v>
      </c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</row>
    <row r="492">
      <c r="A492" s="101"/>
      <c r="B492" s="102"/>
      <c r="C492" s="101"/>
      <c r="D492" s="101"/>
      <c r="E492" s="69" t="str">
        <f t="shared" si="1"/>
        <v>   </v>
      </c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</row>
    <row r="493">
      <c r="A493" s="103"/>
      <c r="B493" s="104"/>
      <c r="C493" s="105"/>
      <c r="D493" s="105"/>
      <c r="E493" s="69" t="str">
        <f t="shared" si="1"/>
        <v>   </v>
      </c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</row>
    <row r="494">
      <c r="A494" s="101"/>
      <c r="B494" s="102"/>
      <c r="C494" s="101"/>
      <c r="D494" s="101"/>
      <c r="E494" s="69" t="str">
        <f t="shared" si="1"/>
        <v>   </v>
      </c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</row>
    <row r="495">
      <c r="A495" s="103"/>
      <c r="B495" s="104"/>
      <c r="C495" s="105"/>
      <c r="D495" s="105"/>
      <c r="E495" s="69" t="str">
        <f t="shared" si="1"/>
        <v>   </v>
      </c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</row>
    <row r="496">
      <c r="A496" s="101"/>
      <c r="B496" s="102"/>
      <c r="C496" s="101"/>
      <c r="D496" s="101"/>
      <c r="E496" s="69" t="str">
        <f t="shared" si="1"/>
        <v>   </v>
      </c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</row>
    <row r="497">
      <c r="A497" s="103"/>
      <c r="B497" s="104"/>
      <c r="C497" s="105"/>
      <c r="D497" s="105"/>
      <c r="E497" s="69" t="str">
        <f t="shared" si="1"/>
        <v>   </v>
      </c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</row>
    <row r="498">
      <c r="A498" s="101"/>
      <c r="B498" s="102"/>
      <c r="C498" s="101"/>
      <c r="D498" s="101"/>
      <c r="E498" s="69" t="str">
        <f t="shared" si="1"/>
        <v>   </v>
      </c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</row>
    <row r="499">
      <c r="A499" s="103"/>
      <c r="B499" s="104"/>
      <c r="C499" s="105"/>
      <c r="D499" s="105"/>
      <c r="E499" s="69" t="str">
        <f t="shared" si="1"/>
        <v>   </v>
      </c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</row>
    <row r="500">
      <c r="A500" s="101"/>
      <c r="B500" s="102"/>
      <c r="C500" s="101"/>
      <c r="D500" s="101"/>
      <c r="E500" s="69" t="str">
        <f t="shared" si="1"/>
        <v>   </v>
      </c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</row>
    <row r="501">
      <c r="A501" s="103"/>
      <c r="B501" s="107"/>
      <c r="C501" s="105"/>
      <c r="D501" s="105"/>
      <c r="E501" s="69" t="str">
        <f t="shared" si="1"/>
        <v>   </v>
      </c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</row>
    <row r="502">
      <c r="A502" s="101"/>
      <c r="B502" s="102"/>
      <c r="C502" s="101"/>
      <c r="D502" s="101"/>
      <c r="E502" s="69" t="str">
        <f t="shared" si="1"/>
        <v>   </v>
      </c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</row>
    <row r="503">
      <c r="A503" s="103"/>
      <c r="B503" s="107"/>
      <c r="C503" s="105"/>
      <c r="D503" s="105"/>
      <c r="E503" s="69" t="str">
        <f t="shared" si="1"/>
        <v>   </v>
      </c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</row>
    <row r="504">
      <c r="A504" s="101"/>
      <c r="B504" s="106"/>
      <c r="C504" s="101"/>
      <c r="D504" s="101"/>
      <c r="E504" s="69" t="str">
        <f t="shared" si="1"/>
        <v>   </v>
      </c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</row>
    <row r="505">
      <c r="A505" s="103"/>
      <c r="B505" s="107"/>
      <c r="C505" s="105"/>
      <c r="D505" s="105"/>
      <c r="E505" s="69" t="str">
        <f t="shared" si="1"/>
        <v>   </v>
      </c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</row>
    <row r="506">
      <c r="A506" s="101"/>
      <c r="B506" s="106"/>
      <c r="C506" s="101"/>
      <c r="D506" s="101"/>
      <c r="E506" s="69" t="str">
        <f t="shared" si="1"/>
        <v>   </v>
      </c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</row>
    <row r="507">
      <c r="A507" s="103"/>
      <c r="B507" s="107"/>
      <c r="C507" s="105"/>
      <c r="D507" s="105"/>
      <c r="E507" s="69" t="str">
        <f t="shared" si="1"/>
        <v>   </v>
      </c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</row>
    <row r="508">
      <c r="A508" s="101"/>
      <c r="B508" s="106"/>
      <c r="C508" s="101"/>
      <c r="D508" s="101"/>
      <c r="E508" s="69" t="str">
        <f t="shared" si="1"/>
        <v>   </v>
      </c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</row>
    <row r="509">
      <c r="A509" s="103"/>
      <c r="B509" s="107"/>
      <c r="C509" s="105"/>
      <c r="D509" s="105"/>
      <c r="E509" s="69" t="str">
        <f t="shared" si="1"/>
        <v>   </v>
      </c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</row>
    <row r="510">
      <c r="A510" s="101"/>
      <c r="B510" s="106"/>
      <c r="C510" s="101"/>
      <c r="D510" s="101"/>
      <c r="E510" s="69" t="str">
        <f t="shared" si="1"/>
        <v>   </v>
      </c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</row>
    <row r="511">
      <c r="A511" s="103"/>
      <c r="B511" s="104"/>
      <c r="C511" s="105"/>
      <c r="D511" s="105"/>
      <c r="E511" s="69" t="str">
        <f t="shared" si="1"/>
        <v>   </v>
      </c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</row>
    <row r="512">
      <c r="A512" s="101"/>
      <c r="B512" s="106"/>
      <c r="C512" s="101"/>
      <c r="D512" s="101"/>
      <c r="E512" s="69" t="str">
        <f t="shared" si="1"/>
        <v>   </v>
      </c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</row>
    <row r="513">
      <c r="A513" s="103"/>
      <c r="B513" s="107"/>
      <c r="C513" s="105"/>
      <c r="D513" s="105"/>
      <c r="E513" s="69" t="str">
        <f t="shared" si="1"/>
        <v>   </v>
      </c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</row>
    <row r="514">
      <c r="A514" s="101"/>
      <c r="B514" s="102"/>
      <c r="C514" s="101"/>
      <c r="D514" s="101"/>
      <c r="E514" s="69" t="str">
        <f t="shared" si="1"/>
        <v>   </v>
      </c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</row>
    <row r="515">
      <c r="A515" s="103"/>
      <c r="B515" s="107"/>
      <c r="C515" s="105"/>
      <c r="D515" s="105"/>
      <c r="E515" s="69" t="str">
        <f t="shared" si="1"/>
        <v>   </v>
      </c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</row>
    <row r="516">
      <c r="A516" s="101"/>
      <c r="B516" s="102"/>
      <c r="C516" s="101"/>
      <c r="D516" s="101"/>
      <c r="E516" s="69" t="str">
        <f t="shared" si="1"/>
        <v>   </v>
      </c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</row>
    <row r="517">
      <c r="A517" s="103"/>
      <c r="B517" s="104"/>
      <c r="C517" s="105"/>
      <c r="D517" s="105"/>
      <c r="E517" s="69" t="str">
        <f t="shared" si="1"/>
        <v>   </v>
      </c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</row>
    <row r="518">
      <c r="A518" s="101"/>
      <c r="B518" s="106"/>
      <c r="C518" s="101"/>
      <c r="D518" s="101"/>
      <c r="E518" s="69" t="str">
        <f t="shared" si="1"/>
        <v>   </v>
      </c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</row>
    <row r="519">
      <c r="A519" s="103"/>
      <c r="B519" s="104"/>
      <c r="C519" s="105"/>
      <c r="D519" s="105"/>
      <c r="E519" s="69" t="str">
        <f t="shared" si="1"/>
        <v>   </v>
      </c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</row>
    <row r="520">
      <c r="A520" s="101"/>
      <c r="B520" s="102"/>
      <c r="C520" s="101"/>
      <c r="D520" s="101"/>
      <c r="E520" s="69" t="str">
        <f t="shared" si="1"/>
        <v>   </v>
      </c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</row>
    <row r="521">
      <c r="A521" s="103"/>
      <c r="B521" s="104"/>
      <c r="C521" s="105"/>
      <c r="D521" s="105"/>
      <c r="E521" s="69" t="str">
        <f t="shared" si="1"/>
        <v>   </v>
      </c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</row>
    <row r="522">
      <c r="A522" s="101"/>
      <c r="B522" s="102"/>
      <c r="C522" s="101"/>
      <c r="D522" s="101"/>
      <c r="E522" s="69" t="str">
        <f t="shared" si="1"/>
        <v>   </v>
      </c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</row>
    <row r="523">
      <c r="A523" s="103"/>
      <c r="B523" s="104"/>
      <c r="C523" s="105"/>
      <c r="D523" s="105"/>
      <c r="E523" s="69" t="str">
        <f t="shared" si="1"/>
        <v>   </v>
      </c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</row>
    <row r="524">
      <c r="A524" s="101"/>
      <c r="B524" s="102"/>
      <c r="C524" s="101"/>
      <c r="D524" s="101"/>
      <c r="E524" s="69" t="str">
        <f t="shared" si="1"/>
        <v>   </v>
      </c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</row>
    <row r="525">
      <c r="A525" s="103"/>
      <c r="B525" s="107"/>
      <c r="C525" s="105"/>
      <c r="D525" s="105"/>
      <c r="E525" s="69" t="str">
        <f t="shared" si="1"/>
        <v>   </v>
      </c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</row>
    <row r="526">
      <c r="A526" s="101"/>
      <c r="B526" s="106"/>
      <c r="C526" s="101"/>
      <c r="D526" s="101"/>
      <c r="E526" s="69" t="str">
        <f t="shared" si="1"/>
        <v>   </v>
      </c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</row>
    <row r="527">
      <c r="A527" s="103"/>
      <c r="B527" s="104"/>
      <c r="C527" s="105"/>
      <c r="D527" s="105"/>
      <c r="E527" s="69" t="str">
        <f t="shared" si="1"/>
        <v>   </v>
      </c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</row>
    <row r="528">
      <c r="A528" s="101"/>
      <c r="B528" s="102"/>
      <c r="C528" s="101"/>
      <c r="D528" s="101"/>
      <c r="E528" s="69" t="str">
        <f t="shared" si="1"/>
        <v>   </v>
      </c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</row>
    <row r="529">
      <c r="A529" s="103"/>
      <c r="B529" s="107"/>
      <c r="C529" s="105"/>
      <c r="D529" s="105"/>
      <c r="E529" s="69" t="str">
        <f t="shared" si="1"/>
        <v>   </v>
      </c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</row>
    <row r="530">
      <c r="A530" s="101"/>
      <c r="B530" s="106"/>
      <c r="C530" s="101"/>
      <c r="D530" s="101"/>
      <c r="E530" s="69" t="str">
        <f t="shared" si="1"/>
        <v>   </v>
      </c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</row>
    <row r="531">
      <c r="A531" s="103"/>
      <c r="B531" s="107"/>
      <c r="C531" s="105"/>
      <c r="D531" s="105"/>
      <c r="E531" s="69" t="str">
        <f t="shared" si="1"/>
        <v>   </v>
      </c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</row>
    <row r="532">
      <c r="A532" s="101"/>
      <c r="B532" s="106"/>
      <c r="C532" s="101"/>
      <c r="D532" s="101"/>
      <c r="E532" s="69" t="str">
        <f t="shared" si="1"/>
        <v>   </v>
      </c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</row>
    <row r="533">
      <c r="A533" s="103"/>
      <c r="B533" s="107"/>
      <c r="C533" s="105"/>
      <c r="D533" s="105"/>
      <c r="E533" s="69" t="str">
        <f t="shared" si="1"/>
        <v>   </v>
      </c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</row>
    <row r="534">
      <c r="A534" s="101"/>
      <c r="B534" s="106"/>
      <c r="C534" s="101"/>
      <c r="D534" s="101"/>
      <c r="E534" s="69" t="str">
        <f t="shared" si="1"/>
        <v>   </v>
      </c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</row>
    <row r="535">
      <c r="A535" s="103"/>
      <c r="B535" s="104"/>
      <c r="C535" s="105"/>
      <c r="D535" s="105"/>
      <c r="E535" s="69" t="str">
        <f t="shared" si="1"/>
        <v>   </v>
      </c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</row>
    <row r="536">
      <c r="A536" s="101"/>
      <c r="B536" s="102"/>
      <c r="C536" s="101"/>
      <c r="D536" s="101"/>
      <c r="E536" s="69" t="str">
        <f t="shared" si="1"/>
        <v>   </v>
      </c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</row>
    <row r="537">
      <c r="A537" s="103"/>
      <c r="B537" s="107"/>
      <c r="C537" s="105"/>
      <c r="D537" s="105"/>
      <c r="E537" s="69" t="str">
        <f t="shared" si="1"/>
        <v>   </v>
      </c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</row>
    <row r="538">
      <c r="A538" s="101"/>
      <c r="B538" s="106"/>
      <c r="C538" s="101"/>
      <c r="D538" s="101"/>
      <c r="E538" s="69" t="str">
        <f t="shared" si="1"/>
        <v>   </v>
      </c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</row>
    <row r="539">
      <c r="A539" s="103"/>
      <c r="B539" s="107"/>
      <c r="C539" s="105"/>
      <c r="D539" s="105"/>
      <c r="E539" s="69" t="str">
        <f t="shared" si="1"/>
        <v>   </v>
      </c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</row>
    <row r="540">
      <c r="A540" s="101"/>
      <c r="B540" s="106"/>
      <c r="C540" s="101"/>
      <c r="D540" s="101"/>
      <c r="E540" s="69" t="str">
        <f t="shared" si="1"/>
        <v>   </v>
      </c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</row>
    <row r="541">
      <c r="A541" s="103"/>
      <c r="B541" s="104"/>
      <c r="C541" s="105"/>
      <c r="D541" s="105"/>
      <c r="E541" s="69" t="str">
        <f t="shared" si="1"/>
        <v>   </v>
      </c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</row>
    <row r="542">
      <c r="A542" s="101"/>
      <c r="B542" s="106"/>
      <c r="C542" s="101"/>
      <c r="D542" s="101"/>
      <c r="E542" s="69" t="str">
        <f t="shared" si="1"/>
        <v>   </v>
      </c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</row>
    <row r="543">
      <c r="A543" s="103"/>
      <c r="B543" s="104"/>
      <c r="C543" s="105"/>
      <c r="D543" s="105"/>
      <c r="E543" s="69" t="str">
        <f t="shared" si="1"/>
        <v>   </v>
      </c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</row>
    <row r="544">
      <c r="A544" s="101"/>
      <c r="B544" s="106"/>
      <c r="C544" s="101"/>
      <c r="D544" s="101"/>
      <c r="E544" s="69" t="str">
        <f t="shared" si="1"/>
        <v>   </v>
      </c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</row>
    <row r="545">
      <c r="A545" s="103"/>
      <c r="B545" s="104"/>
      <c r="C545" s="105"/>
      <c r="D545" s="105"/>
      <c r="E545" s="69" t="str">
        <f t="shared" si="1"/>
        <v>   </v>
      </c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</row>
    <row r="546">
      <c r="A546" s="101"/>
      <c r="B546" s="102"/>
      <c r="C546" s="101"/>
      <c r="D546" s="101"/>
      <c r="E546" s="69" t="str">
        <f t="shared" si="1"/>
        <v>   </v>
      </c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</row>
    <row r="547">
      <c r="A547" s="103"/>
      <c r="B547" s="107"/>
      <c r="C547" s="105"/>
      <c r="D547" s="105"/>
      <c r="E547" s="69" t="str">
        <f t="shared" si="1"/>
        <v>   </v>
      </c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</row>
    <row r="548">
      <c r="A548" s="101"/>
      <c r="B548" s="106"/>
      <c r="C548" s="101"/>
      <c r="D548" s="101"/>
      <c r="E548" s="69" t="str">
        <f t="shared" si="1"/>
        <v>   </v>
      </c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</row>
    <row r="549">
      <c r="A549" s="103"/>
      <c r="B549" s="104"/>
      <c r="C549" s="105"/>
      <c r="D549" s="105"/>
      <c r="E549" s="69" t="str">
        <f t="shared" si="1"/>
        <v>   </v>
      </c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</row>
    <row r="550">
      <c r="A550" s="101"/>
      <c r="B550" s="106"/>
      <c r="C550" s="101"/>
      <c r="D550" s="101"/>
      <c r="E550" s="69" t="str">
        <f t="shared" si="1"/>
        <v>   </v>
      </c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</row>
    <row r="551">
      <c r="A551" s="103"/>
      <c r="B551" s="104"/>
      <c r="C551" s="105"/>
      <c r="D551" s="105"/>
      <c r="E551" s="69" t="str">
        <f t="shared" si="1"/>
        <v>   </v>
      </c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</row>
    <row r="552">
      <c r="A552" s="101"/>
      <c r="B552" s="102"/>
      <c r="C552" s="101"/>
      <c r="D552" s="101"/>
      <c r="E552" s="69" t="str">
        <f t="shared" si="1"/>
        <v>   </v>
      </c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</row>
    <row r="553">
      <c r="A553" s="103"/>
      <c r="B553" s="107"/>
      <c r="C553" s="105"/>
      <c r="D553" s="105"/>
      <c r="E553" s="69" t="str">
        <f t="shared" si="1"/>
        <v>   </v>
      </c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</row>
    <row r="554">
      <c r="A554" s="101"/>
      <c r="B554" s="102"/>
      <c r="C554" s="101"/>
      <c r="D554" s="101"/>
      <c r="E554" s="69" t="str">
        <f t="shared" si="1"/>
        <v>   </v>
      </c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</row>
    <row r="555">
      <c r="A555" s="103"/>
      <c r="B555" s="107"/>
      <c r="C555" s="105"/>
      <c r="D555" s="105"/>
      <c r="E555" s="69" t="str">
        <f t="shared" si="1"/>
        <v>   </v>
      </c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</row>
    <row r="556">
      <c r="A556" s="101"/>
      <c r="B556" s="102"/>
      <c r="C556" s="101"/>
      <c r="D556" s="101"/>
      <c r="E556" s="69" t="str">
        <f t="shared" si="1"/>
        <v>   </v>
      </c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</row>
    <row r="557">
      <c r="A557" s="103"/>
      <c r="B557" s="104"/>
      <c r="C557" s="105"/>
      <c r="D557" s="105"/>
      <c r="E557" s="69" t="str">
        <f t="shared" si="1"/>
        <v>   </v>
      </c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</row>
    <row r="558">
      <c r="A558" s="101"/>
      <c r="B558" s="106"/>
      <c r="C558" s="101"/>
      <c r="D558" s="101"/>
      <c r="E558" s="69" t="str">
        <f t="shared" si="1"/>
        <v>   </v>
      </c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</row>
    <row r="559">
      <c r="A559" s="103"/>
      <c r="B559" s="107"/>
      <c r="C559" s="105"/>
      <c r="D559" s="105"/>
      <c r="E559" s="69" t="str">
        <f t="shared" si="1"/>
        <v>   </v>
      </c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</row>
    <row r="560">
      <c r="A560" s="101"/>
      <c r="B560" s="106"/>
      <c r="C560" s="101"/>
      <c r="D560" s="101"/>
      <c r="E560" s="69" t="str">
        <f t="shared" si="1"/>
        <v>   </v>
      </c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</row>
    <row r="561">
      <c r="A561" s="103"/>
      <c r="B561" s="107"/>
      <c r="C561" s="105"/>
      <c r="D561" s="105"/>
      <c r="E561" s="69" t="str">
        <f t="shared" si="1"/>
        <v>   </v>
      </c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</row>
    <row r="562">
      <c r="A562" s="101"/>
      <c r="B562" s="106"/>
      <c r="C562" s="101"/>
      <c r="D562" s="101"/>
      <c r="E562" s="69" t="str">
        <f t="shared" si="1"/>
        <v>   </v>
      </c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</row>
    <row r="563">
      <c r="A563" s="103"/>
      <c r="B563" s="104"/>
      <c r="C563" s="105"/>
      <c r="D563" s="105"/>
      <c r="E563" s="69" t="str">
        <f t="shared" si="1"/>
        <v>   </v>
      </c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</row>
    <row r="564">
      <c r="A564" s="101"/>
      <c r="B564" s="102"/>
      <c r="C564" s="101"/>
      <c r="D564" s="101"/>
      <c r="E564" s="69" t="str">
        <f t="shared" si="1"/>
        <v>   </v>
      </c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</row>
    <row r="565">
      <c r="A565" s="103"/>
      <c r="B565" s="104"/>
      <c r="C565" s="105"/>
      <c r="D565" s="105"/>
      <c r="E565" s="69" t="str">
        <f t="shared" si="1"/>
        <v>   </v>
      </c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</row>
    <row r="566">
      <c r="A566" s="101"/>
      <c r="B566" s="106"/>
      <c r="C566" s="101"/>
      <c r="D566" s="101"/>
      <c r="E566" s="69" t="str">
        <f t="shared" si="1"/>
        <v>   </v>
      </c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</row>
    <row r="567">
      <c r="A567" s="103"/>
      <c r="B567" s="104"/>
      <c r="C567" s="105"/>
      <c r="D567" s="105"/>
      <c r="E567" s="69" t="str">
        <f t="shared" si="1"/>
        <v>   </v>
      </c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</row>
    <row r="568">
      <c r="A568" s="101"/>
      <c r="B568" s="102"/>
      <c r="C568" s="101"/>
      <c r="D568" s="101"/>
      <c r="E568" s="69" t="str">
        <f t="shared" si="1"/>
        <v>   </v>
      </c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</row>
    <row r="569">
      <c r="A569" s="103"/>
      <c r="B569" s="107"/>
      <c r="C569" s="105"/>
      <c r="D569" s="105"/>
      <c r="E569" s="69" t="str">
        <f t="shared" si="1"/>
        <v>   </v>
      </c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</row>
    <row r="570">
      <c r="A570" s="101"/>
      <c r="B570" s="102"/>
      <c r="C570" s="101"/>
      <c r="D570" s="101"/>
      <c r="E570" s="69" t="str">
        <f t="shared" si="1"/>
        <v>   </v>
      </c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</row>
    <row r="571">
      <c r="A571" s="103"/>
      <c r="B571" s="104"/>
      <c r="C571" s="105"/>
      <c r="D571" s="105"/>
      <c r="E571" s="69" t="str">
        <f t="shared" si="1"/>
        <v>   </v>
      </c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</row>
    <row r="572">
      <c r="A572" s="101"/>
      <c r="B572" s="102"/>
      <c r="C572" s="101"/>
      <c r="D572" s="101"/>
      <c r="E572" s="69" t="str">
        <f t="shared" si="1"/>
        <v>   </v>
      </c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</row>
    <row r="573">
      <c r="A573" s="103"/>
      <c r="B573" s="104"/>
      <c r="C573" s="105"/>
      <c r="D573" s="105"/>
      <c r="E573" s="69" t="str">
        <f t="shared" si="1"/>
        <v>   </v>
      </c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</row>
    <row r="574">
      <c r="A574" s="101"/>
      <c r="B574" s="102"/>
      <c r="C574" s="101"/>
      <c r="D574" s="101"/>
      <c r="E574" s="69" t="str">
        <f t="shared" si="1"/>
        <v>   </v>
      </c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</row>
    <row r="575">
      <c r="A575" s="103"/>
      <c r="B575" s="104"/>
      <c r="C575" s="105"/>
      <c r="D575" s="105"/>
      <c r="E575" s="69" t="str">
        <f t="shared" si="1"/>
        <v>   </v>
      </c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</row>
    <row r="576">
      <c r="A576" s="101"/>
      <c r="B576" s="102"/>
      <c r="C576" s="101"/>
      <c r="D576" s="101"/>
      <c r="E576" s="69" t="str">
        <f t="shared" si="1"/>
        <v>   </v>
      </c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</row>
    <row r="577">
      <c r="A577" s="103"/>
      <c r="B577" s="104"/>
      <c r="C577" s="105"/>
      <c r="D577" s="105"/>
      <c r="E577" s="69" t="str">
        <f t="shared" si="1"/>
        <v>   </v>
      </c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</row>
    <row r="578">
      <c r="A578" s="101"/>
      <c r="B578" s="102"/>
      <c r="C578" s="101"/>
      <c r="D578" s="101"/>
      <c r="E578" s="69" t="str">
        <f t="shared" si="1"/>
        <v>   </v>
      </c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</row>
    <row r="579">
      <c r="A579" s="103"/>
      <c r="B579" s="107"/>
      <c r="C579" s="105"/>
      <c r="D579" s="105"/>
      <c r="E579" s="69" t="str">
        <f t="shared" si="1"/>
        <v>   </v>
      </c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</row>
    <row r="580">
      <c r="A580" s="101"/>
      <c r="B580" s="102"/>
      <c r="C580" s="101"/>
      <c r="D580" s="101"/>
      <c r="E580" s="69" t="str">
        <f t="shared" si="1"/>
        <v>   </v>
      </c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</row>
    <row r="581">
      <c r="A581" s="103"/>
      <c r="B581" s="107"/>
      <c r="C581" s="105"/>
      <c r="D581" s="105"/>
      <c r="E581" s="69" t="str">
        <f t="shared" si="1"/>
        <v>   </v>
      </c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</row>
    <row r="582">
      <c r="A582" s="101"/>
      <c r="B582" s="102"/>
      <c r="C582" s="101"/>
      <c r="D582" s="101"/>
      <c r="E582" s="69" t="str">
        <f t="shared" si="1"/>
        <v>   </v>
      </c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</row>
    <row r="583">
      <c r="A583" s="103"/>
      <c r="B583" s="107"/>
      <c r="C583" s="105"/>
      <c r="D583" s="105"/>
      <c r="E583" s="69" t="str">
        <f t="shared" si="1"/>
        <v>   </v>
      </c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</row>
    <row r="584">
      <c r="A584" s="101"/>
      <c r="B584" s="102"/>
      <c r="C584" s="101"/>
      <c r="D584" s="101"/>
      <c r="E584" s="69" t="str">
        <f t="shared" si="1"/>
        <v>   </v>
      </c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</row>
    <row r="585">
      <c r="A585" s="103"/>
      <c r="B585" s="104"/>
      <c r="C585" s="105"/>
      <c r="D585" s="105"/>
      <c r="E585" s="69" t="str">
        <f t="shared" si="1"/>
        <v>   </v>
      </c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</row>
    <row r="586">
      <c r="A586" s="101"/>
      <c r="B586" s="106"/>
      <c r="C586" s="101"/>
      <c r="D586" s="101"/>
      <c r="E586" s="69" t="str">
        <f t="shared" si="1"/>
        <v>   </v>
      </c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</row>
    <row r="587">
      <c r="A587" s="103"/>
      <c r="B587" s="104"/>
      <c r="C587" s="105"/>
      <c r="D587" s="105"/>
      <c r="E587" s="69" t="str">
        <f t="shared" si="1"/>
        <v>   </v>
      </c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</row>
    <row r="588">
      <c r="A588" s="101"/>
      <c r="B588" s="106"/>
      <c r="C588" s="101"/>
      <c r="D588" s="101"/>
      <c r="E588" s="69" t="str">
        <f t="shared" si="1"/>
        <v>   </v>
      </c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</row>
    <row r="589">
      <c r="A589" s="103"/>
      <c r="B589" s="104"/>
      <c r="C589" s="105"/>
      <c r="D589" s="105"/>
      <c r="E589" s="69" t="str">
        <f t="shared" si="1"/>
        <v>   </v>
      </c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</row>
    <row r="590">
      <c r="A590" s="101"/>
      <c r="B590" s="106"/>
      <c r="C590" s="101"/>
      <c r="D590" s="101"/>
      <c r="E590" s="69" t="str">
        <f t="shared" si="1"/>
        <v>   </v>
      </c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</row>
    <row r="591">
      <c r="A591" s="103"/>
      <c r="B591" s="104"/>
      <c r="C591" s="105"/>
      <c r="D591" s="105"/>
      <c r="E591" s="69" t="str">
        <f t="shared" si="1"/>
        <v>   </v>
      </c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</row>
    <row r="592">
      <c r="A592" s="101"/>
      <c r="B592" s="102"/>
      <c r="C592" s="101"/>
      <c r="D592" s="101"/>
      <c r="E592" s="69" t="str">
        <f t="shared" si="1"/>
        <v>   </v>
      </c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</row>
    <row r="593">
      <c r="A593" s="103"/>
      <c r="B593" s="107"/>
      <c r="C593" s="105"/>
      <c r="D593" s="105"/>
      <c r="E593" s="69" t="str">
        <f t="shared" si="1"/>
        <v>   </v>
      </c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</row>
    <row r="594">
      <c r="A594" s="101"/>
      <c r="B594" s="102"/>
      <c r="C594" s="101"/>
      <c r="D594" s="101"/>
      <c r="E594" s="69" t="str">
        <f t="shared" si="1"/>
        <v>   </v>
      </c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</row>
    <row r="595">
      <c r="A595" s="103"/>
      <c r="B595" s="107"/>
      <c r="C595" s="105"/>
      <c r="D595" s="105"/>
      <c r="E595" s="69" t="str">
        <f t="shared" si="1"/>
        <v>   </v>
      </c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</row>
    <row r="596">
      <c r="A596" s="101"/>
      <c r="B596" s="102"/>
      <c r="C596" s="101"/>
      <c r="D596" s="101"/>
      <c r="E596" s="69" t="str">
        <f t="shared" si="1"/>
        <v>   </v>
      </c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</row>
    <row r="597">
      <c r="A597" s="103"/>
      <c r="B597" s="104"/>
      <c r="C597" s="105"/>
      <c r="D597" s="105"/>
      <c r="E597" s="69" t="str">
        <f t="shared" si="1"/>
        <v>   </v>
      </c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</row>
    <row r="598">
      <c r="A598" s="101"/>
      <c r="B598" s="102"/>
      <c r="C598" s="101"/>
      <c r="D598" s="101"/>
      <c r="E598" s="69" t="str">
        <f t="shared" si="1"/>
        <v>   </v>
      </c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</row>
    <row r="599">
      <c r="A599" s="103"/>
      <c r="B599" s="104"/>
      <c r="C599" s="105"/>
      <c r="D599" s="105"/>
      <c r="E599" s="69" t="str">
        <f t="shared" si="1"/>
        <v>   </v>
      </c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</row>
    <row r="600">
      <c r="A600" s="101"/>
      <c r="B600" s="106"/>
      <c r="C600" s="101"/>
      <c r="D600" s="101"/>
      <c r="E600" s="69" t="str">
        <f t="shared" si="1"/>
        <v>   </v>
      </c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</row>
    <row r="601">
      <c r="A601" s="103"/>
      <c r="B601" s="107"/>
      <c r="C601" s="105"/>
      <c r="D601" s="105"/>
      <c r="E601" s="69" t="str">
        <f t="shared" si="1"/>
        <v>   </v>
      </c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</row>
    <row r="602">
      <c r="A602" s="101"/>
      <c r="B602" s="106"/>
      <c r="C602" s="101"/>
      <c r="D602" s="101"/>
      <c r="E602" s="69" t="str">
        <f t="shared" si="1"/>
        <v>   </v>
      </c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</row>
    <row r="603">
      <c r="A603" s="103"/>
      <c r="B603" s="104"/>
      <c r="C603" s="105"/>
      <c r="D603" s="105"/>
      <c r="E603" s="69" t="str">
        <f t="shared" si="1"/>
        <v>   </v>
      </c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</row>
    <row r="604">
      <c r="A604" s="101"/>
      <c r="B604" s="102"/>
      <c r="C604" s="101"/>
      <c r="D604" s="101"/>
      <c r="E604" s="69" t="str">
        <f t="shared" si="1"/>
        <v>   </v>
      </c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</row>
    <row r="605">
      <c r="A605" s="103"/>
      <c r="B605" s="107"/>
      <c r="C605" s="105"/>
      <c r="D605" s="105"/>
      <c r="E605" s="69" t="str">
        <f t="shared" si="1"/>
        <v>   </v>
      </c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</row>
    <row r="606">
      <c r="A606" s="101"/>
      <c r="B606" s="102"/>
      <c r="C606" s="101"/>
      <c r="D606" s="101"/>
      <c r="E606" s="69" t="str">
        <f t="shared" si="1"/>
        <v>   </v>
      </c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</row>
    <row r="607">
      <c r="A607" s="103"/>
      <c r="B607" s="104"/>
      <c r="C607" s="105"/>
      <c r="D607" s="105"/>
      <c r="E607" s="69" t="str">
        <f t="shared" si="1"/>
        <v>   </v>
      </c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</row>
    <row r="608">
      <c r="A608" s="101"/>
      <c r="B608" s="102"/>
      <c r="C608" s="101"/>
      <c r="D608" s="101"/>
      <c r="E608" s="69" t="str">
        <f t="shared" si="1"/>
        <v>   </v>
      </c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</row>
    <row r="609">
      <c r="A609" s="103"/>
      <c r="B609" s="107"/>
      <c r="C609" s="105"/>
      <c r="D609" s="105"/>
      <c r="E609" s="69" t="str">
        <f t="shared" si="1"/>
        <v>   </v>
      </c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</row>
    <row r="610">
      <c r="A610" s="101"/>
      <c r="B610" s="102"/>
      <c r="C610" s="101"/>
      <c r="D610" s="101"/>
      <c r="E610" s="69" t="str">
        <f t="shared" si="1"/>
        <v>   </v>
      </c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</row>
    <row r="611">
      <c r="A611" s="103"/>
      <c r="B611" s="107"/>
      <c r="C611" s="105"/>
      <c r="D611" s="105"/>
      <c r="E611" s="69" t="str">
        <f t="shared" si="1"/>
        <v>   </v>
      </c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</row>
    <row r="612">
      <c r="A612" s="101"/>
      <c r="B612" s="102"/>
      <c r="C612" s="101"/>
      <c r="D612" s="101"/>
      <c r="E612" s="69" t="str">
        <f t="shared" si="1"/>
        <v>   </v>
      </c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</row>
    <row r="613">
      <c r="A613" s="103"/>
      <c r="B613" s="107"/>
      <c r="C613" s="105"/>
      <c r="D613" s="105"/>
      <c r="E613" s="69" t="str">
        <f t="shared" si="1"/>
        <v>   </v>
      </c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</row>
    <row r="614">
      <c r="A614" s="101"/>
      <c r="B614" s="102"/>
      <c r="C614" s="101"/>
      <c r="D614" s="101"/>
      <c r="E614" s="69" t="str">
        <f t="shared" si="1"/>
        <v>   </v>
      </c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</row>
    <row r="615">
      <c r="A615" s="103"/>
      <c r="B615" s="107"/>
      <c r="C615" s="105"/>
      <c r="D615" s="105"/>
      <c r="E615" s="69" t="str">
        <f t="shared" si="1"/>
        <v>   </v>
      </c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</row>
    <row r="616">
      <c r="A616" s="101"/>
      <c r="B616" s="102"/>
      <c r="C616" s="101"/>
      <c r="D616" s="101"/>
      <c r="E616" s="69" t="str">
        <f t="shared" si="1"/>
        <v>   </v>
      </c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</row>
    <row r="617">
      <c r="A617" s="103"/>
      <c r="B617" s="104"/>
      <c r="C617" s="105"/>
      <c r="D617" s="105"/>
      <c r="E617" s="69" t="str">
        <f t="shared" si="1"/>
        <v>   </v>
      </c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</row>
    <row r="618">
      <c r="A618" s="101"/>
      <c r="B618" s="102"/>
      <c r="C618" s="101"/>
      <c r="D618" s="101"/>
      <c r="E618" s="69" t="str">
        <f t="shared" si="1"/>
        <v>   </v>
      </c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</row>
    <row r="619">
      <c r="A619" s="103"/>
      <c r="B619" s="104"/>
      <c r="C619" s="105"/>
      <c r="D619" s="105"/>
      <c r="E619" s="69" t="str">
        <f t="shared" si="1"/>
        <v>   </v>
      </c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</row>
    <row r="620">
      <c r="A620" s="101"/>
      <c r="B620" s="106"/>
      <c r="C620" s="101"/>
      <c r="D620" s="101"/>
      <c r="E620" s="69" t="str">
        <f t="shared" si="1"/>
        <v>   </v>
      </c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</row>
    <row r="621">
      <c r="A621" s="103"/>
      <c r="B621" s="107"/>
      <c r="C621" s="105"/>
      <c r="D621" s="105"/>
      <c r="E621" s="69" t="str">
        <f t="shared" si="1"/>
        <v>   </v>
      </c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</row>
    <row r="622">
      <c r="A622" s="101"/>
      <c r="B622" s="106"/>
      <c r="C622" s="101"/>
      <c r="D622" s="101"/>
      <c r="E622" s="69" t="str">
        <f t="shared" si="1"/>
        <v>   </v>
      </c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</row>
    <row r="623">
      <c r="A623" s="103"/>
      <c r="B623" s="104"/>
      <c r="C623" s="105"/>
      <c r="D623" s="105"/>
      <c r="E623" s="69" t="str">
        <f t="shared" si="1"/>
        <v>   </v>
      </c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</row>
    <row r="624">
      <c r="A624" s="101"/>
      <c r="B624" s="106"/>
      <c r="C624" s="101"/>
      <c r="D624" s="101"/>
      <c r="E624" s="69" t="str">
        <f t="shared" si="1"/>
        <v>   </v>
      </c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</row>
    <row r="625">
      <c r="A625" s="103"/>
      <c r="B625" s="107"/>
      <c r="C625" s="105"/>
      <c r="D625" s="105"/>
      <c r="E625" s="69" t="str">
        <f t="shared" si="1"/>
        <v>   </v>
      </c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</row>
    <row r="626">
      <c r="A626" s="101"/>
      <c r="B626" s="102"/>
      <c r="C626" s="101"/>
      <c r="D626" s="101"/>
      <c r="E626" s="69" t="str">
        <f t="shared" si="1"/>
        <v>   </v>
      </c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</row>
    <row r="627">
      <c r="A627" s="103"/>
      <c r="B627" s="107"/>
      <c r="C627" s="105"/>
      <c r="D627" s="105"/>
      <c r="E627" s="69" t="str">
        <f t="shared" si="1"/>
        <v>   </v>
      </c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</row>
    <row r="628">
      <c r="A628" s="101"/>
      <c r="B628" s="106"/>
      <c r="C628" s="101"/>
      <c r="D628" s="101"/>
      <c r="E628" s="69" t="str">
        <f t="shared" si="1"/>
        <v>   </v>
      </c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</row>
    <row r="629">
      <c r="A629" s="103"/>
      <c r="B629" s="104"/>
      <c r="C629" s="105"/>
      <c r="D629" s="105"/>
      <c r="E629" s="69" t="str">
        <f t="shared" si="1"/>
        <v>   </v>
      </c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</row>
    <row r="630">
      <c r="A630" s="101"/>
      <c r="B630" s="106"/>
      <c r="C630" s="101"/>
      <c r="D630" s="101"/>
      <c r="E630" s="69" t="str">
        <f t="shared" si="1"/>
        <v>   </v>
      </c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</row>
    <row r="631">
      <c r="A631" s="103"/>
      <c r="B631" s="104"/>
      <c r="C631" s="105"/>
      <c r="D631" s="105"/>
      <c r="E631" s="69" t="str">
        <f t="shared" si="1"/>
        <v>   </v>
      </c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</row>
    <row r="632">
      <c r="A632" s="101"/>
      <c r="B632" s="102"/>
      <c r="C632" s="101"/>
      <c r="D632" s="101"/>
      <c r="E632" s="69" t="str">
        <f t="shared" si="1"/>
        <v>   </v>
      </c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</row>
    <row r="633">
      <c r="A633" s="103"/>
      <c r="B633" s="107"/>
      <c r="C633" s="105"/>
      <c r="D633" s="105"/>
      <c r="E633" s="69" t="str">
        <f t="shared" si="1"/>
        <v>   </v>
      </c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</row>
    <row r="634">
      <c r="A634" s="101"/>
      <c r="B634" s="106"/>
      <c r="C634" s="101"/>
      <c r="D634" s="101"/>
      <c r="E634" s="69" t="str">
        <f t="shared" si="1"/>
        <v>   </v>
      </c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</row>
    <row r="635">
      <c r="A635" s="103"/>
      <c r="B635" s="107"/>
      <c r="C635" s="105"/>
      <c r="D635" s="105"/>
      <c r="E635" s="69" t="str">
        <f t="shared" si="1"/>
        <v>   </v>
      </c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</row>
    <row r="636">
      <c r="A636" s="101"/>
      <c r="B636" s="106"/>
      <c r="C636" s="101"/>
      <c r="D636" s="101"/>
      <c r="E636" s="69" t="str">
        <f t="shared" si="1"/>
        <v>   </v>
      </c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</row>
    <row r="637">
      <c r="A637" s="103"/>
      <c r="B637" s="104"/>
      <c r="C637" s="105"/>
      <c r="D637" s="105"/>
      <c r="E637" s="69" t="str">
        <f t="shared" si="1"/>
        <v>   </v>
      </c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</row>
    <row r="638">
      <c r="A638" s="101"/>
      <c r="B638" s="106"/>
      <c r="C638" s="101"/>
      <c r="D638" s="101"/>
      <c r="E638" s="69" t="str">
        <f t="shared" si="1"/>
        <v>   </v>
      </c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</row>
    <row r="639">
      <c r="A639" s="103"/>
      <c r="B639" s="107"/>
      <c r="C639" s="105"/>
      <c r="D639" s="105"/>
      <c r="E639" s="69" t="str">
        <f t="shared" si="1"/>
        <v>   </v>
      </c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</row>
    <row r="640">
      <c r="A640" s="101"/>
      <c r="B640" s="102"/>
      <c r="C640" s="101"/>
      <c r="D640" s="101"/>
      <c r="E640" s="69" t="str">
        <f t="shared" si="1"/>
        <v>   </v>
      </c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</row>
    <row r="641">
      <c r="A641" s="103"/>
      <c r="B641" s="104"/>
      <c r="C641" s="105"/>
      <c r="D641" s="105"/>
      <c r="E641" s="69" t="str">
        <f t="shared" si="1"/>
        <v>   </v>
      </c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</row>
    <row r="642">
      <c r="A642" s="101"/>
      <c r="B642" s="102"/>
      <c r="C642" s="101"/>
      <c r="D642" s="101"/>
      <c r="E642" s="69" t="str">
        <f t="shared" si="1"/>
        <v>   </v>
      </c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</row>
    <row r="643">
      <c r="A643" s="103"/>
      <c r="B643" s="107"/>
      <c r="C643" s="105"/>
      <c r="D643" s="105"/>
      <c r="E643" s="69" t="str">
        <f t="shared" si="1"/>
        <v>   </v>
      </c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</row>
    <row r="644">
      <c r="A644" s="101"/>
      <c r="B644" s="102"/>
      <c r="C644" s="101"/>
      <c r="D644" s="101"/>
      <c r="E644" s="69" t="str">
        <f t="shared" si="1"/>
        <v>   </v>
      </c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</row>
    <row r="645">
      <c r="A645" s="103"/>
      <c r="B645" s="107"/>
      <c r="C645" s="105"/>
      <c r="D645" s="105"/>
      <c r="E645" s="69" t="str">
        <f t="shared" si="1"/>
        <v>   </v>
      </c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</row>
    <row r="646">
      <c r="A646" s="101"/>
      <c r="B646" s="102"/>
      <c r="C646" s="101"/>
      <c r="D646" s="101"/>
      <c r="E646" s="69" t="str">
        <f t="shared" si="1"/>
        <v>   </v>
      </c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</row>
    <row r="647">
      <c r="A647" s="103"/>
      <c r="B647" s="104"/>
      <c r="C647" s="105"/>
      <c r="D647" s="105"/>
      <c r="E647" s="69" t="str">
        <f t="shared" si="1"/>
        <v>   </v>
      </c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</row>
    <row r="648">
      <c r="A648" s="101"/>
      <c r="B648" s="102"/>
      <c r="C648" s="101"/>
      <c r="D648" s="101"/>
      <c r="E648" s="69" t="str">
        <f t="shared" si="1"/>
        <v>   </v>
      </c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</row>
    <row r="649">
      <c r="A649" s="103"/>
      <c r="B649" s="104"/>
      <c r="C649" s="105"/>
      <c r="D649" s="105"/>
      <c r="E649" s="69" t="str">
        <f t="shared" si="1"/>
        <v>   </v>
      </c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</row>
    <row r="650">
      <c r="A650" s="101"/>
      <c r="B650" s="106"/>
      <c r="C650" s="101"/>
      <c r="D650" s="101"/>
      <c r="E650" s="69" t="str">
        <f t="shared" si="1"/>
        <v>   </v>
      </c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</row>
    <row r="651">
      <c r="A651" s="103"/>
      <c r="B651" s="104"/>
      <c r="C651" s="105"/>
      <c r="D651" s="105"/>
      <c r="E651" s="69" t="str">
        <f t="shared" si="1"/>
        <v>   </v>
      </c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</row>
    <row r="652">
      <c r="A652" s="101"/>
      <c r="B652" s="106"/>
      <c r="C652" s="101"/>
      <c r="D652" s="101"/>
      <c r="E652" s="69" t="str">
        <f t="shared" si="1"/>
        <v>   </v>
      </c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</row>
    <row r="653">
      <c r="A653" s="103"/>
      <c r="B653" s="107"/>
      <c r="C653" s="105"/>
      <c r="D653" s="105"/>
      <c r="E653" s="69" t="str">
        <f t="shared" si="1"/>
        <v>   </v>
      </c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</row>
    <row r="654">
      <c r="A654" s="101"/>
      <c r="B654" s="102"/>
      <c r="C654" s="101"/>
      <c r="D654" s="101"/>
      <c r="E654" s="69" t="str">
        <f t="shared" si="1"/>
        <v>   </v>
      </c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</row>
    <row r="655">
      <c r="A655" s="103"/>
      <c r="B655" s="107"/>
      <c r="C655" s="105"/>
      <c r="D655" s="105"/>
      <c r="E655" s="69" t="str">
        <f t="shared" si="1"/>
        <v>   </v>
      </c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</row>
    <row r="656">
      <c r="A656" s="101"/>
      <c r="B656" s="102"/>
      <c r="C656" s="101"/>
      <c r="D656" s="101"/>
      <c r="E656" s="69" t="str">
        <f t="shared" si="1"/>
        <v>   </v>
      </c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</row>
    <row r="657">
      <c r="A657" s="103"/>
      <c r="B657" s="107"/>
      <c r="C657" s="105"/>
      <c r="D657" s="105"/>
      <c r="E657" s="69" t="str">
        <f t="shared" si="1"/>
        <v>   </v>
      </c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</row>
    <row r="658">
      <c r="A658" s="101"/>
      <c r="B658" s="102"/>
      <c r="C658" s="101"/>
      <c r="D658" s="101"/>
      <c r="E658" s="69" t="str">
        <f t="shared" si="1"/>
        <v>   </v>
      </c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</row>
    <row r="659">
      <c r="A659" s="103"/>
      <c r="B659" s="104"/>
      <c r="C659" s="105"/>
      <c r="D659" s="105"/>
      <c r="E659" s="69" t="str">
        <f t="shared" si="1"/>
        <v>   </v>
      </c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</row>
    <row r="660">
      <c r="A660" s="101"/>
      <c r="B660" s="106"/>
      <c r="C660" s="101"/>
      <c r="D660" s="101"/>
      <c r="E660" s="69" t="str">
        <f t="shared" si="1"/>
        <v>   </v>
      </c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</row>
    <row r="661">
      <c r="A661" s="103"/>
      <c r="B661" s="107"/>
      <c r="C661" s="105"/>
      <c r="D661" s="105"/>
      <c r="E661" s="69" t="str">
        <f t="shared" si="1"/>
        <v>   </v>
      </c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</row>
    <row r="662">
      <c r="A662" s="101"/>
      <c r="B662" s="106"/>
      <c r="C662" s="101"/>
      <c r="D662" s="101"/>
      <c r="E662" s="69" t="str">
        <f t="shared" si="1"/>
        <v>   </v>
      </c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</row>
    <row r="663">
      <c r="A663" s="103"/>
      <c r="B663" s="104"/>
      <c r="C663" s="105"/>
      <c r="D663" s="105"/>
      <c r="E663" s="69" t="str">
        <f t="shared" si="1"/>
        <v>   </v>
      </c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</row>
    <row r="664">
      <c r="A664" s="101"/>
      <c r="B664" s="106"/>
      <c r="C664" s="101"/>
      <c r="D664" s="101"/>
      <c r="E664" s="69" t="str">
        <f t="shared" si="1"/>
        <v>   </v>
      </c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</row>
    <row r="665">
      <c r="A665" s="103"/>
      <c r="B665" s="107"/>
      <c r="C665" s="105"/>
      <c r="D665" s="105"/>
      <c r="E665" s="69" t="str">
        <f t="shared" si="1"/>
        <v>   </v>
      </c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</row>
    <row r="666">
      <c r="A666" s="101"/>
      <c r="B666" s="102"/>
      <c r="C666" s="101"/>
      <c r="D666" s="101"/>
      <c r="E666" s="69" t="str">
        <f t="shared" si="1"/>
        <v>   </v>
      </c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</row>
    <row r="667">
      <c r="A667" s="103"/>
      <c r="B667" s="104"/>
      <c r="C667" s="105"/>
      <c r="D667" s="105"/>
      <c r="E667" s="69" t="str">
        <f t="shared" si="1"/>
        <v>   </v>
      </c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</row>
    <row r="668">
      <c r="A668" s="101"/>
      <c r="B668" s="102"/>
      <c r="C668" s="101"/>
      <c r="D668" s="101"/>
      <c r="E668" s="69" t="str">
        <f t="shared" si="1"/>
        <v>   </v>
      </c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</row>
    <row r="669">
      <c r="A669" s="103"/>
      <c r="B669" s="104"/>
      <c r="C669" s="105"/>
      <c r="D669" s="105"/>
      <c r="E669" s="69" t="str">
        <f t="shared" si="1"/>
        <v>   </v>
      </c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</row>
    <row r="670">
      <c r="A670" s="101"/>
      <c r="B670" s="106"/>
      <c r="C670" s="101"/>
      <c r="D670" s="101"/>
      <c r="E670" s="69" t="str">
        <f t="shared" si="1"/>
        <v>   </v>
      </c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</row>
    <row r="671">
      <c r="A671" s="103"/>
      <c r="B671" s="104"/>
      <c r="C671" s="105"/>
      <c r="D671" s="105"/>
      <c r="E671" s="69" t="str">
        <f t="shared" si="1"/>
        <v>   </v>
      </c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</row>
    <row r="672">
      <c r="A672" s="101"/>
      <c r="B672" s="106"/>
      <c r="C672" s="101"/>
      <c r="D672" s="101"/>
      <c r="E672" s="69" t="str">
        <f t="shared" si="1"/>
        <v>   </v>
      </c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</row>
    <row r="673">
      <c r="A673" s="103"/>
      <c r="B673" s="104"/>
      <c r="C673" s="105"/>
      <c r="D673" s="105"/>
      <c r="E673" s="69" t="str">
        <f t="shared" si="1"/>
        <v>   </v>
      </c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</row>
    <row r="674">
      <c r="A674" s="101"/>
      <c r="B674" s="106"/>
      <c r="C674" s="101"/>
      <c r="D674" s="101"/>
      <c r="E674" s="69" t="str">
        <f t="shared" si="1"/>
        <v>   </v>
      </c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</row>
    <row r="675">
      <c r="A675" s="103"/>
      <c r="B675" s="107"/>
      <c r="C675" s="105"/>
      <c r="D675" s="105"/>
      <c r="E675" s="69" t="str">
        <f t="shared" si="1"/>
        <v>   </v>
      </c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</row>
    <row r="676">
      <c r="A676" s="101"/>
      <c r="B676" s="102"/>
      <c r="C676" s="101"/>
      <c r="D676" s="101"/>
      <c r="E676" s="69" t="str">
        <f t="shared" si="1"/>
        <v>   </v>
      </c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</row>
    <row r="677">
      <c r="A677" s="103"/>
      <c r="B677" s="104"/>
      <c r="C677" s="105"/>
      <c r="D677" s="105"/>
      <c r="E677" s="69" t="str">
        <f t="shared" si="1"/>
        <v>   </v>
      </c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</row>
    <row r="678">
      <c r="A678" s="101"/>
      <c r="B678" s="106"/>
      <c r="C678" s="101"/>
      <c r="D678" s="101"/>
      <c r="E678" s="69" t="str">
        <f t="shared" si="1"/>
        <v>   </v>
      </c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</row>
    <row r="679">
      <c r="A679" s="103"/>
      <c r="B679" s="107"/>
      <c r="C679" s="105"/>
      <c r="D679" s="105"/>
      <c r="E679" s="69" t="str">
        <f t="shared" si="1"/>
        <v>   </v>
      </c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</row>
    <row r="680">
      <c r="A680" s="101"/>
      <c r="B680" s="106"/>
      <c r="C680" s="101"/>
      <c r="D680" s="101"/>
      <c r="E680" s="69" t="str">
        <f t="shared" si="1"/>
        <v>   </v>
      </c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</row>
    <row r="681">
      <c r="A681" s="103"/>
      <c r="B681" s="104"/>
      <c r="C681" s="105"/>
      <c r="D681" s="105"/>
      <c r="E681" s="69" t="str">
        <f t="shared" si="1"/>
        <v>   </v>
      </c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</row>
    <row r="682">
      <c r="A682" s="101"/>
      <c r="B682" s="102"/>
      <c r="C682" s="101"/>
      <c r="D682" s="101"/>
      <c r="E682" s="69" t="str">
        <f t="shared" si="1"/>
        <v>   </v>
      </c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</row>
    <row r="683">
      <c r="A683" s="103"/>
      <c r="B683" s="104"/>
      <c r="C683" s="105"/>
      <c r="D683" s="105"/>
      <c r="E683" s="69" t="str">
        <f t="shared" si="1"/>
        <v>   </v>
      </c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</row>
    <row r="684">
      <c r="A684" s="101"/>
      <c r="B684" s="106"/>
      <c r="C684" s="101"/>
      <c r="D684" s="101"/>
      <c r="E684" s="69" t="str">
        <f t="shared" si="1"/>
        <v>   </v>
      </c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</row>
    <row r="685">
      <c r="A685" s="103"/>
      <c r="B685" s="104"/>
      <c r="C685" s="105"/>
      <c r="D685" s="105"/>
      <c r="E685" s="69" t="str">
        <f t="shared" si="1"/>
        <v>   </v>
      </c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</row>
    <row r="686">
      <c r="A686" s="101"/>
      <c r="B686" s="102"/>
      <c r="C686" s="101"/>
      <c r="D686" s="101"/>
      <c r="E686" s="69" t="str">
        <f t="shared" si="1"/>
        <v>   </v>
      </c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</row>
    <row r="687">
      <c r="A687" s="103"/>
      <c r="B687" s="107"/>
      <c r="C687" s="105"/>
      <c r="D687" s="105"/>
      <c r="E687" s="69" t="str">
        <f t="shared" si="1"/>
        <v>   </v>
      </c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</row>
    <row r="688">
      <c r="A688" s="101"/>
      <c r="B688" s="102"/>
      <c r="C688" s="101"/>
      <c r="D688" s="101"/>
      <c r="E688" s="69" t="str">
        <f t="shared" si="1"/>
        <v>   </v>
      </c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</row>
    <row r="689">
      <c r="A689" s="103"/>
      <c r="B689" s="107"/>
      <c r="C689" s="105"/>
      <c r="D689" s="105"/>
      <c r="E689" s="69" t="str">
        <f t="shared" si="1"/>
        <v>   </v>
      </c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</row>
    <row r="690">
      <c r="A690" s="101"/>
      <c r="B690" s="106"/>
      <c r="C690" s="101"/>
      <c r="D690" s="101"/>
      <c r="E690" s="69" t="str">
        <f t="shared" si="1"/>
        <v>   </v>
      </c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</row>
    <row r="691">
      <c r="A691" s="103"/>
      <c r="B691" s="104"/>
      <c r="C691" s="105"/>
      <c r="D691" s="105"/>
      <c r="E691" s="69" t="str">
        <f t="shared" si="1"/>
        <v>   </v>
      </c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</row>
    <row r="692">
      <c r="A692" s="101"/>
      <c r="B692" s="106"/>
      <c r="C692" s="101"/>
      <c r="D692" s="101"/>
      <c r="E692" s="69" t="str">
        <f t="shared" si="1"/>
        <v>   </v>
      </c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</row>
    <row r="693">
      <c r="A693" s="103"/>
      <c r="B693" s="107"/>
      <c r="C693" s="105"/>
      <c r="D693" s="105"/>
      <c r="E693" s="69" t="str">
        <f t="shared" si="1"/>
        <v>   </v>
      </c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</row>
    <row r="694">
      <c r="A694" s="101"/>
      <c r="B694" s="106"/>
      <c r="C694" s="101"/>
      <c r="D694" s="101"/>
      <c r="E694" s="69" t="str">
        <f t="shared" si="1"/>
        <v>   </v>
      </c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</row>
    <row r="695">
      <c r="A695" s="103"/>
      <c r="B695" s="107"/>
      <c r="C695" s="105"/>
      <c r="D695" s="105"/>
      <c r="E695" s="69" t="str">
        <f t="shared" si="1"/>
        <v>   </v>
      </c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</row>
    <row r="696">
      <c r="A696" s="101"/>
      <c r="B696" s="106"/>
      <c r="C696" s="101"/>
      <c r="D696" s="101"/>
      <c r="E696" s="69" t="str">
        <f t="shared" si="1"/>
        <v>   </v>
      </c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</row>
    <row r="697">
      <c r="A697" s="103"/>
      <c r="B697" s="107"/>
      <c r="C697" s="105"/>
      <c r="D697" s="105"/>
      <c r="E697" s="69" t="str">
        <f t="shared" si="1"/>
        <v>   </v>
      </c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</row>
    <row r="698">
      <c r="A698" s="101"/>
      <c r="B698" s="106"/>
      <c r="C698" s="101"/>
      <c r="D698" s="101"/>
      <c r="E698" s="69" t="str">
        <f t="shared" si="1"/>
        <v>   </v>
      </c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</row>
    <row r="699">
      <c r="A699" s="103"/>
      <c r="B699" s="104"/>
      <c r="C699" s="105"/>
      <c r="D699" s="105"/>
      <c r="E699" s="69" t="str">
        <f t="shared" si="1"/>
        <v>   </v>
      </c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</row>
    <row r="700">
      <c r="A700" s="101"/>
      <c r="B700" s="106"/>
      <c r="C700" s="101"/>
      <c r="D700" s="101"/>
      <c r="E700" s="69" t="str">
        <f t="shared" si="1"/>
        <v>   </v>
      </c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</row>
    <row r="701">
      <c r="A701" s="103"/>
      <c r="B701" s="104"/>
      <c r="C701" s="105"/>
      <c r="D701" s="105"/>
      <c r="E701" s="69" t="str">
        <f t="shared" si="1"/>
        <v>   </v>
      </c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</row>
    <row r="702">
      <c r="A702" s="101"/>
      <c r="B702" s="102"/>
      <c r="C702" s="101"/>
      <c r="D702" s="101"/>
      <c r="E702" s="69" t="str">
        <f t="shared" si="1"/>
        <v>   </v>
      </c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</row>
    <row r="703">
      <c r="A703" s="103"/>
      <c r="B703" s="104"/>
      <c r="C703" s="105"/>
      <c r="D703" s="105"/>
      <c r="E703" s="69" t="str">
        <f t="shared" si="1"/>
        <v>   </v>
      </c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</row>
    <row r="704">
      <c r="A704" s="101"/>
      <c r="B704" s="106"/>
      <c r="C704" s="101"/>
      <c r="D704" s="101"/>
      <c r="E704" s="69" t="str">
        <f t="shared" si="1"/>
        <v>   </v>
      </c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</row>
    <row r="705">
      <c r="A705" s="103"/>
      <c r="B705" s="104"/>
      <c r="C705" s="105"/>
      <c r="D705" s="105"/>
      <c r="E705" s="69" t="str">
        <f t="shared" si="1"/>
        <v>   </v>
      </c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</row>
    <row r="706">
      <c r="A706" s="101"/>
      <c r="B706" s="102"/>
      <c r="C706" s="101"/>
      <c r="D706" s="101"/>
      <c r="E706" s="69" t="str">
        <f t="shared" si="1"/>
        <v>   </v>
      </c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</row>
    <row r="707">
      <c r="A707" s="103"/>
      <c r="B707" s="104"/>
      <c r="C707" s="105"/>
      <c r="D707" s="105"/>
      <c r="E707" s="69" t="str">
        <f t="shared" si="1"/>
        <v>   </v>
      </c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</row>
    <row r="708">
      <c r="A708" s="101"/>
      <c r="B708" s="106"/>
      <c r="C708" s="101"/>
      <c r="D708" s="101"/>
      <c r="E708" s="69" t="str">
        <f t="shared" si="1"/>
        <v>   </v>
      </c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</row>
    <row r="709">
      <c r="A709" s="103"/>
      <c r="B709" s="104"/>
      <c r="C709" s="105"/>
      <c r="D709" s="105"/>
      <c r="E709" s="69" t="str">
        <f t="shared" si="1"/>
        <v>   </v>
      </c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</row>
    <row r="710">
      <c r="A710" s="101"/>
      <c r="B710" s="102"/>
      <c r="C710" s="101"/>
      <c r="D710" s="101"/>
      <c r="E710" s="69" t="str">
        <f t="shared" si="1"/>
        <v>   </v>
      </c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</row>
    <row r="711">
      <c r="A711" s="103"/>
      <c r="B711" s="107"/>
      <c r="C711" s="105"/>
      <c r="D711" s="105"/>
      <c r="E711" s="69" t="str">
        <f t="shared" si="1"/>
        <v>   </v>
      </c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</row>
    <row r="712">
      <c r="A712" s="101"/>
      <c r="B712" s="102"/>
      <c r="C712" s="101"/>
      <c r="D712" s="101"/>
      <c r="E712" s="69" t="str">
        <f t="shared" si="1"/>
        <v>   </v>
      </c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</row>
    <row r="713">
      <c r="A713" s="103"/>
      <c r="B713" s="104"/>
      <c r="C713" s="105"/>
      <c r="D713" s="105"/>
      <c r="E713" s="69" t="str">
        <f t="shared" si="1"/>
        <v>   </v>
      </c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</row>
    <row r="714">
      <c r="A714" s="101"/>
      <c r="B714" s="106"/>
      <c r="C714" s="101"/>
      <c r="D714" s="101"/>
      <c r="E714" s="69" t="str">
        <f t="shared" si="1"/>
        <v>   </v>
      </c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</row>
    <row r="715">
      <c r="A715" s="103"/>
      <c r="B715" s="104"/>
      <c r="C715" s="105"/>
      <c r="D715" s="105"/>
      <c r="E715" s="69" t="str">
        <f t="shared" si="1"/>
        <v>   </v>
      </c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</row>
    <row r="716">
      <c r="A716" s="101"/>
      <c r="B716" s="102"/>
      <c r="C716" s="101"/>
      <c r="D716" s="101"/>
      <c r="E716" s="69" t="str">
        <f t="shared" si="1"/>
        <v>   </v>
      </c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</row>
    <row r="717">
      <c r="A717" s="103"/>
      <c r="B717" s="104"/>
      <c r="C717" s="105"/>
      <c r="D717" s="105"/>
      <c r="E717" s="69" t="str">
        <f t="shared" si="1"/>
        <v>   </v>
      </c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</row>
    <row r="718">
      <c r="A718" s="101"/>
      <c r="B718" s="102"/>
      <c r="C718" s="101"/>
      <c r="D718" s="101"/>
      <c r="E718" s="69" t="str">
        <f t="shared" si="1"/>
        <v>   </v>
      </c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</row>
    <row r="719">
      <c r="A719" s="103"/>
      <c r="B719" s="104"/>
      <c r="C719" s="105"/>
      <c r="D719" s="105"/>
      <c r="E719" s="69" t="str">
        <f t="shared" si="1"/>
        <v>   </v>
      </c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</row>
    <row r="720">
      <c r="A720" s="101"/>
      <c r="B720" s="102"/>
      <c r="C720" s="101"/>
      <c r="D720" s="101"/>
      <c r="E720" s="69" t="str">
        <f t="shared" si="1"/>
        <v>   </v>
      </c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</row>
    <row r="721">
      <c r="A721" s="103"/>
      <c r="B721" s="107"/>
      <c r="C721" s="105"/>
      <c r="D721" s="105"/>
      <c r="E721" s="69" t="str">
        <f t="shared" si="1"/>
        <v>   </v>
      </c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</row>
    <row r="722">
      <c r="A722" s="101"/>
      <c r="B722" s="106"/>
      <c r="C722" s="101"/>
      <c r="D722" s="101"/>
      <c r="E722" s="69" t="str">
        <f t="shared" si="1"/>
        <v>   </v>
      </c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</row>
    <row r="723">
      <c r="A723" s="103"/>
      <c r="B723" s="107"/>
      <c r="C723" s="105"/>
      <c r="D723" s="105"/>
      <c r="E723" s="69" t="str">
        <f t="shared" si="1"/>
        <v>   </v>
      </c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</row>
    <row r="724">
      <c r="A724" s="101"/>
      <c r="B724" s="106"/>
      <c r="C724" s="101"/>
      <c r="D724" s="101"/>
      <c r="E724" s="69" t="str">
        <f t="shared" si="1"/>
        <v>   </v>
      </c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</row>
    <row r="725">
      <c r="A725" s="103"/>
      <c r="B725" s="104"/>
      <c r="C725" s="105"/>
      <c r="D725" s="105"/>
      <c r="E725" s="69" t="str">
        <f t="shared" si="1"/>
        <v>   </v>
      </c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</row>
    <row r="726">
      <c r="A726" s="101"/>
      <c r="B726" s="102"/>
      <c r="C726" s="101"/>
      <c r="D726" s="101"/>
      <c r="E726" s="69" t="str">
        <f t="shared" si="1"/>
        <v>   </v>
      </c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</row>
    <row r="727">
      <c r="A727" s="103"/>
      <c r="B727" s="104"/>
      <c r="C727" s="105"/>
      <c r="D727" s="105"/>
      <c r="E727" s="69" t="str">
        <f t="shared" si="1"/>
        <v>   </v>
      </c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</row>
    <row r="728">
      <c r="A728" s="101"/>
      <c r="B728" s="106"/>
      <c r="C728" s="101"/>
      <c r="D728" s="101"/>
      <c r="E728" s="69" t="str">
        <f t="shared" si="1"/>
        <v>   </v>
      </c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</row>
    <row r="729">
      <c r="A729" s="103"/>
      <c r="B729" s="104"/>
      <c r="C729" s="105"/>
      <c r="D729" s="105"/>
      <c r="E729" s="69" t="str">
        <f t="shared" si="1"/>
        <v>   </v>
      </c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</row>
    <row r="730">
      <c r="A730" s="101"/>
      <c r="B730" s="106"/>
      <c r="C730" s="101"/>
      <c r="D730" s="101"/>
      <c r="E730" s="69" t="str">
        <f t="shared" si="1"/>
        <v>   </v>
      </c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</row>
    <row r="731">
      <c r="A731" s="103"/>
      <c r="B731" s="107"/>
      <c r="C731" s="105"/>
      <c r="D731" s="105"/>
      <c r="E731" s="69" t="str">
        <f t="shared" si="1"/>
        <v>   </v>
      </c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</row>
    <row r="732">
      <c r="A732" s="101"/>
      <c r="B732" s="106"/>
      <c r="C732" s="101"/>
      <c r="D732" s="101"/>
      <c r="E732" s="69" t="str">
        <f t="shared" si="1"/>
        <v>   </v>
      </c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</row>
    <row r="733">
      <c r="A733" s="103"/>
      <c r="B733" s="104"/>
      <c r="C733" s="105"/>
      <c r="D733" s="105"/>
      <c r="E733" s="69" t="str">
        <f t="shared" si="1"/>
        <v>   </v>
      </c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</row>
    <row r="734">
      <c r="A734" s="101"/>
      <c r="B734" s="102"/>
      <c r="C734" s="101"/>
      <c r="D734" s="101"/>
      <c r="E734" s="69" t="str">
        <f t="shared" si="1"/>
        <v>   </v>
      </c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</row>
    <row r="735">
      <c r="A735" s="103"/>
      <c r="B735" s="104"/>
      <c r="C735" s="105"/>
      <c r="D735" s="105"/>
      <c r="E735" s="69" t="str">
        <f t="shared" si="1"/>
        <v>   </v>
      </c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</row>
    <row r="736">
      <c r="A736" s="101"/>
      <c r="B736" s="102"/>
      <c r="C736" s="101"/>
      <c r="D736" s="101"/>
      <c r="E736" s="69" t="str">
        <f t="shared" si="1"/>
        <v>   </v>
      </c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</row>
    <row r="737">
      <c r="A737" s="103"/>
      <c r="B737" s="107"/>
      <c r="C737" s="105"/>
      <c r="D737" s="105"/>
      <c r="E737" s="69" t="str">
        <f t="shared" si="1"/>
        <v>   </v>
      </c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</row>
    <row r="738">
      <c r="A738" s="101"/>
      <c r="B738" s="102"/>
      <c r="C738" s="101"/>
      <c r="D738" s="101"/>
      <c r="E738" s="69" t="str">
        <f t="shared" si="1"/>
        <v>   </v>
      </c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</row>
    <row r="739">
      <c r="A739" s="103"/>
      <c r="B739" s="104"/>
      <c r="C739" s="105"/>
      <c r="D739" s="105"/>
      <c r="E739" s="69" t="str">
        <f t="shared" si="1"/>
        <v>   </v>
      </c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</row>
    <row r="740">
      <c r="A740" s="101"/>
      <c r="B740" s="106"/>
      <c r="C740" s="101"/>
      <c r="D740" s="101"/>
      <c r="E740" s="69" t="str">
        <f t="shared" si="1"/>
        <v>   </v>
      </c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</row>
    <row r="741">
      <c r="A741" s="103"/>
      <c r="B741" s="104"/>
      <c r="C741" s="105"/>
      <c r="D741" s="105"/>
      <c r="E741" s="69" t="str">
        <f t="shared" si="1"/>
        <v>   </v>
      </c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</row>
    <row r="742">
      <c r="A742" s="101"/>
      <c r="B742" s="102"/>
      <c r="C742" s="101"/>
      <c r="D742" s="101"/>
      <c r="E742" s="69" t="str">
        <f t="shared" si="1"/>
        <v>   </v>
      </c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</row>
    <row r="743">
      <c r="A743" s="103"/>
      <c r="B743" s="104"/>
      <c r="C743" s="105"/>
      <c r="D743" s="105"/>
      <c r="E743" s="69" t="str">
        <f t="shared" si="1"/>
        <v>   </v>
      </c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</row>
    <row r="744">
      <c r="A744" s="101"/>
      <c r="B744" s="102"/>
      <c r="C744" s="101"/>
      <c r="D744" s="101"/>
      <c r="E744" s="69" t="str">
        <f t="shared" si="1"/>
        <v>   </v>
      </c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</row>
    <row r="745">
      <c r="A745" s="103"/>
      <c r="B745" s="104"/>
      <c r="C745" s="105"/>
      <c r="D745" s="105"/>
      <c r="E745" s="69" t="str">
        <f t="shared" si="1"/>
        <v>   </v>
      </c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</row>
    <row r="746">
      <c r="A746" s="101"/>
      <c r="B746" s="102"/>
      <c r="C746" s="101"/>
      <c r="D746" s="101"/>
      <c r="E746" s="69" t="str">
        <f t="shared" si="1"/>
        <v>   </v>
      </c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</row>
    <row r="747">
      <c r="A747" s="103"/>
      <c r="B747" s="104"/>
      <c r="C747" s="105"/>
      <c r="D747" s="105"/>
      <c r="E747" s="69" t="str">
        <f t="shared" si="1"/>
        <v>   </v>
      </c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</row>
    <row r="748">
      <c r="A748" s="101"/>
      <c r="B748" s="102"/>
      <c r="C748" s="101"/>
      <c r="D748" s="101"/>
      <c r="E748" s="69" t="str">
        <f t="shared" si="1"/>
        <v>   </v>
      </c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</row>
    <row r="749">
      <c r="A749" s="103"/>
      <c r="B749" s="107"/>
      <c r="C749" s="105"/>
      <c r="D749" s="105"/>
      <c r="E749" s="69" t="str">
        <f t="shared" si="1"/>
        <v>   </v>
      </c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</row>
    <row r="750">
      <c r="A750" s="101"/>
      <c r="B750" s="106"/>
      <c r="C750" s="101"/>
      <c r="D750" s="101"/>
      <c r="E750" s="69" t="str">
        <f t="shared" si="1"/>
        <v>   </v>
      </c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</row>
    <row r="751">
      <c r="A751" s="103"/>
      <c r="B751" s="104"/>
      <c r="C751" s="105"/>
      <c r="D751" s="105"/>
      <c r="E751" s="69" t="str">
        <f t="shared" si="1"/>
        <v>   </v>
      </c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</row>
    <row r="752">
      <c r="A752" s="101"/>
      <c r="B752" s="102"/>
      <c r="C752" s="101"/>
      <c r="D752" s="101"/>
      <c r="E752" s="69" t="str">
        <f t="shared" si="1"/>
        <v>   </v>
      </c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</row>
    <row r="753">
      <c r="A753" s="103"/>
      <c r="B753" s="107"/>
      <c r="C753" s="105"/>
      <c r="D753" s="105"/>
      <c r="E753" s="69" t="str">
        <f t="shared" si="1"/>
        <v>   </v>
      </c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</row>
    <row r="754">
      <c r="A754" s="101"/>
      <c r="B754" s="102"/>
      <c r="C754" s="101"/>
      <c r="D754" s="101"/>
      <c r="E754" s="69" t="str">
        <f t="shared" si="1"/>
        <v>   </v>
      </c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</row>
    <row r="755">
      <c r="A755" s="103"/>
      <c r="B755" s="104"/>
      <c r="C755" s="105"/>
      <c r="D755" s="105"/>
      <c r="E755" s="69" t="str">
        <f t="shared" si="1"/>
        <v>   </v>
      </c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</row>
    <row r="756">
      <c r="A756" s="101"/>
      <c r="B756" s="102"/>
      <c r="C756" s="101"/>
      <c r="D756" s="101"/>
      <c r="E756" s="69" t="str">
        <f t="shared" si="1"/>
        <v>   </v>
      </c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</row>
    <row r="757">
      <c r="A757" s="103"/>
      <c r="B757" s="104"/>
      <c r="C757" s="105"/>
      <c r="D757" s="105"/>
      <c r="E757" s="69" t="str">
        <f t="shared" si="1"/>
        <v>   </v>
      </c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</row>
    <row r="758">
      <c r="A758" s="101"/>
      <c r="B758" s="102"/>
      <c r="C758" s="101"/>
      <c r="D758" s="101"/>
      <c r="E758" s="69" t="str">
        <f t="shared" si="1"/>
        <v>   </v>
      </c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</row>
    <row r="759">
      <c r="A759" s="103"/>
      <c r="B759" s="107"/>
      <c r="C759" s="105"/>
      <c r="D759" s="105"/>
      <c r="E759" s="69" t="str">
        <f t="shared" si="1"/>
        <v>   </v>
      </c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</row>
    <row r="760">
      <c r="A760" s="101"/>
      <c r="B760" s="106"/>
      <c r="C760" s="101"/>
      <c r="D760" s="101"/>
      <c r="E760" s="69" t="str">
        <f t="shared" si="1"/>
        <v>   </v>
      </c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</row>
    <row r="761">
      <c r="A761" s="103"/>
      <c r="B761" s="104"/>
      <c r="C761" s="105"/>
      <c r="D761" s="105"/>
      <c r="E761" s="69" t="str">
        <f t="shared" si="1"/>
        <v>   </v>
      </c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</row>
    <row r="762">
      <c r="A762" s="101"/>
      <c r="B762" s="102"/>
      <c r="C762" s="101"/>
      <c r="D762" s="101"/>
      <c r="E762" s="69" t="str">
        <f t="shared" si="1"/>
        <v>   </v>
      </c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</row>
    <row r="763">
      <c r="A763" s="103"/>
      <c r="B763" s="104"/>
      <c r="C763" s="105"/>
      <c r="D763" s="105"/>
      <c r="E763" s="69" t="str">
        <f t="shared" si="1"/>
        <v>   </v>
      </c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</row>
    <row r="764">
      <c r="A764" s="101"/>
      <c r="B764" s="102"/>
      <c r="C764" s="101"/>
      <c r="D764" s="101"/>
      <c r="E764" s="69" t="str">
        <f t="shared" si="1"/>
        <v>   </v>
      </c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</row>
    <row r="765">
      <c r="A765" s="103"/>
      <c r="B765" s="104"/>
      <c r="C765" s="105"/>
      <c r="D765" s="105"/>
      <c r="E765" s="69" t="str">
        <f t="shared" si="1"/>
        <v>   </v>
      </c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</row>
    <row r="766">
      <c r="A766" s="101"/>
      <c r="B766" s="106"/>
      <c r="C766" s="101"/>
      <c r="D766" s="101"/>
      <c r="E766" s="69" t="str">
        <f t="shared" si="1"/>
        <v>   </v>
      </c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</row>
    <row r="767">
      <c r="A767" s="103"/>
      <c r="B767" s="107"/>
      <c r="C767" s="105"/>
      <c r="D767" s="105"/>
      <c r="E767" s="69" t="str">
        <f t="shared" si="1"/>
        <v>   </v>
      </c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</row>
    <row r="768">
      <c r="A768" s="101"/>
      <c r="B768" s="102"/>
      <c r="C768" s="101"/>
      <c r="D768" s="101"/>
      <c r="E768" s="69" t="str">
        <f t="shared" si="1"/>
        <v>   </v>
      </c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</row>
    <row r="769">
      <c r="A769" s="103"/>
      <c r="B769" s="104"/>
      <c r="C769" s="105"/>
      <c r="D769" s="105"/>
      <c r="E769" s="69" t="str">
        <f t="shared" si="1"/>
        <v>   </v>
      </c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</row>
    <row r="770">
      <c r="A770" s="101"/>
      <c r="B770" s="106"/>
      <c r="C770" s="101"/>
      <c r="D770" s="101"/>
      <c r="E770" s="69" t="str">
        <f t="shared" si="1"/>
        <v>   </v>
      </c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</row>
    <row r="771">
      <c r="A771" s="103"/>
      <c r="B771" s="104"/>
      <c r="C771" s="105"/>
      <c r="D771" s="105"/>
      <c r="E771" s="69" t="str">
        <f t="shared" si="1"/>
        <v>   </v>
      </c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</row>
    <row r="772">
      <c r="A772" s="101"/>
      <c r="B772" s="102"/>
      <c r="C772" s="101"/>
      <c r="D772" s="101"/>
      <c r="E772" s="69" t="str">
        <f t="shared" si="1"/>
        <v>   </v>
      </c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</row>
    <row r="773">
      <c r="A773" s="103"/>
      <c r="B773" s="107"/>
      <c r="C773" s="105"/>
      <c r="D773" s="105"/>
      <c r="E773" s="69" t="str">
        <f t="shared" si="1"/>
        <v>   </v>
      </c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</row>
    <row r="774">
      <c r="A774" s="101"/>
      <c r="B774" s="106"/>
      <c r="C774" s="101"/>
      <c r="D774" s="101"/>
      <c r="E774" s="69" t="str">
        <f t="shared" si="1"/>
        <v>   </v>
      </c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</row>
    <row r="775">
      <c r="A775" s="103"/>
      <c r="B775" s="107"/>
      <c r="C775" s="105"/>
      <c r="D775" s="105"/>
      <c r="E775" s="69" t="str">
        <f t="shared" si="1"/>
        <v>   </v>
      </c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</row>
    <row r="776">
      <c r="A776" s="101"/>
      <c r="B776" s="106"/>
      <c r="C776" s="101"/>
      <c r="D776" s="101"/>
      <c r="E776" s="69" t="str">
        <f t="shared" si="1"/>
        <v>   </v>
      </c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</row>
    <row r="777">
      <c r="A777" s="103"/>
      <c r="B777" s="107"/>
      <c r="C777" s="105"/>
      <c r="D777" s="105"/>
      <c r="E777" s="69" t="str">
        <f t="shared" si="1"/>
        <v>   </v>
      </c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</row>
    <row r="778">
      <c r="A778" s="101"/>
      <c r="B778" s="102"/>
      <c r="C778" s="101"/>
      <c r="D778" s="101"/>
      <c r="E778" s="69" t="str">
        <f t="shared" si="1"/>
        <v>   </v>
      </c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</row>
    <row r="779">
      <c r="A779" s="103"/>
      <c r="B779" s="104"/>
      <c r="C779" s="105"/>
      <c r="D779" s="105"/>
      <c r="E779" s="69" t="str">
        <f t="shared" si="1"/>
        <v>   </v>
      </c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</row>
    <row r="780">
      <c r="A780" s="101"/>
      <c r="B780" s="102"/>
      <c r="C780" s="101"/>
      <c r="D780" s="101"/>
      <c r="E780" s="69" t="str">
        <f t="shared" si="1"/>
        <v>   </v>
      </c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</row>
    <row r="781">
      <c r="A781" s="103"/>
      <c r="B781" s="107"/>
      <c r="C781" s="105"/>
      <c r="D781" s="105"/>
      <c r="E781" s="69" t="str">
        <f t="shared" si="1"/>
        <v>   </v>
      </c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</row>
    <row r="782">
      <c r="A782" s="101"/>
      <c r="B782" s="102"/>
      <c r="C782" s="101"/>
      <c r="D782" s="101"/>
      <c r="E782" s="69" t="str">
        <f t="shared" si="1"/>
        <v>   </v>
      </c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</row>
    <row r="783">
      <c r="A783" s="103"/>
      <c r="B783" s="104"/>
      <c r="C783" s="105"/>
      <c r="D783" s="105"/>
      <c r="E783" s="69" t="str">
        <f t="shared" si="1"/>
        <v>   </v>
      </c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</row>
    <row r="784">
      <c r="A784" s="101"/>
      <c r="B784" s="102"/>
      <c r="C784" s="101"/>
      <c r="D784" s="101"/>
      <c r="E784" s="69" t="str">
        <f t="shared" si="1"/>
        <v>   </v>
      </c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</row>
    <row r="785">
      <c r="A785" s="103"/>
      <c r="B785" s="104"/>
      <c r="C785" s="105"/>
      <c r="D785" s="105"/>
      <c r="E785" s="69" t="str">
        <f t="shared" si="1"/>
        <v>   </v>
      </c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</row>
    <row r="786">
      <c r="A786" s="101"/>
      <c r="B786" s="106"/>
      <c r="C786" s="101"/>
      <c r="D786" s="101"/>
      <c r="E786" s="69" t="str">
        <f t="shared" si="1"/>
        <v>   </v>
      </c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</row>
    <row r="787">
      <c r="A787" s="103"/>
      <c r="B787" s="107"/>
      <c r="C787" s="105"/>
      <c r="D787" s="105"/>
      <c r="E787" s="69" t="str">
        <f t="shared" si="1"/>
        <v>   </v>
      </c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</row>
    <row r="788">
      <c r="A788" s="101"/>
      <c r="B788" s="106"/>
      <c r="C788" s="101"/>
      <c r="D788" s="101"/>
      <c r="E788" s="69" t="str">
        <f t="shared" si="1"/>
        <v>   </v>
      </c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</row>
    <row r="789">
      <c r="A789" s="103"/>
      <c r="B789" s="104"/>
      <c r="C789" s="105"/>
      <c r="D789" s="105"/>
      <c r="E789" s="69" t="str">
        <f t="shared" si="1"/>
        <v>   </v>
      </c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</row>
    <row r="790">
      <c r="A790" s="101"/>
      <c r="B790" s="102"/>
      <c r="C790" s="101"/>
      <c r="D790" s="101"/>
      <c r="E790" s="69" t="str">
        <f t="shared" si="1"/>
        <v>   </v>
      </c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</row>
    <row r="791">
      <c r="A791" s="103"/>
      <c r="B791" s="107"/>
      <c r="C791" s="105"/>
      <c r="D791" s="105"/>
      <c r="E791" s="69" t="str">
        <f t="shared" si="1"/>
        <v>   </v>
      </c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</row>
    <row r="792">
      <c r="A792" s="101"/>
      <c r="B792" s="102"/>
      <c r="C792" s="101"/>
      <c r="D792" s="101"/>
      <c r="E792" s="69" t="str">
        <f t="shared" si="1"/>
        <v>   </v>
      </c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</row>
    <row r="793">
      <c r="A793" s="103"/>
      <c r="B793" s="107"/>
      <c r="C793" s="105"/>
      <c r="D793" s="105"/>
      <c r="E793" s="69" t="str">
        <f t="shared" si="1"/>
        <v>   </v>
      </c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</row>
    <row r="794">
      <c r="A794" s="101"/>
      <c r="B794" s="102"/>
      <c r="C794" s="101"/>
      <c r="D794" s="101"/>
      <c r="E794" s="69" t="str">
        <f t="shared" si="1"/>
        <v>   </v>
      </c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</row>
    <row r="795">
      <c r="A795" s="103"/>
      <c r="B795" s="104"/>
      <c r="C795" s="105"/>
      <c r="D795" s="105"/>
      <c r="E795" s="69" t="str">
        <f t="shared" si="1"/>
        <v>   </v>
      </c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</row>
    <row r="796">
      <c r="A796" s="101"/>
      <c r="B796" s="102"/>
      <c r="C796" s="101"/>
      <c r="D796" s="101"/>
      <c r="E796" s="69" t="str">
        <f t="shared" si="1"/>
        <v>   </v>
      </c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</row>
    <row r="797">
      <c r="A797" s="103"/>
      <c r="B797" s="104"/>
      <c r="C797" s="105"/>
      <c r="D797" s="105"/>
      <c r="E797" s="69" t="str">
        <f t="shared" si="1"/>
        <v>   </v>
      </c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</row>
    <row r="798">
      <c r="A798" s="101"/>
      <c r="B798" s="102"/>
      <c r="C798" s="101"/>
      <c r="D798" s="101"/>
      <c r="E798" s="69" t="str">
        <f t="shared" si="1"/>
        <v>   </v>
      </c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</row>
    <row r="799">
      <c r="A799" s="103"/>
      <c r="B799" s="107"/>
      <c r="C799" s="105"/>
      <c r="D799" s="105"/>
      <c r="E799" s="69" t="str">
        <f t="shared" si="1"/>
        <v>   </v>
      </c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</row>
    <row r="800">
      <c r="A800" s="101"/>
      <c r="B800" s="102"/>
      <c r="C800" s="101"/>
      <c r="D800" s="101"/>
      <c r="E800" s="69" t="str">
        <f t="shared" si="1"/>
        <v>   </v>
      </c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</row>
    <row r="801">
      <c r="A801" s="103"/>
      <c r="B801" s="104"/>
      <c r="C801" s="105"/>
      <c r="D801" s="105"/>
      <c r="E801" s="69" t="str">
        <f t="shared" si="1"/>
        <v>   </v>
      </c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</row>
    <row r="802">
      <c r="A802" s="101"/>
      <c r="B802" s="102"/>
      <c r="C802" s="101"/>
      <c r="D802" s="101"/>
      <c r="E802" s="69" t="str">
        <f t="shared" si="1"/>
        <v>   </v>
      </c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</row>
    <row r="803">
      <c r="A803" s="103"/>
      <c r="B803" s="107"/>
      <c r="C803" s="105"/>
      <c r="D803" s="105"/>
      <c r="E803" s="69" t="str">
        <f t="shared" si="1"/>
        <v>   </v>
      </c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</row>
    <row r="804">
      <c r="A804" s="101"/>
      <c r="B804" s="102"/>
      <c r="C804" s="101"/>
      <c r="D804" s="101"/>
      <c r="E804" s="69" t="str">
        <f t="shared" si="1"/>
        <v>   </v>
      </c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</row>
    <row r="805">
      <c r="A805" s="103"/>
      <c r="B805" s="107"/>
      <c r="C805" s="105"/>
      <c r="D805" s="105"/>
      <c r="E805" s="69" t="str">
        <f t="shared" si="1"/>
        <v>   </v>
      </c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</row>
    <row r="806">
      <c r="A806" s="101"/>
      <c r="B806" s="102"/>
      <c r="C806" s="101"/>
      <c r="D806" s="101"/>
      <c r="E806" s="69" t="str">
        <f t="shared" si="1"/>
        <v>   </v>
      </c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</row>
    <row r="807">
      <c r="A807" s="103"/>
      <c r="B807" s="107"/>
      <c r="C807" s="105"/>
      <c r="D807" s="105"/>
      <c r="E807" s="69" t="str">
        <f t="shared" si="1"/>
        <v>   </v>
      </c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</row>
    <row r="808">
      <c r="A808" s="101"/>
      <c r="B808" s="106"/>
      <c r="C808" s="101"/>
      <c r="D808" s="101"/>
      <c r="E808" s="69" t="str">
        <f t="shared" si="1"/>
        <v>   </v>
      </c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</row>
    <row r="809">
      <c r="A809" s="103"/>
      <c r="B809" s="104"/>
      <c r="C809" s="105"/>
      <c r="D809" s="105"/>
      <c r="E809" s="69" t="str">
        <f t="shared" si="1"/>
        <v>   </v>
      </c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</row>
    <row r="810">
      <c r="A810" s="101"/>
      <c r="B810" s="106"/>
      <c r="C810" s="101"/>
      <c r="D810" s="101"/>
      <c r="E810" s="69" t="str">
        <f t="shared" si="1"/>
        <v>   </v>
      </c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</row>
    <row r="811">
      <c r="A811" s="103"/>
      <c r="B811" s="104"/>
      <c r="C811" s="105"/>
      <c r="D811" s="105"/>
      <c r="E811" s="69" t="str">
        <f t="shared" si="1"/>
        <v>   </v>
      </c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</row>
    <row r="812">
      <c r="A812" s="101"/>
      <c r="B812" s="102"/>
      <c r="C812" s="101"/>
      <c r="D812" s="101"/>
      <c r="E812" s="69" t="str">
        <f t="shared" si="1"/>
        <v>   </v>
      </c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</row>
    <row r="813">
      <c r="A813" s="103"/>
      <c r="B813" s="104"/>
      <c r="C813" s="105"/>
      <c r="D813" s="105"/>
      <c r="E813" s="69" t="str">
        <f t="shared" si="1"/>
        <v>   </v>
      </c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</row>
    <row r="814">
      <c r="A814" s="101"/>
      <c r="B814" s="102"/>
      <c r="C814" s="101"/>
      <c r="D814" s="101"/>
      <c r="E814" s="69" t="str">
        <f t="shared" si="1"/>
        <v>   </v>
      </c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</row>
    <row r="815">
      <c r="A815" s="103"/>
      <c r="B815" s="104"/>
      <c r="C815" s="105"/>
      <c r="D815" s="105"/>
      <c r="E815" s="69" t="str">
        <f t="shared" si="1"/>
        <v>   </v>
      </c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</row>
    <row r="816">
      <c r="A816" s="101"/>
      <c r="B816" s="106"/>
      <c r="C816" s="101"/>
      <c r="D816" s="101"/>
      <c r="E816" s="69" t="str">
        <f t="shared" si="1"/>
        <v>   </v>
      </c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</row>
    <row r="817">
      <c r="A817" s="103"/>
      <c r="B817" s="104"/>
      <c r="C817" s="105"/>
      <c r="D817" s="105"/>
      <c r="E817" s="69" t="str">
        <f t="shared" si="1"/>
        <v>   </v>
      </c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</row>
    <row r="818">
      <c r="A818" s="101"/>
      <c r="B818" s="102"/>
      <c r="C818" s="101"/>
      <c r="D818" s="101"/>
      <c r="E818" s="69" t="str">
        <f t="shared" si="1"/>
        <v>   </v>
      </c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</row>
    <row r="819">
      <c r="A819" s="103"/>
      <c r="B819" s="107"/>
      <c r="C819" s="105"/>
      <c r="D819" s="105"/>
      <c r="E819" s="69" t="str">
        <f t="shared" si="1"/>
        <v>   </v>
      </c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</row>
    <row r="820">
      <c r="A820" s="101"/>
      <c r="B820" s="102"/>
      <c r="C820" s="101"/>
      <c r="D820" s="101"/>
      <c r="E820" s="69" t="str">
        <f t="shared" si="1"/>
        <v>   </v>
      </c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</row>
    <row r="821">
      <c r="A821" s="103"/>
      <c r="B821" s="104"/>
      <c r="C821" s="105"/>
      <c r="D821" s="105"/>
      <c r="E821" s="69" t="str">
        <f t="shared" si="1"/>
        <v>   </v>
      </c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</row>
    <row r="822">
      <c r="A822" s="101"/>
      <c r="B822" s="102"/>
      <c r="C822" s="101"/>
      <c r="D822" s="101"/>
      <c r="E822" s="69" t="str">
        <f t="shared" si="1"/>
        <v>   </v>
      </c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</row>
    <row r="823">
      <c r="A823" s="103"/>
      <c r="B823" s="104"/>
      <c r="C823" s="105"/>
      <c r="D823" s="105"/>
      <c r="E823" s="69" t="str">
        <f t="shared" si="1"/>
        <v>   </v>
      </c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</row>
    <row r="824">
      <c r="A824" s="101"/>
      <c r="B824" s="102"/>
      <c r="C824" s="101"/>
      <c r="D824" s="101"/>
      <c r="E824" s="69" t="str">
        <f t="shared" si="1"/>
        <v>   </v>
      </c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</row>
    <row r="825">
      <c r="A825" s="103"/>
      <c r="B825" s="104"/>
      <c r="C825" s="105"/>
      <c r="D825" s="105"/>
      <c r="E825" s="69" t="str">
        <f t="shared" si="1"/>
        <v>   </v>
      </c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</row>
    <row r="826">
      <c r="A826" s="101"/>
      <c r="B826" s="102"/>
      <c r="C826" s="101"/>
      <c r="D826" s="101"/>
      <c r="E826" s="69" t="str">
        <f t="shared" si="1"/>
        <v>   </v>
      </c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</row>
    <row r="827">
      <c r="A827" s="103"/>
      <c r="B827" s="104"/>
      <c r="C827" s="105"/>
      <c r="D827" s="105"/>
      <c r="E827" s="69" t="str">
        <f t="shared" si="1"/>
        <v>   </v>
      </c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</row>
    <row r="828">
      <c r="A828" s="101"/>
      <c r="B828" s="102"/>
      <c r="C828" s="101"/>
      <c r="D828" s="101"/>
      <c r="E828" s="69" t="str">
        <f t="shared" si="1"/>
        <v>   </v>
      </c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</row>
    <row r="829">
      <c r="A829" s="103"/>
      <c r="B829" s="107"/>
      <c r="C829" s="105"/>
      <c r="D829" s="105"/>
      <c r="E829" s="69" t="str">
        <f t="shared" si="1"/>
        <v>   </v>
      </c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</row>
    <row r="830">
      <c r="A830" s="101"/>
      <c r="B830" s="106"/>
      <c r="C830" s="101"/>
      <c r="D830" s="101"/>
      <c r="E830" s="69" t="str">
        <f t="shared" si="1"/>
        <v>   </v>
      </c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</row>
    <row r="831">
      <c r="A831" s="103"/>
      <c r="B831" s="104"/>
      <c r="C831" s="105"/>
      <c r="D831" s="105"/>
      <c r="E831" s="69" t="str">
        <f t="shared" si="1"/>
        <v>   </v>
      </c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</row>
    <row r="832">
      <c r="A832" s="101"/>
      <c r="B832" s="102"/>
      <c r="C832" s="101"/>
      <c r="D832" s="101"/>
      <c r="E832" s="69" t="str">
        <f t="shared" si="1"/>
        <v>   </v>
      </c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</row>
    <row r="833">
      <c r="A833" s="103"/>
      <c r="B833" s="104"/>
      <c r="C833" s="105"/>
      <c r="D833" s="105"/>
      <c r="E833" s="69" t="str">
        <f t="shared" si="1"/>
        <v>   </v>
      </c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</row>
    <row r="834">
      <c r="A834" s="101"/>
      <c r="B834" s="102"/>
      <c r="C834" s="101"/>
      <c r="D834" s="101"/>
      <c r="E834" s="69" t="str">
        <f t="shared" si="1"/>
        <v>   </v>
      </c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</row>
    <row r="835">
      <c r="A835" s="103"/>
      <c r="B835" s="107"/>
      <c r="C835" s="105"/>
      <c r="D835" s="105"/>
      <c r="E835" s="69" t="str">
        <f t="shared" si="1"/>
        <v>   </v>
      </c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</row>
    <row r="836">
      <c r="A836" s="101"/>
      <c r="B836" s="102"/>
      <c r="C836" s="101"/>
      <c r="D836" s="101"/>
      <c r="E836" s="69" t="str">
        <f t="shared" si="1"/>
        <v>   </v>
      </c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</row>
    <row r="837">
      <c r="A837" s="103"/>
      <c r="B837" s="104"/>
      <c r="C837" s="105"/>
      <c r="D837" s="105"/>
      <c r="E837" s="69" t="str">
        <f t="shared" si="1"/>
        <v>   </v>
      </c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</row>
    <row r="838">
      <c r="A838" s="101"/>
      <c r="B838" s="102"/>
      <c r="C838" s="101"/>
      <c r="D838" s="101"/>
      <c r="E838" s="69" t="str">
        <f t="shared" si="1"/>
        <v>   </v>
      </c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</row>
    <row r="839">
      <c r="A839" s="103"/>
      <c r="B839" s="107"/>
      <c r="C839" s="105"/>
      <c r="D839" s="105"/>
      <c r="E839" s="69" t="str">
        <f t="shared" si="1"/>
        <v>   </v>
      </c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</row>
    <row r="840">
      <c r="A840" s="101"/>
      <c r="B840" s="102"/>
      <c r="C840" s="101"/>
      <c r="D840" s="101"/>
      <c r="E840" s="69" t="str">
        <f t="shared" si="1"/>
        <v>   </v>
      </c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</row>
    <row r="841">
      <c r="A841" s="103"/>
      <c r="B841" s="107"/>
      <c r="C841" s="105"/>
      <c r="D841" s="105"/>
      <c r="E841" s="69" t="str">
        <f t="shared" si="1"/>
        <v>   </v>
      </c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</row>
    <row r="842">
      <c r="A842" s="101"/>
      <c r="B842" s="102"/>
      <c r="C842" s="101"/>
      <c r="D842" s="101"/>
      <c r="E842" s="69" t="str">
        <f t="shared" si="1"/>
        <v>   </v>
      </c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</row>
    <row r="843">
      <c r="A843" s="103"/>
      <c r="B843" s="107"/>
      <c r="C843" s="105"/>
      <c r="D843" s="105"/>
      <c r="E843" s="69" t="str">
        <f t="shared" si="1"/>
        <v>   </v>
      </c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</row>
    <row r="844">
      <c r="A844" s="101"/>
      <c r="B844" s="102"/>
      <c r="C844" s="101"/>
      <c r="D844" s="101"/>
      <c r="E844" s="69" t="str">
        <f t="shared" si="1"/>
        <v>   </v>
      </c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</row>
    <row r="845">
      <c r="A845" s="103"/>
      <c r="B845" s="107"/>
      <c r="C845" s="105"/>
      <c r="D845" s="105"/>
      <c r="E845" s="69" t="str">
        <f t="shared" si="1"/>
        <v>   </v>
      </c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</row>
    <row r="846">
      <c r="A846" s="101"/>
      <c r="B846" s="106"/>
      <c r="C846" s="101"/>
      <c r="D846" s="101"/>
      <c r="E846" s="69" t="str">
        <f t="shared" si="1"/>
        <v>   </v>
      </c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</row>
    <row r="847">
      <c r="A847" s="103"/>
      <c r="B847" s="104"/>
      <c r="C847" s="105"/>
      <c r="D847" s="105"/>
      <c r="E847" s="69" t="str">
        <f t="shared" si="1"/>
        <v>   </v>
      </c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</row>
    <row r="848">
      <c r="A848" s="101"/>
      <c r="B848" s="106"/>
      <c r="C848" s="101"/>
      <c r="D848" s="101"/>
      <c r="E848" s="69" t="str">
        <f t="shared" si="1"/>
        <v>   </v>
      </c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</row>
    <row r="849">
      <c r="A849" s="103"/>
      <c r="B849" s="104"/>
      <c r="C849" s="105"/>
      <c r="D849" s="105"/>
      <c r="E849" s="69" t="str">
        <f t="shared" si="1"/>
        <v>   </v>
      </c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</row>
    <row r="850">
      <c r="A850" s="101"/>
      <c r="B850" s="106"/>
      <c r="C850" s="101"/>
      <c r="D850" s="101"/>
      <c r="E850" s="69" t="str">
        <f t="shared" si="1"/>
        <v>   </v>
      </c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</row>
    <row r="851">
      <c r="A851" s="103"/>
      <c r="B851" s="104"/>
      <c r="C851" s="105"/>
      <c r="D851" s="105"/>
      <c r="E851" s="69" t="str">
        <f t="shared" si="1"/>
        <v>   </v>
      </c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</row>
    <row r="852">
      <c r="A852" s="101"/>
      <c r="B852" s="102"/>
      <c r="C852" s="101"/>
      <c r="D852" s="101"/>
      <c r="E852" s="69" t="str">
        <f t="shared" si="1"/>
        <v>   </v>
      </c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</row>
    <row r="853">
      <c r="A853" s="103"/>
      <c r="B853" s="104"/>
      <c r="C853" s="105"/>
      <c r="D853" s="105"/>
      <c r="E853" s="69" t="str">
        <f t="shared" si="1"/>
        <v>   </v>
      </c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</row>
    <row r="854">
      <c r="A854" s="101"/>
      <c r="B854" s="106"/>
      <c r="C854" s="101"/>
      <c r="D854" s="101"/>
      <c r="E854" s="69" t="str">
        <f t="shared" si="1"/>
        <v>   </v>
      </c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</row>
    <row r="855">
      <c r="A855" s="103"/>
      <c r="B855" s="104"/>
      <c r="C855" s="105"/>
      <c r="D855" s="105"/>
      <c r="E855" s="69" t="str">
        <f t="shared" si="1"/>
        <v>   </v>
      </c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</row>
    <row r="856">
      <c r="A856" s="101"/>
      <c r="B856" s="102"/>
      <c r="C856" s="101"/>
      <c r="D856" s="101"/>
      <c r="E856" s="69" t="str">
        <f t="shared" si="1"/>
        <v>   </v>
      </c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</row>
    <row r="857">
      <c r="A857" s="103"/>
      <c r="B857" s="104"/>
      <c r="C857" s="105"/>
      <c r="D857" s="105"/>
      <c r="E857" s="69" t="str">
        <f t="shared" si="1"/>
        <v>   </v>
      </c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</row>
    <row r="858">
      <c r="A858" s="101"/>
      <c r="B858" s="102"/>
      <c r="C858" s="101"/>
      <c r="D858" s="101"/>
      <c r="E858" s="69" t="str">
        <f t="shared" si="1"/>
        <v>   </v>
      </c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</row>
    <row r="859">
      <c r="A859" s="103"/>
      <c r="B859" s="104"/>
      <c r="C859" s="105"/>
      <c r="D859" s="105"/>
      <c r="E859" s="69" t="str">
        <f t="shared" si="1"/>
        <v>   </v>
      </c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</row>
    <row r="860">
      <c r="A860" s="101"/>
      <c r="B860" s="106"/>
      <c r="C860" s="101"/>
      <c r="D860" s="101"/>
      <c r="E860" s="69" t="str">
        <f t="shared" si="1"/>
        <v>   </v>
      </c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</row>
    <row r="861">
      <c r="A861" s="103"/>
      <c r="B861" s="107"/>
      <c r="C861" s="105"/>
      <c r="D861" s="105"/>
      <c r="E861" s="69" t="str">
        <f t="shared" si="1"/>
        <v>   </v>
      </c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</row>
    <row r="862">
      <c r="A862" s="101"/>
      <c r="B862" s="102"/>
      <c r="C862" s="101"/>
      <c r="D862" s="101"/>
      <c r="E862" s="69" t="str">
        <f t="shared" si="1"/>
        <v>   </v>
      </c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</row>
    <row r="863">
      <c r="A863" s="103"/>
      <c r="B863" s="107"/>
      <c r="C863" s="105"/>
      <c r="D863" s="105"/>
      <c r="E863" s="69" t="str">
        <f t="shared" si="1"/>
        <v>   </v>
      </c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</row>
    <row r="864">
      <c r="A864" s="101"/>
      <c r="B864" s="102"/>
      <c r="C864" s="101"/>
      <c r="D864" s="101"/>
      <c r="E864" s="69" t="str">
        <f t="shared" si="1"/>
        <v>   </v>
      </c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</row>
    <row r="865">
      <c r="A865" s="103"/>
      <c r="B865" s="107"/>
      <c r="C865" s="105"/>
      <c r="D865" s="105"/>
      <c r="E865" s="69" t="str">
        <f t="shared" si="1"/>
        <v>   </v>
      </c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</row>
    <row r="866">
      <c r="A866" s="101"/>
      <c r="B866" s="106"/>
      <c r="C866" s="101"/>
      <c r="D866" s="101"/>
      <c r="E866" s="69" t="str">
        <f t="shared" si="1"/>
        <v>   </v>
      </c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</row>
    <row r="867">
      <c r="A867" s="103"/>
      <c r="B867" s="104"/>
      <c r="C867" s="105"/>
      <c r="D867" s="105"/>
      <c r="E867" s="69" t="str">
        <f t="shared" si="1"/>
        <v>   </v>
      </c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</row>
    <row r="868">
      <c r="A868" s="101"/>
      <c r="B868" s="106"/>
      <c r="C868" s="101"/>
      <c r="D868" s="101"/>
      <c r="E868" s="69" t="str">
        <f t="shared" si="1"/>
        <v>   </v>
      </c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</row>
    <row r="869">
      <c r="A869" s="103"/>
      <c r="B869" s="107"/>
      <c r="C869" s="105"/>
      <c r="D869" s="105"/>
      <c r="E869" s="69" t="str">
        <f t="shared" si="1"/>
        <v>   </v>
      </c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</row>
    <row r="870">
      <c r="A870" s="101"/>
      <c r="B870" s="106"/>
      <c r="C870" s="101"/>
      <c r="D870" s="101"/>
      <c r="E870" s="69" t="str">
        <f t="shared" si="1"/>
        <v>   </v>
      </c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</row>
    <row r="871">
      <c r="A871" s="103"/>
      <c r="B871" s="107"/>
      <c r="C871" s="105"/>
      <c r="D871" s="105"/>
      <c r="E871" s="69" t="str">
        <f t="shared" si="1"/>
        <v>   </v>
      </c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</row>
    <row r="872">
      <c r="A872" s="101"/>
      <c r="B872" s="102"/>
      <c r="C872" s="101"/>
      <c r="D872" s="101"/>
      <c r="E872" s="69" t="str">
        <f t="shared" si="1"/>
        <v>   </v>
      </c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</row>
    <row r="873">
      <c r="A873" s="103"/>
      <c r="B873" s="104"/>
      <c r="C873" s="105"/>
      <c r="D873" s="105"/>
      <c r="E873" s="69" t="str">
        <f t="shared" si="1"/>
        <v>   </v>
      </c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</row>
    <row r="874">
      <c r="A874" s="101"/>
      <c r="B874" s="106"/>
      <c r="C874" s="101"/>
      <c r="D874" s="101"/>
      <c r="E874" s="69" t="str">
        <f t="shared" si="1"/>
        <v>   </v>
      </c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</row>
    <row r="875">
      <c r="A875" s="103"/>
      <c r="B875" s="104"/>
      <c r="C875" s="105"/>
      <c r="D875" s="105"/>
      <c r="E875" s="69" t="str">
        <f t="shared" si="1"/>
        <v>   </v>
      </c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</row>
    <row r="876">
      <c r="A876" s="101"/>
      <c r="B876" s="106"/>
      <c r="C876" s="101"/>
      <c r="D876" s="101"/>
      <c r="E876" s="69" t="str">
        <f t="shared" si="1"/>
        <v>   </v>
      </c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</row>
    <row r="877">
      <c r="A877" s="103"/>
      <c r="B877" s="107"/>
      <c r="C877" s="105"/>
      <c r="D877" s="105"/>
      <c r="E877" s="69" t="str">
        <f t="shared" si="1"/>
        <v>   </v>
      </c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</row>
    <row r="878">
      <c r="A878" s="101"/>
      <c r="B878" s="106"/>
      <c r="C878" s="101"/>
      <c r="D878" s="101"/>
      <c r="E878" s="69" t="str">
        <f t="shared" si="1"/>
        <v>   </v>
      </c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</row>
    <row r="879">
      <c r="A879" s="103"/>
      <c r="B879" s="104"/>
      <c r="C879" s="105"/>
      <c r="D879" s="105"/>
      <c r="E879" s="69" t="str">
        <f t="shared" si="1"/>
        <v>   </v>
      </c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</row>
    <row r="880">
      <c r="A880" s="101"/>
      <c r="B880" s="102"/>
      <c r="C880" s="101"/>
      <c r="D880" s="101"/>
      <c r="E880" s="69" t="str">
        <f t="shared" si="1"/>
        <v>   </v>
      </c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</row>
    <row r="881">
      <c r="A881" s="103"/>
      <c r="B881" s="104"/>
      <c r="C881" s="105"/>
      <c r="D881" s="105"/>
      <c r="E881" s="69" t="str">
        <f t="shared" si="1"/>
        <v>   </v>
      </c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</row>
    <row r="882">
      <c r="A882" s="101"/>
      <c r="B882" s="106"/>
      <c r="C882" s="101"/>
      <c r="D882" s="101"/>
      <c r="E882" s="69" t="str">
        <f t="shared" si="1"/>
        <v>   </v>
      </c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</row>
    <row r="883">
      <c r="A883" s="103"/>
      <c r="B883" s="104"/>
      <c r="C883" s="105"/>
      <c r="D883" s="105"/>
      <c r="E883" s="69" t="str">
        <f t="shared" si="1"/>
        <v>   </v>
      </c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</row>
    <row r="884">
      <c r="A884" s="101"/>
      <c r="B884" s="102"/>
      <c r="C884" s="101"/>
      <c r="D884" s="101"/>
      <c r="E884" s="69" t="str">
        <f t="shared" si="1"/>
        <v>   </v>
      </c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</row>
    <row r="885">
      <c r="A885" s="103"/>
      <c r="B885" s="107"/>
      <c r="C885" s="105"/>
      <c r="D885" s="105"/>
      <c r="E885" s="69" t="str">
        <f t="shared" si="1"/>
        <v>   </v>
      </c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</row>
    <row r="886">
      <c r="A886" s="101"/>
      <c r="B886" s="106"/>
      <c r="C886" s="101"/>
      <c r="D886" s="101"/>
      <c r="E886" s="69" t="str">
        <f t="shared" si="1"/>
        <v>   </v>
      </c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</row>
    <row r="887">
      <c r="A887" s="103"/>
      <c r="B887" s="104"/>
      <c r="C887" s="105"/>
      <c r="D887" s="105"/>
      <c r="E887" s="69" t="str">
        <f t="shared" si="1"/>
        <v>   </v>
      </c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</row>
    <row r="888">
      <c r="A888" s="101"/>
      <c r="B888" s="102"/>
      <c r="C888" s="101"/>
      <c r="D888" s="101"/>
      <c r="E888" s="69" t="str">
        <f t="shared" si="1"/>
        <v>   </v>
      </c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</row>
    <row r="889">
      <c r="A889" s="103"/>
      <c r="B889" s="104"/>
      <c r="C889" s="105"/>
      <c r="D889" s="105"/>
      <c r="E889" s="69" t="str">
        <f t="shared" si="1"/>
        <v>   </v>
      </c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</row>
    <row r="890">
      <c r="A890" s="101"/>
      <c r="B890" s="106"/>
      <c r="C890" s="101"/>
      <c r="D890" s="101"/>
      <c r="E890" s="69" t="str">
        <f t="shared" si="1"/>
        <v>   </v>
      </c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</row>
    <row r="891">
      <c r="A891" s="103"/>
      <c r="B891" s="107"/>
      <c r="C891" s="105"/>
      <c r="D891" s="105"/>
      <c r="E891" s="69" t="str">
        <f t="shared" si="1"/>
        <v>   </v>
      </c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</row>
    <row r="892">
      <c r="A892" s="101"/>
      <c r="B892" s="102"/>
      <c r="C892" s="101"/>
      <c r="D892" s="101"/>
      <c r="E892" s="69" t="str">
        <f t="shared" si="1"/>
        <v>   </v>
      </c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</row>
    <row r="893">
      <c r="A893" s="103"/>
      <c r="B893" s="107"/>
      <c r="C893" s="105"/>
      <c r="D893" s="105"/>
      <c r="E893" s="69" t="str">
        <f t="shared" si="1"/>
        <v>   </v>
      </c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</row>
    <row r="894">
      <c r="A894" s="101"/>
      <c r="B894" s="106"/>
      <c r="C894" s="101"/>
      <c r="D894" s="101"/>
      <c r="E894" s="69" t="str">
        <f t="shared" si="1"/>
        <v>   </v>
      </c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</row>
    <row r="895">
      <c r="A895" s="103"/>
      <c r="B895" s="104"/>
      <c r="C895" s="105"/>
      <c r="D895" s="105"/>
      <c r="E895" s="69" t="str">
        <f t="shared" si="1"/>
        <v>   </v>
      </c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</row>
    <row r="896">
      <c r="A896" s="101"/>
      <c r="B896" s="102"/>
      <c r="C896" s="101"/>
      <c r="D896" s="101"/>
      <c r="E896" s="69" t="str">
        <f t="shared" si="1"/>
        <v>   </v>
      </c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</row>
    <row r="897">
      <c r="A897" s="103"/>
      <c r="B897" s="104"/>
      <c r="C897" s="105"/>
      <c r="D897" s="105"/>
      <c r="E897" s="69" t="str">
        <f t="shared" si="1"/>
        <v>   </v>
      </c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</row>
    <row r="898">
      <c r="A898" s="101"/>
      <c r="B898" s="102"/>
      <c r="C898" s="101"/>
      <c r="D898" s="101"/>
      <c r="E898" s="69" t="str">
        <f t="shared" si="1"/>
        <v>   </v>
      </c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</row>
    <row r="899">
      <c r="A899" s="103"/>
      <c r="B899" s="104"/>
      <c r="C899" s="105"/>
      <c r="D899" s="105"/>
      <c r="E899" s="69" t="str">
        <f t="shared" si="1"/>
        <v>   </v>
      </c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</row>
    <row r="900">
      <c r="A900" s="101"/>
      <c r="B900" s="106"/>
      <c r="C900" s="101"/>
      <c r="D900" s="101"/>
      <c r="E900" s="69" t="str">
        <f t="shared" si="1"/>
        <v>   </v>
      </c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</row>
    <row r="901">
      <c r="A901" s="103"/>
      <c r="B901" s="107"/>
      <c r="C901" s="105"/>
      <c r="D901" s="105"/>
      <c r="E901" s="69" t="str">
        <f t="shared" si="1"/>
        <v>   </v>
      </c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</row>
    <row r="902">
      <c r="A902" s="101"/>
      <c r="B902" s="102"/>
      <c r="C902" s="101"/>
      <c r="D902" s="101"/>
      <c r="E902" s="69" t="str">
        <f t="shared" si="1"/>
        <v>   </v>
      </c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</row>
    <row r="903">
      <c r="A903" s="103"/>
      <c r="B903" s="107"/>
      <c r="C903" s="105"/>
      <c r="D903" s="105"/>
      <c r="E903" s="69" t="str">
        <f t="shared" si="1"/>
        <v>   </v>
      </c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</row>
    <row r="904">
      <c r="A904" s="101"/>
      <c r="B904" s="102"/>
      <c r="C904" s="101"/>
      <c r="D904" s="101"/>
      <c r="E904" s="69" t="str">
        <f t="shared" si="1"/>
        <v>   </v>
      </c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</row>
    <row r="905">
      <c r="A905" s="103"/>
      <c r="B905" s="104"/>
      <c r="C905" s="105"/>
      <c r="D905" s="105"/>
      <c r="E905" s="69" t="str">
        <f t="shared" si="1"/>
        <v>   </v>
      </c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</row>
    <row r="906">
      <c r="A906" s="101"/>
      <c r="B906" s="106"/>
      <c r="C906" s="101"/>
      <c r="D906" s="101"/>
      <c r="E906" s="69" t="str">
        <f t="shared" si="1"/>
        <v>   </v>
      </c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</row>
    <row r="907">
      <c r="A907" s="103"/>
      <c r="B907" s="104"/>
      <c r="C907" s="105"/>
      <c r="D907" s="105"/>
      <c r="E907" s="69" t="str">
        <f t="shared" si="1"/>
        <v>   </v>
      </c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</row>
    <row r="908">
      <c r="A908" s="101"/>
      <c r="B908" s="102"/>
      <c r="C908" s="101"/>
      <c r="D908" s="101"/>
      <c r="E908" s="69" t="str">
        <f t="shared" si="1"/>
        <v>   </v>
      </c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</row>
    <row r="909">
      <c r="A909" s="103"/>
      <c r="B909" s="107"/>
      <c r="C909" s="105"/>
      <c r="D909" s="105"/>
      <c r="E909" s="69" t="str">
        <f t="shared" si="1"/>
        <v>   </v>
      </c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</row>
    <row r="910">
      <c r="A910" s="101"/>
      <c r="B910" s="106"/>
      <c r="C910" s="101"/>
      <c r="D910" s="101"/>
      <c r="E910" s="69" t="str">
        <f t="shared" si="1"/>
        <v>   </v>
      </c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</row>
    <row r="911">
      <c r="A911" s="103"/>
      <c r="B911" s="107"/>
      <c r="C911" s="105"/>
      <c r="D911" s="105"/>
      <c r="E911" s="69" t="str">
        <f t="shared" si="1"/>
        <v>   </v>
      </c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</row>
    <row r="912">
      <c r="A912" s="101"/>
      <c r="B912" s="102"/>
      <c r="C912" s="101"/>
      <c r="D912" s="101"/>
      <c r="E912" s="69" t="str">
        <f t="shared" si="1"/>
        <v>   </v>
      </c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</row>
    <row r="913">
      <c r="A913" s="103"/>
      <c r="B913" s="107"/>
      <c r="C913" s="105"/>
      <c r="D913" s="105"/>
      <c r="E913" s="69" t="str">
        <f t="shared" si="1"/>
        <v>   </v>
      </c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</row>
    <row r="914">
      <c r="A914" s="101"/>
      <c r="B914" s="102"/>
      <c r="C914" s="101"/>
      <c r="D914" s="101"/>
      <c r="E914" s="69" t="str">
        <f t="shared" si="1"/>
        <v>   </v>
      </c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</row>
    <row r="915">
      <c r="A915" s="103"/>
      <c r="B915" s="107"/>
      <c r="C915" s="105"/>
      <c r="D915" s="105"/>
      <c r="E915" s="69" t="str">
        <f t="shared" si="1"/>
        <v>   </v>
      </c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</row>
    <row r="916">
      <c r="A916" s="101"/>
      <c r="B916" s="102"/>
      <c r="C916" s="101"/>
      <c r="D916" s="101"/>
      <c r="E916" s="69" t="str">
        <f t="shared" si="1"/>
        <v>   </v>
      </c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</row>
    <row r="917">
      <c r="A917" s="103"/>
      <c r="B917" s="107"/>
      <c r="C917" s="105"/>
      <c r="D917" s="105"/>
      <c r="E917" s="69" t="str">
        <f t="shared" si="1"/>
        <v>   </v>
      </c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</row>
    <row r="918">
      <c r="A918" s="101"/>
      <c r="B918" s="106"/>
      <c r="C918" s="101"/>
      <c r="D918" s="101"/>
      <c r="E918" s="69" t="str">
        <f t="shared" si="1"/>
        <v>   </v>
      </c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</row>
    <row r="919">
      <c r="A919" s="103"/>
      <c r="B919" s="104"/>
      <c r="C919" s="105"/>
      <c r="D919" s="105"/>
      <c r="E919" s="69" t="str">
        <f t="shared" si="1"/>
        <v>   </v>
      </c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</row>
    <row r="920">
      <c r="A920" s="101"/>
      <c r="B920" s="106"/>
      <c r="C920" s="101"/>
      <c r="D920" s="101"/>
      <c r="E920" s="69" t="str">
        <f t="shared" si="1"/>
        <v>   </v>
      </c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</row>
    <row r="921">
      <c r="A921" s="103"/>
      <c r="B921" s="104"/>
      <c r="C921" s="105"/>
      <c r="D921" s="105"/>
      <c r="E921" s="69" t="str">
        <f t="shared" si="1"/>
        <v>   </v>
      </c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</row>
    <row r="922">
      <c r="A922" s="101"/>
      <c r="B922" s="102"/>
      <c r="C922" s="101"/>
      <c r="D922" s="101"/>
      <c r="E922" s="69" t="str">
        <f t="shared" si="1"/>
        <v>   </v>
      </c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</row>
    <row r="923">
      <c r="A923" s="103"/>
      <c r="B923" s="104"/>
      <c r="C923" s="105"/>
      <c r="D923" s="105"/>
      <c r="E923" s="69" t="str">
        <f t="shared" si="1"/>
        <v>   </v>
      </c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</row>
    <row r="924">
      <c r="A924" s="101"/>
      <c r="B924" s="102"/>
      <c r="C924" s="101"/>
      <c r="D924" s="101"/>
      <c r="E924" s="69" t="str">
        <f t="shared" si="1"/>
        <v>   </v>
      </c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</row>
    <row r="925">
      <c r="A925" s="103"/>
      <c r="B925" s="107"/>
      <c r="C925" s="105"/>
      <c r="D925" s="105"/>
      <c r="E925" s="69" t="str">
        <f t="shared" si="1"/>
        <v>   </v>
      </c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</row>
    <row r="926">
      <c r="A926" s="101"/>
      <c r="B926" s="102"/>
      <c r="C926" s="101"/>
      <c r="D926" s="101"/>
      <c r="E926" s="69" t="str">
        <f t="shared" si="1"/>
        <v>   </v>
      </c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</row>
    <row r="927">
      <c r="A927" s="103"/>
      <c r="B927" s="107"/>
      <c r="C927" s="105"/>
      <c r="D927" s="105"/>
      <c r="E927" s="69" t="str">
        <f t="shared" si="1"/>
        <v>   </v>
      </c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</row>
    <row r="928">
      <c r="A928" s="101"/>
      <c r="B928" s="102"/>
      <c r="C928" s="101"/>
      <c r="D928" s="101"/>
      <c r="E928" s="69" t="str">
        <f t="shared" si="1"/>
        <v>   </v>
      </c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</row>
    <row r="929">
      <c r="A929" s="103"/>
      <c r="B929" s="104"/>
      <c r="C929" s="105"/>
      <c r="D929" s="105"/>
      <c r="E929" s="69" t="str">
        <f t="shared" si="1"/>
        <v>   </v>
      </c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</row>
    <row r="930">
      <c r="A930" s="101"/>
      <c r="B930" s="102"/>
      <c r="C930" s="101"/>
      <c r="D930" s="101"/>
      <c r="E930" s="69" t="str">
        <f t="shared" si="1"/>
        <v>   </v>
      </c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</row>
    <row r="931">
      <c r="A931" s="103"/>
      <c r="B931" s="104"/>
      <c r="C931" s="105"/>
      <c r="D931" s="105"/>
      <c r="E931" s="69" t="str">
        <f t="shared" si="1"/>
        <v>   </v>
      </c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</row>
    <row r="932">
      <c r="A932" s="101"/>
      <c r="B932" s="102"/>
      <c r="C932" s="101"/>
      <c r="D932" s="101"/>
      <c r="E932" s="69" t="str">
        <f t="shared" si="1"/>
        <v>   </v>
      </c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</row>
    <row r="933">
      <c r="A933" s="103"/>
      <c r="B933" s="104"/>
      <c r="C933" s="105"/>
      <c r="D933" s="105"/>
      <c r="E933" s="69" t="str">
        <f t="shared" si="1"/>
        <v>   </v>
      </c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</row>
    <row r="934">
      <c r="A934" s="101"/>
      <c r="B934" s="102"/>
      <c r="C934" s="101"/>
      <c r="D934" s="101"/>
      <c r="E934" s="69" t="str">
        <f t="shared" si="1"/>
        <v>   </v>
      </c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</row>
    <row r="935">
      <c r="A935" s="103"/>
      <c r="B935" s="107"/>
      <c r="C935" s="105"/>
      <c r="D935" s="105"/>
      <c r="E935" s="69" t="str">
        <f t="shared" si="1"/>
        <v>   </v>
      </c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</row>
    <row r="936">
      <c r="A936" s="101"/>
      <c r="B936" s="106"/>
      <c r="C936" s="101"/>
      <c r="D936" s="101"/>
      <c r="E936" s="69" t="str">
        <f t="shared" si="1"/>
        <v>   </v>
      </c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</row>
    <row r="937">
      <c r="A937" s="103"/>
      <c r="B937" s="107"/>
      <c r="C937" s="105"/>
      <c r="D937" s="105"/>
      <c r="E937" s="69" t="str">
        <f t="shared" si="1"/>
        <v>   </v>
      </c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</row>
    <row r="938">
      <c r="A938" s="101"/>
      <c r="B938" s="102"/>
      <c r="C938" s="101"/>
      <c r="D938" s="101"/>
      <c r="E938" s="69" t="str">
        <f t="shared" si="1"/>
        <v>   </v>
      </c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</row>
    <row r="939">
      <c r="A939" s="103"/>
      <c r="B939" s="104"/>
      <c r="C939" s="105"/>
      <c r="D939" s="105"/>
      <c r="E939" s="69" t="str">
        <f t="shared" si="1"/>
        <v>   </v>
      </c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</row>
    <row r="940">
      <c r="A940" s="101"/>
      <c r="B940" s="102"/>
      <c r="C940" s="101"/>
      <c r="D940" s="101"/>
      <c r="E940" s="69" t="str">
        <f t="shared" si="1"/>
        <v>   </v>
      </c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</row>
    <row r="941">
      <c r="A941" s="103"/>
      <c r="B941" s="104"/>
      <c r="C941" s="105"/>
      <c r="D941" s="105"/>
      <c r="E941" s="69" t="str">
        <f t="shared" si="1"/>
        <v>   </v>
      </c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</row>
    <row r="942">
      <c r="A942" s="101"/>
      <c r="B942" s="102"/>
      <c r="C942" s="101"/>
      <c r="D942" s="101"/>
      <c r="E942" s="69" t="str">
        <f t="shared" si="1"/>
        <v>   </v>
      </c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</row>
    <row r="943">
      <c r="A943" s="103"/>
      <c r="B943" s="104"/>
      <c r="C943" s="105"/>
      <c r="D943" s="105"/>
      <c r="E943" s="69" t="str">
        <f t="shared" si="1"/>
        <v>   </v>
      </c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</row>
    <row r="944">
      <c r="A944" s="101"/>
      <c r="B944" s="106"/>
      <c r="C944" s="101"/>
      <c r="D944" s="101"/>
      <c r="E944" s="69" t="str">
        <f t="shared" si="1"/>
        <v>   </v>
      </c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</row>
    <row r="945">
      <c r="A945" s="103"/>
      <c r="B945" s="104"/>
      <c r="C945" s="105"/>
      <c r="D945" s="105"/>
      <c r="E945" s="69" t="str">
        <f t="shared" si="1"/>
        <v>   </v>
      </c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</row>
    <row r="946">
      <c r="A946" s="101"/>
      <c r="B946" s="106"/>
      <c r="C946" s="101"/>
      <c r="D946" s="101"/>
      <c r="E946" s="69" t="str">
        <f t="shared" si="1"/>
        <v>   </v>
      </c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</row>
    <row r="947">
      <c r="A947" s="103"/>
      <c r="B947" s="107"/>
      <c r="C947" s="105"/>
      <c r="D947" s="105"/>
      <c r="E947" s="69" t="str">
        <f t="shared" si="1"/>
        <v>   </v>
      </c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</row>
    <row r="948">
      <c r="A948" s="101"/>
      <c r="B948" s="102"/>
      <c r="C948" s="101"/>
      <c r="D948" s="101"/>
      <c r="E948" s="69" t="str">
        <f t="shared" si="1"/>
        <v>   </v>
      </c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</row>
    <row r="949">
      <c r="A949" s="103"/>
      <c r="B949" s="104"/>
      <c r="C949" s="105"/>
      <c r="D949" s="105"/>
      <c r="E949" s="69" t="str">
        <f t="shared" si="1"/>
        <v>   </v>
      </c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</row>
    <row r="950">
      <c r="A950" s="101"/>
      <c r="B950" s="106"/>
      <c r="C950" s="101"/>
      <c r="D950" s="101"/>
      <c r="E950" s="69" t="str">
        <f t="shared" si="1"/>
        <v>   </v>
      </c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</row>
    <row r="951">
      <c r="A951" s="103"/>
      <c r="B951" s="104"/>
      <c r="C951" s="105"/>
      <c r="D951" s="105"/>
      <c r="E951" s="69" t="str">
        <f t="shared" si="1"/>
        <v>   </v>
      </c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</row>
    <row r="952">
      <c r="A952" s="101"/>
      <c r="B952" s="108"/>
      <c r="C952" s="101"/>
      <c r="D952" s="101"/>
      <c r="E952" s="69" t="str">
        <f t="shared" si="1"/>
        <v>   </v>
      </c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</row>
    <row r="953">
      <c r="A953" s="109"/>
      <c r="B953" s="110"/>
      <c r="C953" s="111"/>
      <c r="D953" s="111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</row>
    <row r="954">
      <c r="A954" s="112"/>
      <c r="B954" s="113"/>
      <c r="C954" s="112"/>
      <c r="D954" s="112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</row>
    <row r="955">
      <c r="A955" s="109"/>
      <c r="B955" s="110"/>
      <c r="C955" s="111"/>
      <c r="D955" s="111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</row>
    <row r="956">
      <c r="A956" s="112"/>
      <c r="B956" s="113"/>
      <c r="C956" s="112"/>
      <c r="D956" s="112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</row>
    <row r="957">
      <c r="A957" s="109"/>
      <c r="B957" s="110"/>
      <c r="C957" s="111"/>
      <c r="D957" s="111"/>
      <c r="E957" s="69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</row>
    <row r="958">
      <c r="A958" s="112"/>
      <c r="B958" s="113"/>
      <c r="C958" s="112"/>
      <c r="D958" s="112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</row>
    <row r="959">
      <c r="A959" s="109"/>
      <c r="B959" s="110"/>
      <c r="C959" s="111"/>
      <c r="D959" s="111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</row>
    <row r="960">
      <c r="A960" s="112"/>
      <c r="B960" s="113"/>
      <c r="C960" s="112"/>
      <c r="D960" s="112"/>
      <c r="E960" s="69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</row>
    <row r="961">
      <c r="A961" s="109"/>
      <c r="B961" s="110"/>
      <c r="C961" s="111"/>
      <c r="D961" s="111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</row>
    <row r="962">
      <c r="A962" s="112"/>
      <c r="B962" s="113"/>
      <c r="C962" s="112"/>
      <c r="D962" s="112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</row>
    <row r="963">
      <c r="A963" s="109"/>
      <c r="B963" s="110"/>
      <c r="C963" s="111"/>
      <c r="D963" s="111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</row>
    <row r="964">
      <c r="A964" s="112"/>
      <c r="B964" s="113"/>
      <c r="C964" s="112"/>
      <c r="D964" s="112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</row>
    <row r="965">
      <c r="A965" s="109"/>
      <c r="B965" s="110"/>
      <c r="C965" s="111"/>
      <c r="D965" s="111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</row>
    <row r="966">
      <c r="A966" s="112"/>
      <c r="B966" s="113"/>
      <c r="C966" s="112"/>
      <c r="D966" s="112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</row>
    <row r="967">
      <c r="A967" s="109"/>
      <c r="B967" s="110"/>
      <c r="C967" s="111"/>
      <c r="D967" s="111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</row>
    <row r="968">
      <c r="A968" s="112"/>
      <c r="B968" s="113"/>
      <c r="C968" s="112"/>
      <c r="D968" s="112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</row>
    <row r="969">
      <c r="A969" s="109"/>
      <c r="B969" s="110"/>
      <c r="C969" s="111"/>
      <c r="D969" s="111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</row>
    <row r="970">
      <c r="A970" s="112"/>
      <c r="B970" s="113"/>
      <c r="C970" s="112"/>
      <c r="D970" s="112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</row>
    <row r="971">
      <c r="A971" s="109"/>
      <c r="B971" s="110"/>
      <c r="C971" s="111"/>
      <c r="D971" s="111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</row>
    <row r="972">
      <c r="A972" s="112"/>
      <c r="B972" s="113"/>
      <c r="C972" s="112"/>
      <c r="D972" s="112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</row>
    <row r="973">
      <c r="A973" s="109"/>
      <c r="B973" s="110"/>
      <c r="C973" s="111"/>
      <c r="D973" s="111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</row>
    <row r="974">
      <c r="A974" s="69"/>
      <c r="B974" s="114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</row>
    <row r="975">
      <c r="A975" s="69"/>
      <c r="B975" s="114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</row>
    <row r="976">
      <c r="A976" s="69"/>
      <c r="B976" s="114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</row>
    <row r="977">
      <c r="A977" s="69"/>
      <c r="B977" s="114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</row>
    <row r="978">
      <c r="A978" s="69"/>
      <c r="B978" s="114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</row>
    <row r="979">
      <c r="A979" s="69"/>
      <c r="B979" s="114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</row>
    <row r="980">
      <c r="A980" s="69"/>
      <c r="B980" s="114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</row>
    <row r="981">
      <c r="A981" s="69"/>
      <c r="B981" s="114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</row>
    <row r="982">
      <c r="A982" s="69"/>
      <c r="B982" s="114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</row>
    <row r="983">
      <c r="A983" s="69"/>
      <c r="B983" s="114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</row>
    <row r="984">
      <c r="A984" s="69"/>
      <c r="B984" s="114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</row>
    <row r="985">
      <c r="A985" s="69"/>
      <c r="B985" s="114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</row>
    <row r="986">
      <c r="A986" s="69"/>
      <c r="B986" s="114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</row>
    <row r="987">
      <c r="A987" s="69"/>
      <c r="B987" s="114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</row>
    <row r="988">
      <c r="A988" s="69"/>
      <c r="B988" s="114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</row>
    <row r="989">
      <c r="A989" s="69"/>
      <c r="B989" s="114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</row>
    <row r="990">
      <c r="A990" s="69"/>
      <c r="B990" s="114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</row>
    <row r="991">
      <c r="A991" s="69"/>
      <c r="B991" s="114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</row>
    <row r="992">
      <c r="A992" s="69"/>
      <c r="B992" s="114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</row>
    <row r="993">
      <c r="A993" s="69"/>
      <c r="B993" s="114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</row>
    <row r="994">
      <c r="A994" s="69"/>
      <c r="B994" s="114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</row>
    <row r="995">
      <c r="A995" s="69"/>
      <c r="B995" s="114"/>
      <c r="C995" s="69"/>
      <c r="D995" s="69"/>
      <c r="E995" s="69"/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</row>
    <row r="996">
      <c r="A996" s="69"/>
      <c r="B996" s="114"/>
      <c r="C996" s="69"/>
      <c r="D996" s="69"/>
      <c r="E996" s="69"/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</row>
    <row r="997">
      <c r="A997" s="69"/>
      <c r="B997" s="114"/>
      <c r="C997" s="69"/>
      <c r="D997" s="69"/>
      <c r="E997" s="69"/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</row>
    <row r="998">
      <c r="A998" s="69"/>
      <c r="B998" s="114"/>
      <c r="C998" s="69"/>
      <c r="D998" s="69"/>
      <c r="E998" s="69"/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</row>
    <row r="999">
      <c r="A999" s="69"/>
      <c r="B999" s="114"/>
      <c r="C999" s="69"/>
      <c r="D999" s="69"/>
      <c r="E999" s="69"/>
      <c r="F999" s="69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</row>
    <row r="1000">
      <c r="A1000" s="69"/>
      <c r="B1000" s="114"/>
      <c r="C1000" s="69"/>
      <c r="D1000" s="69"/>
      <c r="E1000" s="69"/>
      <c r="F1000" s="69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</row>
    <row r="1001">
      <c r="A1001" s="69"/>
      <c r="B1001" s="114"/>
      <c r="C1001" s="69"/>
      <c r="D1001" s="69"/>
      <c r="E1001" s="69"/>
      <c r="F1001" s="69"/>
      <c r="G1001" s="69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69"/>
      <c r="T1001" s="69"/>
      <c r="U1001" s="69"/>
      <c r="V1001" s="69"/>
      <c r="W1001" s="69"/>
      <c r="X1001" s="69"/>
      <c r="Y1001" s="69"/>
      <c r="Z1001" s="69"/>
    </row>
    <row r="1002">
      <c r="A1002" s="69"/>
      <c r="B1002" s="114"/>
      <c r="C1002" s="69"/>
      <c r="D1002" s="69"/>
      <c r="E1002" s="69"/>
      <c r="F1002" s="69"/>
      <c r="G1002" s="69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69"/>
      <c r="T1002" s="69"/>
      <c r="U1002" s="69"/>
      <c r="V1002" s="69"/>
      <c r="W1002" s="69"/>
      <c r="X1002" s="69"/>
      <c r="Y1002" s="69"/>
      <c r="Z1002" s="69"/>
    </row>
    <row r="1003">
      <c r="A1003" s="69"/>
      <c r="B1003" s="114"/>
      <c r="C1003" s="69"/>
      <c r="D1003" s="69"/>
      <c r="E1003" s="69"/>
      <c r="F1003" s="69"/>
      <c r="G1003" s="69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69"/>
      <c r="T1003" s="69"/>
      <c r="U1003" s="69"/>
      <c r="V1003" s="69"/>
      <c r="W1003" s="69"/>
      <c r="X1003" s="69"/>
      <c r="Y1003" s="69"/>
      <c r="Z1003" s="69"/>
    </row>
    <row r="1004">
      <c r="A1004" s="69"/>
      <c r="B1004" s="114"/>
      <c r="C1004" s="69"/>
      <c r="D1004" s="69"/>
      <c r="E1004" s="69"/>
      <c r="F1004" s="69"/>
      <c r="G1004" s="69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69"/>
      <c r="T1004" s="69"/>
      <c r="U1004" s="69"/>
      <c r="V1004" s="69"/>
      <c r="W1004" s="69"/>
      <c r="X1004" s="69"/>
      <c r="Y1004" s="69"/>
      <c r="Z1004" s="69"/>
    </row>
    <row r="1005">
      <c r="A1005" s="69"/>
      <c r="B1005" s="114"/>
      <c r="C1005" s="69"/>
      <c r="D1005" s="69"/>
      <c r="E1005" s="69"/>
      <c r="F1005" s="69"/>
      <c r="G1005" s="69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69"/>
      <c r="T1005" s="69"/>
      <c r="U1005" s="69"/>
      <c r="V1005" s="69"/>
      <c r="W1005" s="69"/>
      <c r="X1005" s="69"/>
      <c r="Y1005" s="69"/>
      <c r="Z1005" s="69"/>
    </row>
    <row r="1006">
      <c r="A1006" s="69"/>
      <c r="B1006" s="114"/>
      <c r="C1006" s="69"/>
      <c r="D1006" s="69"/>
      <c r="E1006" s="69"/>
      <c r="F1006" s="69"/>
      <c r="G1006" s="69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69"/>
      <c r="T1006" s="69"/>
      <c r="U1006" s="69"/>
      <c r="V1006" s="69"/>
      <c r="W1006" s="69"/>
      <c r="X1006" s="69"/>
      <c r="Y1006" s="69"/>
      <c r="Z1006" s="69"/>
    </row>
    <row r="1007">
      <c r="A1007" s="69"/>
      <c r="B1007" s="114"/>
      <c r="C1007" s="69"/>
      <c r="D1007" s="69"/>
      <c r="E1007" s="69"/>
      <c r="F1007" s="69"/>
      <c r="G1007" s="69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69"/>
      <c r="T1007" s="69"/>
      <c r="U1007" s="69"/>
      <c r="V1007" s="69"/>
      <c r="W1007" s="69"/>
      <c r="X1007" s="69"/>
      <c r="Y1007" s="69"/>
      <c r="Z1007" s="69"/>
    </row>
    <row r="1008">
      <c r="A1008" s="69"/>
      <c r="B1008" s="114"/>
      <c r="C1008" s="69"/>
      <c r="D1008" s="69"/>
      <c r="E1008" s="69"/>
      <c r="F1008" s="69"/>
      <c r="G1008" s="69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69"/>
      <c r="T1008" s="69"/>
      <c r="U1008" s="69"/>
      <c r="V1008" s="69"/>
      <c r="W1008" s="69"/>
      <c r="X1008" s="69"/>
      <c r="Y1008" s="69"/>
      <c r="Z1008" s="69"/>
    </row>
    <row r="1009">
      <c r="A1009" s="69"/>
      <c r="B1009" s="114"/>
      <c r="C1009" s="69"/>
      <c r="D1009" s="69"/>
      <c r="E1009" s="69"/>
      <c r="F1009" s="69"/>
      <c r="G1009" s="69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69"/>
      <c r="T1009" s="69"/>
      <c r="U1009" s="69"/>
      <c r="V1009" s="69"/>
      <c r="W1009" s="69"/>
      <c r="X1009" s="69"/>
      <c r="Y1009" s="69"/>
      <c r="Z1009" s="69"/>
    </row>
    <row r="1010">
      <c r="A1010" s="69"/>
      <c r="B1010" s="114"/>
      <c r="C1010" s="69"/>
      <c r="D1010" s="69"/>
      <c r="E1010" s="69"/>
      <c r="F1010" s="69"/>
      <c r="G1010" s="69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69"/>
      <c r="T1010" s="69"/>
      <c r="U1010" s="69"/>
      <c r="V1010" s="69"/>
      <c r="W1010" s="69"/>
      <c r="X1010" s="69"/>
      <c r="Y1010" s="69"/>
      <c r="Z1010" s="69"/>
    </row>
    <row r="1011">
      <c r="A1011" s="69"/>
      <c r="B1011" s="114"/>
      <c r="C1011" s="69"/>
      <c r="D1011" s="69"/>
      <c r="E1011" s="69"/>
      <c r="F1011" s="69"/>
      <c r="G1011" s="69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69"/>
      <c r="T1011" s="69"/>
      <c r="U1011" s="69"/>
      <c r="V1011" s="69"/>
      <c r="W1011" s="69"/>
      <c r="X1011" s="69"/>
      <c r="Y1011" s="69"/>
      <c r="Z1011" s="69"/>
    </row>
    <row r="1012">
      <c r="A1012" s="69"/>
      <c r="B1012" s="114"/>
      <c r="C1012" s="69"/>
      <c r="D1012" s="69"/>
      <c r="E1012" s="69"/>
      <c r="F1012" s="69"/>
      <c r="G1012" s="69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69"/>
      <c r="T1012" s="69"/>
      <c r="U1012" s="69"/>
      <c r="V1012" s="69"/>
      <c r="W1012" s="69"/>
      <c r="X1012" s="69"/>
      <c r="Y1012" s="69"/>
      <c r="Z1012" s="69"/>
    </row>
    <row r="1013">
      <c r="A1013" s="69"/>
      <c r="B1013" s="114"/>
      <c r="C1013" s="69"/>
      <c r="D1013" s="69"/>
      <c r="E1013" s="69"/>
      <c r="F1013" s="69"/>
      <c r="G1013" s="69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69"/>
      <c r="T1013" s="69"/>
      <c r="U1013" s="69"/>
      <c r="V1013" s="69"/>
      <c r="W1013" s="69"/>
      <c r="X1013" s="69"/>
      <c r="Y1013" s="69"/>
      <c r="Z1013" s="69"/>
    </row>
    <row r="1014">
      <c r="A1014" s="69"/>
      <c r="B1014" s="114"/>
      <c r="C1014" s="69"/>
      <c r="D1014" s="69"/>
      <c r="E1014" s="69"/>
      <c r="F1014" s="69"/>
      <c r="G1014" s="69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69"/>
      <c r="T1014" s="69"/>
      <c r="U1014" s="69"/>
      <c r="V1014" s="69"/>
      <c r="W1014" s="69"/>
      <c r="X1014" s="69"/>
      <c r="Y1014" s="69"/>
      <c r="Z1014" s="69"/>
    </row>
    <row r="1015">
      <c r="A1015" s="69"/>
      <c r="B1015" s="114"/>
      <c r="C1015" s="69"/>
      <c r="D1015" s="69"/>
      <c r="E1015" s="69"/>
      <c r="F1015" s="69"/>
      <c r="G1015" s="69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69"/>
      <c r="T1015" s="69"/>
      <c r="U1015" s="69"/>
      <c r="V1015" s="69"/>
      <c r="W1015" s="69"/>
      <c r="X1015" s="69"/>
      <c r="Y1015" s="69"/>
      <c r="Z1015" s="69"/>
    </row>
    <row r="1016">
      <c r="A1016" s="69"/>
      <c r="B1016" s="114"/>
      <c r="C1016" s="69"/>
      <c r="D1016" s="69"/>
      <c r="E1016" s="69"/>
      <c r="F1016" s="69"/>
      <c r="G1016" s="69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69"/>
      <c r="T1016" s="69"/>
      <c r="U1016" s="69"/>
      <c r="V1016" s="69"/>
      <c r="W1016" s="69"/>
      <c r="X1016" s="69"/>
      <c r="Y1016" s="69"/>
      <c r="Z1016" s="69"/>
    </row>
    <row r="1017">
      <c r="A1017" s="69"/>
      <c r="B1017" s="114"/>
      <c r="C1017" s="69"/>
      <c r="D1017" s="69"/>
      <c r="E1017" s="69"/>
      <c r="F1017" s="69"/>
      <c r="G1017" s="69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69"/>
      <c r="T1017" s="69"/>
      <c r="U1017" s="69"/>
      <c r="V1017" s="69"/>
      <c r="W1017" s="69"/>
      <c r="X1017" s="69"/>
      <c r="Y1017" s="69"/>
      <c r="Z1017" s="69"/>
    </row>
    <row r="1018">
      <c r="A1018" s="69"/>
      <c r="B1018" s="114"/>
      <c r="C1018" s="69"/>
      <c r="D1018" s="69"/>
      <c r="E1018" s="69"/>
      <c r="F1018" s="69"/>
      <c r="G1018" s="69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69"/>
      <c r="T1018" s="69"/>
      <c r="U1018" s="69"/>
      <c r="V1018" s="69"/>
      <c r="W1018" s="69"/>
      <c r="X1018" s="69"/>
      <c r="Y1018" s="69"/>
      <c r="Z1018" s="69"/>
    </row>
    <row r="1019">
      <c r="A1019" s="69"/>
      <c r="B1019" s="114"/>
      <c r="C1019" s="69"/>
      <c r="D1019" s="69"/>
      <c r="E1019" s="69"/>
      <c r="F1019" s="69"/>
      <c r="G1019" s="69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69"/>
      <c r="T1019" s="69"/>
      <c r="U1019" s="69"/>
      <c r="V1019" s="69"/>
      <c r="W1019" s="69"/>
      <c r="X1019" s="69"/>
      <c r="Y1019" s="69"/>
      <c r="Z1019" s="69"/>
    </row>
    <row r="1020">
      <c r="A1020" s="69"/>
      <c r="B1020" s="114"/>
      <c r="C1020" s="69"/>
      <c r="D1020" s="69"/>
      <c r="E1020" s="69"/>
      <c r="F1020" s="69"/>
      <c r="G1020" s="69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69"/>
      <c r="T1020" s="69"/>
      <c r="U1020" s="69"/>
      <c r="V1020" s="69"/>
      <c r="W1020" s="69"/>
      <c r="X1020" s="69"/>
      <c r="Y1020" s="69"/>
      <c r="Z1020" s="69"/>
    </row>
    <row r="1021">
      <c r="A1021" s="69"/>
      <c r="B1021" s="114"/>
      <c r="C1021" s="69"/>
      <c r="D1021" s="69"/>
      <c r="E1021" s="69"/>
      <c r="F1021" s="69"/>
      <c r="G1021" s="69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69"/>
      <c r="T1021" s="69"/>
      <c r="U1021" s="69"/>
      <c r="V1021" s="69"/>
      <c r="W1021" s="69"/>
      <c r="X1021" s="69"/>
      <c r="Y1021" s="69"/>
      <c r="Z1021" s="69"/>
    </row>
    <row r="1022">
      <c r="A1022" s="69"/>
      <c r="B1022" s="114"/>
      <c r="C1022" s="69"/>
      <c r="D1022" s="69"/>
      <c r="E1022" s="69"/>
      <c r="F1022" s="69"/>
      <c r="G1022" s="69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69"/>
      <c r="T1022" s="69"/>
      <c r="U1022" s="69"/>
      <c r="V1022" s="69"/>
      <c r="W1022" s="69"/>
      <c r="X1022" s="69"/>
      <c r="Y1022" s="69"/>
      <c r="Z1022" s="69"/>
    </row>
    <row r="1023">
      <c r="A1023" s="69"/>
      <c r="B1023" s="114"/>
      <c r="C1023" s="69"/>
      <c r="D1023" s="69"/>
      <c r="E1023" s="69"/>
      <c r="F1023" s="69"/>
      <c r="G1023" s="69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69"/>
      <c r="T1023" s="69"/>
      <c r="U1023" s="69"/>
      <c r="V1023" s="69"/>
      <c r="W1023" s="69"/>
      <c r="X1023" s="69"/>
      <c r="Y1023" s="69"/>
      <c r="Z1023" s="69"/>
    </row>
    <row r="1024">
      <c r="A1024" s="69"/>
      <c r="B1024" s="114"/>
      <c r="C1024" s="69"/>
      <c r="D1024" s="69"/>
      <c r="E1024" s="69"/>
      <c r="F1024" s="69"/>
      <c r="G1024" s="69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69"/>
      <c r="T1024" s="69"/>
      <c r="U1024" s="69"/>
      <c r="V1024" s="69"/>
      <c r="W1024" s="69"/>
      <c r="X1024" s="69"/>
      <c r="Y1024" s="69"/>
      <c r="Z1024" s="69"/>
    </row>
    <row r="1025">
      <c r="A1025" s="69"/>
      <c r="B1025" s="114"/>
      <c r="C1025" s="69"/>
      <c r="D1025" s="69"/>
      <c r="E1025" s="69"/>
      <c r="F1025" s="69"/>
      <c r="G1025" s="69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69"/>
      <c r="T1025" s="69"/>
      <c r="U1025" s="69"/>
      <c r="V1025" s="69"/>
      <c r="W1025" s="69"/>
      <c r="X1025" s="69"/>
      <c r="Y1025" s="69"/>
      <c r="Z1025" s="69"/>
    </row>
    <row r="1026">
      <c r="A1026" s="69"/>
      <c r="B1026" s="114"/>
      <c r="C1026" s="69"/>
      <c r="D1026" s="69"/>
      <c r="E1026" s="69"/>
      <c r="F1026" s="69"/>
      <c r="G1026" s="69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69"/>
      <c r="T1026" s="69"/>
      <c r="U1026" s="69"/>
      <c r="V1026" s="69"/>
      <c r="W1026" s="69"/>
      <c r="X1026" s="69"/>
      <c r="Y1026" s="69"/>
      <c r="Z1026" s="69"/>
    </row>
    <row r="1027">
      <c r="A1027" s="69"/>
      <c r="B1027" s="114"/>
      <c r="C1027" s="69"/>
      <c r="D1027" s="69"/>
      <c r="E1027" s="69"/>
      <c r="F1027" s="69"/>
      <c r="G1027" s="69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69"/>
      <c r="T1027" s="69"/>
      <c r="U1027" s="69"/>
      <c r="V1027" s="69"/>
      <c r="W1027" s="69"/>
      <c r="X1027" s="69"/>
      <c r="Y1027" s="69"/>
      <c r="Z1027" s="69"/>
    </row>
    <row r="1028">
      <c r="A1028" s="69"/>
      <c r="B1028" s="114"/>
      <c r="C1028" s="69"/>
      <c r="D1028" s="69"/>
      <c r="E1028" s="69"/>
      <c r="F1028" s="69"/>
      <c r="G1028" s="69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69"/>
      <c r="T1028" s="69"/>
      <c r="U1028" s="69"/>
      <c r="V1028" s="69"/>
      <c r="W1028" s="69"/>
      <c r="X1028" s="69"/>
      <c r="Y1028" s="69"/>
      <c r="Z1028" s="69"/>
    </row>
    <row r="1029">
      <c r="A1029" s="69"/>
      <c r="B1029" s="114"/>
      <c r="C1029" s="69"/>
      <c r="D1029" s="69"/>
      <c r="E1029" s="69"/>
      <c r="F1029" s="69"/>
      <c r="G1029" s="69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69"/>
      <c r="T1029" s="69"/>
      <c r="U1029" s="69"/>
      <c r="V1029" s="69"/>
      <c r="W1029" s="69"/>
      <c r="X1029" s="69"/>
      <c r="Y1029" s="69"/>
      <c r="Z1029" s="69"/>
    </row>
    <row r="1030">
      <c r="A1030" s="69"/>
      <c r="B1030" s="114"/>
      <c r="C1030" s="69"/>
      <c r="D1030" s="69"/>
      <c r="E1030" s="69"/>
      <c r="F1030" s="69"/>
      <c r="G1030" s="69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69"/>
      <c r="T1030" s="69"/>
      <c r="U1030" s="69"/>
      <c r="V1030" s="69"/>
      <c r="W1030" s="69"/>
      <c r="X1030" s="69"/>
      <c r="Y1030" s="69"/>
      <c r="Z1030" s="69"/>
    </row>
    <row r="1031">
      <c r="A1031" s="69"/>
      <c r="B1031" s="114"/>
      <c r="C1031" s="69"/>
      <c r="D1031" s="69"/>
      <c r="E1031" s="69"/>
      <c r="F1031" s="69"/>
      <c r="G1031" s="69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69"/>
      <c r="T1031" s="69"/>
      <c r="U1031" s="69"/>
      <c r="V1031" s="69"/>
      <c r="W1031" s="69"/>
      <c r="X1031" s="69"/>
      <c r="Y1031" s="69"/>
      <c r="Z1031" s="69"/>
    </row>
    <row r="1032">
      <c r="A1032" s="69"/>
      <c r="B1032" s="114"/>
      <c r="C1032" s="69"/>
      <c r="D1032" s="69"/>
      <c r="E1032" s="69"/>
      <c r="F1032" s="69"/>
      <c r="G1032" s="69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69"/>
      <c r="T1032" s="69"/>
      <c r="U1032" s="69"/>
      <c r="V1032" s="69"/>
      <c r="W1032" s="69"/>
      <c r="X1032" s="69"/>
      <c r="Y1032" s="69"/>
      <c r="Z1032" s="69"/>
    </row>
    <row r="1033">
      <c r="A1033" s="69"/>
      <c r="B1033" s="114"/>
      <c r="C1033" s="69"/>
      <c r="D1033" s="69"/>
      <c r="E1033" s="69"/>
      <c r="F1033" s="69"/>
      <c r="G1033" s="69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69"/>
      <c r="T1033" s="69"/>
      <c r="U1033" s="69"/>
      <c r="V1033" s="69"/>
      <c r="W1033" s="69"/>
      <c r="X1033" s="69"/>
      <c r="Y1033" s="69"/>
      <c r="Z1033" s="69"/>
    </row>
    <row r="1034">
      <c r="A1034" s="69"/>
      <c r="B1034" s="114"/>
      <c r="C1034" s="69"/>
      <c r="D1034" s="69"/>
      <c r="E1034" s="69"/>
      <c r="F1034" s="69"/>
      <c r="G1034" s="69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69"/>
      <c r="T1034" s="69"/>
      <c r="U1034" s="69"/>
      <c r="V1034" s="69"/>
      <c r="W1034" s="69"/>
      <c r="X1034" s="69"/>
      <c r="Y1034" s="69"/>
      <c r="Z1034" s="69"/>
    </row>
    <row r="1035">
      <c r="A1035" s="69"/>
      <c r="B1035" s="114"/>
      <c r="C1035" s="69"/>
      <c r="D1035" s="69"/>
      <c r="E1035" s="69"/>
      <c r="F1035" s="69"/>
      <c r="G1035" s="69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69"/>
      <c r="T1035" s="69"/>
      <c r="U1035" s="69"/>
      <c r="V1035" s="69"/>
      <c r="W1035" s="69"/>
      <c r="X1035" s="69"/>
      <c r="Y1035" s="69"/>
      <c r="Z1035" s="69"/>
    </row>
    <row r="1036">
      <c r="A1036" s="69"/>
      <c r="B1036" s="114"/>
      <c r="C1036" s="69"/>
      <c r="D1036" s="69"/>
      <c r="E1036" s="69"/>
      <c r="F1036" s="69"/>
      <c r="G1036" s="69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69"/>
      <c r="T1036" s="69"/>
      <c r="U1036" s="69"/>
      <c r="V1036" s="69"/>
      <c r="W1036" s="69"/>
      <c r="X1036" s="69"/>
      <c r="Y1036" s="69"/>
      <c r="Z1036" s="69"/>
    </row>
    <row r="1037">
      <c r="A1037" s="69"/>
      <c r="B1037" s="114"/>
      <c r="C1037" s="69"/>
      <c r="D1037" s="69"/>
      <c r="E1037" s="69"/>
      <c r="F1037" s="69"/>
      <c r="G1037" s="69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69"/>
      <c r="T1037" s="69"/>
      <c r="U1037" s="69"/>
      <c r="V1037" s="69"/>
      <c r="W1037" s="69"/>
      <c r="X1037" s="69"/>
      <c r="Y1037" s="69"/>
      <c r="Z1037" s="69"/>
    </row>
    <row r="1038">
      <c r="A1038" s="69"/>
      <c r="B1038" s="114"/>
      <c r="C1038" s="69"/>
      <c r="D1038" s="69"/>
      <c r="E1038" s="69"/>
      <c r="F1038" s="69"/>
      <c r="G1038" s="69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69"/>
      <c r="T1038" s="69"/>
      <c r="U1038" s="69"/>
      <c r="V1038" s="69"/>
      <c r="W1038" s="69"/>
      <c r="X1038" s="69"/>
      <c r="Y1038" s="69"/>
      <c r="Z1038" s="69"/>
    </row>
    <row r="1039">
      <c r="A1039" s="69"/>
      <c r="B1039" s="114"/>
      <c r="C1039" s="69"/>
      <c r="D1039" s="69"/>
      <c r="E1039" s="69"/>
      <c r="F1039" s="69"/>
      <c r="G1039" s="69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69"/>
      <c r="T1039" s="69"/>
      <c r="U1039" s="69"/>
      <c r="V1039" s="69"/>
      <c r="W1039" s="69"/>
      <c r="X1039" s="69"/>
      <c r="Y1039" s="69"/>
      <c r="Z1039" s="69"/>
    </row>
    <row r="1040">
      <c r="A1040" s="69"/>
      <c r="B1040" s="114"/>
      <c r="C1040" s="69"/>
      <c r="D1040" s="69"/>
      <c r="E1040" s="69"/>
      <c r="F1040" s="69"/>
      <c r="G1040" s="69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69"/>
      <c r="T1040" s="69"/>
      <c r="U1040" s="69"/>
      <c r="V1040" s="69"/>
      <c r="W1040" s="69"/>
      <c r="X1040" s="69"/>
      <c r="Y1040" s="69"/>
      <c r="Z1040" s="69"/>
    </row>
    <row r="1041">
      <c r="A1041" s="69"/>
      <c r="B1041" s="114"/>
      <c r="C1041" s="69"/>
      <c r="D1041" s="69"/>
      <c r="E1041" s="69"/>
      <c r="F1041" s="69"/>
      <c r="G1041" s="69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69"/>
      <c r="T1041" s="69"/>
      <c r="U1041" s="69"/>
      <c r="V1041" s="69"/>
      <c r="W1041" s="69"/>
      <c r="X1041" s="69"/>
      <c r="Y1041" s="69"/>
      <c r="Z1041" s="69"/>
    </row>
    <row r="1042">
      <c r="A1042" s="69"/>
      <c r="B1042" s="114"/>
      <c r="C1042" s="69"/>
      <c r="D1042" s="69"/>
      <c r="E1042" s="69"/>
      <c r="F1042" s="69"/>
      <c r="G1042" s="69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69"/>
      <c r="T1042" s="69"/>
      <c r="U1042" s="69"/>
      <c r="V1042" s="69"/>
      <c r="W1042" s="69"/>
      <c r="X1042" s="69"/>
      <c r="Y1042" s="69"/>
      <c r="Z1042" s="69"/>
    </row>
    <row r="1043">
      <c r="A1043" s="69"/>
      <c r="B1043" s="114"/>
      <c r="C1043" s="69"/>
      <c r="D1043" s="69"/>
      <c r="E1043" s="69"/>
      <c r="F1043" s="69"/>
      <c r="G1043" s="69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69"/>
      <c r="T1043" s="69"/>
      <c r="U1043" s="69"/>
      <c r="V1043" s="69"/>
      <c r="W1043" s="69"/>
      <c r="X1043" s="69"/>
      <c r="Y1043" s="69"/>
      <c r="Z1043" s="69"/>
    </row>
    <row r="1044">
      <c r="A1044" s="69"/>
      <c r="B1044" s="114"/>
      <c r="C1044" s="69"/>
      <c r="D1044" s="69"/>
      <c r="E1044" s="69"/>
      <c r="F1044" s="69"/>
      <c r="G1044" s="69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69"/>
      <c r="T1044" s="69"/>
      <c r="U1044" s="69"/>
      <c r="V1044" s="69"/>
      <c r="W1044" s="69"/>
      <c r="X1044" s="69"/>
      <c r="Y1044" s="69"/>
      <c r="Z1044" s="69"/>
    </row>
    <row r="1045">
      <c r="A1045" s="69"/>
      <c r="B1045" s="114"/>
      <c r="C1045" s="69"/>
      <c r="D1045" s="69"/>
      <c r="E1045" s="69"/>
      <c r="F1045" s="69"/>
      <c r="G1045" s="69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69"/>
      <c r="T1045" s="69"/>
      <c r="U1045" s="69"/>
      <c r="V1045" s="69"/>
      <c r="W1045" s="69"/>
      <c r="X1045" s="69"/>
      <c r="Y1045" s="69"/>
      <c r="Z1045" s="69"/>
    </row>
    <row r="1046">
      <c r="A1046" s="69"/>
      <c r="B1046" s="114"/>
      <c r="C1046" s="69"/>
      <c r="D1046" s="69"/>
      <c r="E1046" s="69"/>
      <c r="F1046" s="69"/>
      <c r="G1046" s="69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69"/>
      <c r="T1046" s="69"/>
      <c r="U1046" s="69"/>
      <c r="V1046" s="69"/>
      <c r="W1046" s="69"/>
      <c r="X1046" s="69"/>
      <c r="Y1046" s="69"/>
      <c r="Z1046" s="69"/>
    </row>
    <row r="1047">
      <c r="A1047" s="69"/>
      <c r="B1047" s="114"/>
      <c r="C1047" s="69"/>
      <c r="D1047" s="69"/>
      <c r="E1047" s="69"/>
      <c r="F1047" s="69"/>
      <c r="G1047" s="69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69"/>
      <c r="T1047" s="69"/>
      <c r="U1047" s="69"/>
      <c r="V1047" s="69"/>
      <c r="W1047" s="69"/>
      <c r="X1047" s="69"/>
      <c r="Y1047" s="69"/>
      <c r="Z1047" s="69"/>
    </row>
    <row r="1048">
      <c r="A1048" s="69"/>
      <c r="B1048" s="114"/>
      <c r="C1048" s="69"/>
      <c r="D1048" s="69"/>
      <c r="E1048" s="69"/>
      <c r="F1048" s="69"/>
      <c r="G1048" s="69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69"/>
      <c r="T1048" s="69"/>
      <c r="U1048" s="69"/>
      <c r="V1048" s="69"/>
      <c r="W1048" s="69"/>
      <c r="X1048" s="69"/>
      <c r="Y1048" s="69"/>
      <c r="Z1048" s="69"/>
    </row>
    <row r="1049">
      <c r="A1049" s="69"/>
      <c r="B1049" s="114"/>
      <c r="C1049" s="69"/>
      <c r="D1049" s="69"/>
      <c r="E1049" s="69"/>
      <c r="F1049" s="69"/>
      <c r="G1049" s="69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69"/>
      <c r="T1049" s="69"/>
      <c r="U1049" s="69"/>
      <c r="V1049" s="69"/>
      <c r="W1049" s="69"/>
      <c r="X1049" s="69"/>
      <c r="Y1049" s="69"/>
      <c r="Z1049" s="69"/>
    </row>
    <row r="1050">
      <c r="A1050" s="69"/>
      <c r="B1050" s="114"/>
      <c r="C1050" s="69"/>
      <c r="D1050" s="69"/>
      <c r="E1050" s="69"/>
      <c r="F1050" s="69"/>
      <c r="G1050" s="69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69"/>
      <c r="T1050" s="69"/>
      <c r="U1050" s="69"/>
      <c r="V1050" s="69"/>
      <c r="W1050" s="69"/>
      <c r="X1050" s="69"/>
      <c r="Y1050" s="69"/>
      <c r="Z1050" s="69"/>
    </row>
    <row r="1051">
      <c r="A1051" s="69"/>
      <c r="B1051" s="114"/>
      <c r="C1051" s="69"/>
      <c r="D1051" s="69"/>
      <c r="E1051" s="69"/>
      <c r="F1051" s="69"/>
      <c r="G1051" s="69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69"/>
      <c r="T1051" s="69"/>
      <c r="U1051" s="69"/>
      <c r="V1051" s="69"/>
      <c r="W1051" s="69"/>
      <c r="X1051" s="69"/>
      <c r="Y1051" s="69"/>
      <c r="Z1051" s="69"/>
    </row>
    <row r="1052">
      <c r="A1052" s="69"/>
      <c r="B1052" s="114"/>
      <c r="C1052" s="69"/>
      <c r="D1052" s="69"/>
      <c r="E1052" s="69"/>
      <c r="F1052" s="69"/>
      <c r="G1052" s="69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69"/>
      <c r="T1052" s="69"/>
      <c r="U1052" s="69"/>
      <c r="V1052" s="69"/>
      <c r="W1052" s="69"/>
      <c r="X1052" s="69"/>
      <c r="Y1052" s="69"/>
      <c r="Z1052" s="69"/>
    </row>
    <row r="1053">
      <c r="A1053" s="69"/>
      <c r="B1053" s="114"/>
      <c r="C1053" s="69"/>
      <c r="D1053" s="69"/>
      <c r="E1053" s="69"/>
      <c r="F1053" s="69"/>
      <c r="G1053" s="69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69"/>
      <c r="T1053" s="69"/>
      <c r="U1053" s="69"/>
      <c r="V1053" s="69"/>
      <c r="W1053" s="69"/>
      <c r="X1053" s="69"/>
      <c r="Y1053" s="69"/>
      <c r="Z1053" s="69"/>
    </row>
    <row r="1054">
      <c r="A1054" s="69"/>
      <c r="B1054" s="114"/>
      <c r="C1054" s="69"/>
      <c r="D1054" s="69"/>
      <c r="E1054" s="69"/>
      <c r="F1054" s="69"/>
      <c r="G1054" s="69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69"/>
      <c r="T1054" s="69"/>
      <c r="U1054" s="69"/>
      <c r="V1054" s="69"/>
      <c r="W1054" s="69"/>
      <c r="X1054" s="69"/>
      <c r="Y1054" s="69"/>
      <c r="Z1054" s="69"/>
    </row>
    <row r="1055">
      <c r="A1055" s="69"/>
      <c r="B1055" s="114"/>
      <c r="C1055" s="69"/>
      <c r="D1055" s="69"/>
      <c r="E1055" s="69"/>
      <c r="F1055" s="69"/>
      <c r="G1055" s="69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69"/>
      <c r="T1055" s="69"/>
      <c r="U1055" s="69"/>
      <c r="V1055" s="69"/>
      <c r="W1055" s="69"/>
      <c r="X1055" s="69"/>
      <c r="Y1055" s="69"/>
      <c r="Z1055" s="69"/>
    </row>
    <row r="1056">
      <c r="A1056" s="69"/>
      <c r="B1056" s="114"/>
      <c r="C1056" s="69"/>
      <c r="D1056" s="69"/>
      <c r="E1056" s="69"/>
      <c r="F1056" s="69"/>
      <c r="G1056" s="69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69"/>
      <c r="T1056" s="69"/>
      <c r="U1056" s="69"/>
      <c r="V1056" s="69"/>
      <c r="W1056" s="69"/>
      <c r="X1056" s="69"/>
      <c r="Y1056" s="69"/>
      <c r="Z1056" s="69"/>
    </row>
    <row r="1057">
      <c r="A1057" s="69"/>
      <c r="B1057" s="114"/>
      <c r="C1057" s="69"/>
      <c r="D1057" s="69"/>
      <c r="E1057" s="69"/>
      <c r="F1057" s="69"/>
      <c r="G1057" s="69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69"/>
      <c r="T1057" s="69"/>
      <c r="U1057" s="69"/>
      <c r="V1057" s="69"/>
      <c r="W1057" s="69"/>
      <c r="X1057" s="69"/>
      <c r="Y1057" s="69"/>
      <c r="Z1057" s="69"/>
    </row>
    <row r="1058">
      <c r="A1058" s="69"/>
      <c r="B1058" s="114"/>
      <c r="C1058" s="69"/>
      <c r="D1058" s="69"/>
      <c r="E1058" s="69"/>
      <c r="F1058" s="69"/>
      <c r="G1058" s="69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69"/>
      <c r="T1058" s="69"/>
      <c r="U1058" s="69"/>
      <c r="V1058" s="69"/>
      <c r="W1058" s="69"/>
      <c r="X1058" s="69"/>
      <c r="Y1058" s="69"/>
      <c r="Z1058" s="69"/>
    </row>
    <row r="1059">
      <c r="A1059" s="69"/>
      <c r="B1059" s="114"/>
      <c r="C1059" s="69"/>
      <c r="D1059" s="69"/>
      <c r="E1059" s="69"/>
      <c r="F1059" s="69"/>
      <c r="G1059" s="69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69"/>
      <c r="T1059" s="69"/>
      <c r="U1059" s="69"/>
      <c r="V1059" s="69"/>
      <c r="W1059" s="69"/>
      <c r="X1059" s="69"/>
      <c r="Y1059" s="69"/>
      <c r="Z1059" s="69"/>
    </row>
    <row r="1060">
      <c r="A1060" s="69"/>
      <c r="B1060" s="114"/>
      <c r="C1060" s="69"/>
      <c r="D1060" s="69"/>
      <c r="E1060" s="69"/>
      <c r="F1060" s="69"/>
      <c r="G1060" s="69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69"/>
      <c r="T1060" s="69"/>
      <c r="U1060" s="69"/>
      <c r="V1060" s="69"/>
      <c r="W1060" s="69"/>
      <c r="X1060" s="69"/>
      <c r="Y1060" s="69"/>
      <c r="Z1060" s="69"/>
    </row>
    <row r="1061">
      <c r="A1061" s="69"/>
      <c r="B1061" s="114"/>
      <c r="C1061" s="69"/>
      <c r="D1061" s="69"/>
      <c r="E1061" s="69"/>
      <c r="F1061" s="69"/>
      <c r="G1061" s="69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69"/>
      <c r="T1061" s="69"/>
      <c r="U1061" s="69"/>
      <c r="V1061" s="69"/>
      <c r="W1061" s="69"/>
      <c r="X1061" s="69"/>
      <c r="Y1061" s="69"/>
      <c r="Z1061" s="69"/>
    </row>
    <row r="1062">
      <c r="A1062" s="69"/>
      <c r="B1062" s="114"/>
      <c r="C1062" s="69"/>
      <c r="D1062" s="69"/>
      <c r="E1062" s="69"/>
      <c r="F1062" s="69"/>
      <c r="G1062" s="69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69"/>
      <c r="T1062" s="69"/>
      <c r="U1062" s="69"/>
      <c r="V1062" s="69"/>
      <c r="W1062" s="69"/>
      <c r="X1062" s="69"/>
      <c r="Y1062" s="69"/>
      <c r="Z1062" s="69"/>
    </row>
    <row r="1063">
      <c r="A1063" s="69"/>
      <c r="B1063" s="114"/>
      <c r="C1063" s="69"/>
      <c r="D1063" s="69"/>
      <c r="E1063" s="69"/>
      <c r="F1063" s="69"/>
      <c r="G1063" s="69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69"/>
      <c r="T1063" s="69"/>
      <c r="U1063" s="69"/>
      <c r="V1063" s="69"/>
      <c r="W1063" s="69"/>
      <c r="X1063" s="69"/>
      <c r="Y1063" s="69"/>
      <c r="Z1063" s="69"/>
    </row>
    <row r="1064">
      <c r="A1064" s="69"/>
      <c r="B1064" s="114"/>
      <c r="C1064" s="69"/>
      <c r="D1064" s="69"/>
      <c r="E1064" s="69"/>
      <c r="F1064" s="69"/>
      <c r="G1064" s="69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69"/>
      <c r="T1064" s="69"/>
      <c r="U1064" s="69"/>
      <c r="V1064" s="69"/>
      <c r="W1064" s="69"/>
      <c r="X1064" s="69"/>
      <c r="Y1064" s="69"/>
      <c r="Z1064" s="69"/>
    </row>
    <row r="1065">
      <c r="A1065" s="69"/>
      <c r="B1065" s="114"/>
      <c r="C1065" s="69"/>
      <c r="D1065" s="69"/>
      <c r="E1065" s="69"/>
      <c r="F1065" s="69"/>
      <c r="G1065" s="69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69"/>
      <c r="T1065" s="69"/>
      <c r="U1065" s="69"/>
      <c r="V1065" s="69"/>
      <c r="W1065" s="69"/>
      <c r="X1065" s="69"/>
      <c r="Y1065" s="69"/>
      <c r="Z1065" s="69"/>
    </row>
    <row r="1066">
      <c r="A1066" s="69"/>
      <c r="B1066" s="114"/>
      <c r="C1066" s="69"/>
      <c r="D1066" s="69"/>
      <c r="E1066" s="69"/>
      <c r="F1066" s="69"/>
      <c r="G1066" s="69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69"/>
      <c r="T1066" s="69"/>
      <c r="U1066" s="69"/>
      <c r="V1066" s="69"/>
      <c r="W1066" s="69"/>
      <c r="X1066" s="69"/>
      <c r="Y1066" s="69"/>
      <c r="Z1066" s="69"/>
    </row>
    <row r="1067">
      <c r="A1067" s="69"/>
      <c r="B1067" s="114"/>
      <c r="C1067" s="69"/>
      <c r="D1067" s="69"/>
      <c r="E1067" s="69"/>
      <c r="F1067" s="69"/>
      <c r="G1067" s="69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69"/>
      <c r="T1067" s="69"/>
      <c r="U1067" s="69"/>
      <c r="V1067" s="69"/>
      <c r="W1067" s="69"/>
      <c r="X1067" s="69"/>
      <c r="Y1067" s="69"/>
      <c r="Z1067" s="69"/>
    </row>
    <row r="1068">
      <c r="A1068" s="69"/>
      <c r="B1068" s="114"/>
      <c r="C1068" s="69"/>
      <c r="D1068" s="69"/>
      <c r="E1068" s="69"/>
      <c r="F1068" s="69"/>
      <c r="G1068" s="69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69"/>
      <c r="T1068" s="69"/>
      <c r="U1068" s="69"/>
      <c r="V1068" s="69"/>
      <c r="W1068" s="69"/>
      <c r="X1068" s="69"/>
      <c r="Y1068" s="69"/>
      <c r="Z1068" s="69"/>
    </row>
    <row r="1069">
      <c r="A1069" s="69"/>
      <c r="B1069" s="114"/>
      <c r="C1069" s="69"/>
      <c r="D1069" s="69"/>
      <c r="E1069" s="69"/>
      <c r="F1069" s="69"/>
      <c r="G1069" s="69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69"/>
      <c r="T1069" s="69"/>
      <c r="U1069" s="69"/>
      <c r="V1069" s="69"/>
      <c r="W1069" s="69"/>
      <c r="X1069" s="69"/>
      <c r="Y1069" s="69"/>
      <c r="Z1069" s="69"/>
    </row>
    <row r="1070">
      <c r="A1070" s="69"/>
      <c r="B1070" s="114"/>
      <c r="C1070" s="69"/>
      <c r="D1070" s="69"/>
      <c r="E1070" s="69"/>
      <c r="F1070" s="69"/>
      <c r="G1070" s="69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69"/>
      <c r="T1070" s="69"/>
      <c r="U1070" s="69"/>
      <c r="V1070" s="69"/>
      <c r="W1070" s="69"/>
      <c r="X1070" s="69"/>
      <c r="Y1070" s="69"/>
      <c r="Z1070" s="69"/>
    </row>
    <row r="1071">
      <c r="A1071" s="69"/>
      <c r="B1071" s="114"/>
      <c r="C1071" s="69"/>
      <c r="D1071" s="69"/>
      <c r="E1071" s="69"/>
      <c r="F1071" s="69"/>
      <c r="G1071" s="69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69"/>
      <c r="T1071" s="69"/>
      <c r="U1071" s="69"/>
      <c r="V1071" s="69"/>
      <c r="W1071" s="69"/>
      <c r="X1071" s="69"/>
      <c r="Y1071" s="69"/>
      <c r="Z1071" s="69"/>
    </row>
    <row r="1072">
      <c r="A1072" s="69"/>
      <c r="B1072" s="114"/>
      <c r="C1072" s="69"/>
      <c r="D1072" s="69"/>
      <c r="E1072" s="69"/>
      <c r="F1072" s="69"/>
      <c r="G1072" s="69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69"/>
      <c r="T1072" s="69"/>
      <c r="U1072" s="69"/>
      <c r="V1072" s="69"/>
      <c r="W1072" s="69"/>
      <c r="X1072" s="69"/>
      <c r="Y1072" s="69"/>
      <c r="Z1072" s="69"/>
    </row>
    <row r="1073">
      <c r="A1073" s="69"/>
      <c r="B1073" s="114"/>
      <c r="C1073" s="69"/>
      <c r="D1073" s="69"/>
      <c r="E1073" s="69"/>
      <c r="F1073" s="69"/>
      <c r="G1073" s="69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69"/>
      <c r="T1073" s="69"/>
      <c r="U1073" s="69"/>
      <c r="V1073" s="69"/>
      <c r="W1073" s="69"/>
      <c r="X1073" s="69"/>
      <c r="Y1073" s="69"/>
      <c r="Z1073" s="69"/>
    </row>
    <row r="1074">
      <c r="A1074" s="69"/>
      <c r="B1074" s="114"/>
      <c r="C1074" s="69"/>
      <c r="D1074" s="69"/>
      <c r="E1074" s="69"/>
      <c r="F1074" s="69"/>
      <c r="G1074" s="69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69"/>
      <c r="T1074" s="69"/>
      <c r="U1074" s="69"/>
      <c r="V1074" s="69"/>
      <c r="W1074" s="69"/>
      <c r="X1074" s="69"/>
      <c r="Y1074" s="69"/>
      <c r="Z1074" s="69"/>
    </row>
    <row r="1075">
      <c r="A1075" s="69"/>
      <c r="B1075" s="114"/>
      <c r="C1075" s="69"/>
      <c r="D1075" s="69"/>
      <c r="E1075" s="69"/>
      <c r="F1075" s="69"/>
      <c r="G1075" s="69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69"/>
      <c r="T1075" s="69"/>
      <c r="U1075" s="69"/>
      <c r="V1075" s="69"/>
      <c r="W1075" s="69"/>
      <c r="X1075" s="69"/>
      <c r="Y1075" s="69"/>
      <c r="Z1075" s="69"/>
    </row>
    <row r="1076">
      <c r="A1076" s="69"/>
      <c r="B1076" s="114"/>
      <c r="C1076" s="69"/>
      <c r="D1076" s="69"/>
      <c r="E1076" s="69"/>
      <c r="F1076" s="69"/>
      <c r="G1076" s="69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69"/>
      <c r="T1076" s="69"/>
      <c r="U1076" s="69"/>
      <c r="V1076" s="69"/>
      <c r="W1076" s="69"/>
      <c r="X1076" s="69"/>
      <c r="Y1076" s="69"/>
      <c r="Z1076" s="69"/>
    </row>
    <row r="1077">
      <c r="A1077" s="69"/>
      <c r="B1077" s="114"/>
      <c r="C1077" s="69"/>
      <c r="D1077" s="69"/>
      <c r="E1077" s="69"/>
      <c r="F1077" s="69"/>
      <c r="G1077" s="69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69"/>
      <c r="T1077" s="69"/>
      <c r="U1077" s="69"/>
      <c r="V1077" s="69"/>
      <c r="W1077" s="69"/>
      <c r="X1077" s="69"/>
      <c r="Y1077" s="69"/>
      <c r="Z1077" s="69"/>
    </row>
    <row r="1078">
      <c r="A1078" s="69"/>
      <c r="B1078" s="114"/>
      <c r="C1078" s="69"/>
      <c r="D1078" s="69"/>
      <c r="E1078" s="69"/>
      <c r="F1078" s="69"/>
      <c r="G1078" s="69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69"/>
      <c r="T1078" s="69"/>
      <c r="U1078" s="69"/>
      <c r="V1078" s="69"/>
      <c r="W1078" s="69"/>
      <c r="X1078" s="69"/>
      <c r="Y1078" s="69"/>
      <c r="Z1078" s="69"/>
    </row>
    <row r="1079">
      <c r="A1079" s="69"/>
      <c r="B1079" s="114"/>
      <c r="C1079" s="69"/>
      <c r="D1079" s="69"/>
      <c r="E1079" s="69"/>
      <c r="F1079" s="69"/>
      <c r="G1079" s="69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69"/>
      <c r="T1079" s="69"/>
      <c r="U1079" s="69"/>
      <c r="V1079" s="69"/>
      <c r="W1079" s="69"/>
      <c r="X1079" s="69"/>
      <c r="Y1079" s="69"/>
      <c r="Z1079" s="69"/>
    </row>
    <row r="1080">
      <c r="A1080" s="69"/>
      <c r="B1080" s="114"/>
      <c r="C1080" s="69"/>
      <c r="D1080" s="69"/>
      <c r="E1080" s="69"/>
      <c r="F1080" s="69"/>
      <c r="G1080" s="69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69"/>
      <c r="T1080" s="69"/>
      <c r="U1080" s="69"/>
      <c r="V1080" s="69"/>
      <c r="W1080" s="69"/>
      <c r="X1080" s="69"/>
      <c r="Y1080" s="69"/>
      <c r="Z1080" s="69"/>
    </row>
    <row r="1081">
      <c r="A1081" s="69"/>
      <c r="B1081" s="114"/>
      <c r="C1081" s="69"/>
      <c r="D1081" s="69"/>
      <c r="E1081" s="69"/>
      <c r="F1081" s="69"/>
      <c r="G1081" s="69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69"/>
      <c r="T1081" s="69"/>
      <c r="U1081" s="69"/>
      <c r="V1081" s="69"/>
      <c r="W1081" s="69"/>
      <c r="X1081" s="69"/>
      <c r="Y1081" s="69"/>
      <c r="Z1081" s="69"/>
    </row>
    <row r="1082">
      <c r="A1082" s="69"/>
      <c r="B1082" s="114"/>
      <c r="C1082" s="69"/>
      <c r="D1082" s="69"/>
      <c r="E1082" s="69"/>
      <c r="F1082" s="69"/>
      <c r="G1082" s="69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69"/>
      <c r="T1082" s="69"/>
      <c r="U1082" s="69"/>
      <c r="V1082" s="69"/>
      <c r="W1082" s="69"/>
      <c r="X1082" s="69"/>
      <c r="Y1082" s="69"/>
      <c r="Z1082" s="69"/>
    </row>
    <row r="1083">
      <c r="A1083" s="69"/>
      <c r="B1083" s="114"/>
      <c r="C1083" s="69"/>
      <c r="D1083" s="69"/>
      <c r="E1083" s="69"/>
      <c r="F1083" s="69"/>
      <c r="G1083" s="69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69"/>
      <c r="T1083" s="69"/>
      <c r="U1083" s="69"/>
      <c r="V1083" s="69"/>
      <c r="W1083" s="69"/>
      <c r="X1083" s="69"/>
      <c r="Y1083" s="69"/>
      <c r="Z1083" s="69"/>
    </row>
    <row r="1084">
      <c r="A1084" s="69"/>
      <c r="B1084" s="114"/>
      <c r="C1084" s="69"/>
      <c r="D1084" s="69"/>
      <c r="E1084" s="69"/>
      <c r="F1084" s="69"/>
      <c r="G1084" s="69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69"/>
      <c r="T1084" s="69"/>
      <c r="U1084" s="69"/>
      <c r="V1084" s="69"/>
      <c r="W1084" s="69"/>
      <c r="X1084" s="69"/>
      <c r="Y1084" s="69"/>
      <c r="Z1084" s="69"/>
    </row>
    <row r="1085">
      <c r="A1085" s="69"/>
      <c r="B1085" s="114"/>
      <c r="C1085" s="69"/>
      <c r="D1085" s="69"/>
      <c r="E1085" s="69"/>
      <c r="F1085" s="69"/>
      <c r="G1085" s="69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69"/>
      <c r="T1085" s="69"/>
      <c r="U1085" s="69"/>
      <c r="V1085" s="69"/>
      <c r="W1085" s="69"/>
      <c r="X1085" s="69"/>
      <c r="Y1085" s="69"/>
      <c r="Z1085" s="69"/>
    </row>
    <row r="1086">
      <c r="A1086" s="69"/>
      <c r="B1086" s="114"/>
      <c r="C1086" s="69"/>
      <c r="D1086" s="69"/>
      <c r="E1086" s="69"/>
      <c r="F1086" s="69"/>
      <c r="G1086" s="69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69"/>
      <c r="T1086" s="69"/>
      <c r="U1086" s="69"/>
      <c r="V1086" s="69"/>
      <c r="W1086" s="69"/>
      <c r="X1086" s="69"/>
      <c r="Y1086" s="69"/>
      <c r="Z1086" s="69"/>
    </row>
    <row r="1087">
      <c r="A1087" s="69"/>
      <c r="B1087" s="114"/>
      <c r="C1087" s="69"/>
      <c r="D1087" s="69"/>
      <c r="E1087" s="69"/>
      <c r="F1087" s="69"/>
      <c r="G1087" s="69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69"/>
      <c r="T1087" s="69"/>
      <c r="U1087" s="69"/>
      <c r="V1087" s="69"/>
      <c r="W1087" s="69"/>
      <c r="X1087" s="69"/>
      <c r="Y1087" s="69"/>
      <c r="Z1087" s="69"/>
    </row>
    <row r="1088">
      <c r="A1088" s="69"/>
      <c r="B1088" s="114"/>
      <c r="C1088" s="69"/>
      <c r="D1088" s="69"/>
      <c r="E1088" s="69"/>
      <c r="F1088" s="69"/>
      <c r="G1088" s="69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69"/>
      <c r="T1088" s="69"/>
      <c r="U1088" s="69"/>
      <c r="V1088" s="69"/>
      <c r="W1088" s="69"/>
      <c r="X1088" s="69"/>
      <c r="Y1088" s="69"/>
      <c r="Z1088" s="69"/>
    </row>
    <row r="1089">
      <c r="A1089" s="69"/>
      <c r="B1089" s="114"/>
      <c r="C1089" s="69"/>
      <c r="D1089" s="69"/>
      <c r="E1089" s="69"/>
      <c r="F1089" s="69"/>
      <c r="G1089" s="69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69"/>
      <c r="T1089" s="69"/>
      <c r="U1089" s="69"/>
      <c r="V1089" s="69"/>
      <c r="W1089" s="69"/>
      <c r="X1089" s="69"/>
      <c r="Y1089" s="69"/>
      <c r="Z1089" s="69"/>
    </row>
    <row r="1090">
      <c r="A1090" s="69"/>
      <c r="B1090" s="114"/>
      <c r="C1090" s="69"/>
      <c r="D1090" s="69"/>
      <c r="E1090" s="69"/>
      <c r="F1090" s="69"/>
      <c r="G1090" s="69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69"/>
      <c r="T1090" s="69"/>
      <c r="U1090" s="69"/>
      <c r="V1090" s="69"/>
      <c r="W1090" s="69"/>
      <c r="X1090" s="69"/>
      <c r="Y1090" s="69"/>
      <c r="Z1090" s="69"/>
    </row>
    <row r="1091">
      <c r="A1091" s="69"/>
      <c r="B1091" s="114"/>
      <c r="C1091" s="69"/>
      <c r="D1091" s="69"/>
      <c r="E1091" s="69"/>
      <c r="F1091" s="69"/>
      <c r="G1091" s="69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69"/>
      <c r="T1091" s="69"/>
      <c r="U1091" s="69"/>
      <c r="V1091" s="69"/>
      <c r="W1091" s="69"/>
      <c r="X1091" s="69"/>
      <c r="Y1091" s="69"/>
      <c r="Z1091" s="69"/>
    </row>
    <row r="1092">
      <c r="A1092" s="69"/>
      <c r="B1092" s="114"/>
      <c r="C1092" s="69"/>
      <c r="D1092" s="69"/>
      <c r="E1092" s="69"/>
      <c r="F1092" s="69"/>
      <c r="G1092" s="69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69"/>
      <c r="T1092" s="69"/>
      <c r="U1092" s="69"/>
      <c r="V1092" s="69"/>
      <c r="W1092" s="69"/>
      <c r="X1092" s="69"/>
      <c r="Y1092" s="69"/>
      <c r="Z1092" s="69"/>
    </row>
    <row r="1093">
      <c r="A1093" s="69"/>
      <c r="B1093" s="114"/>
      <c r="C1093" s="69"/>
      <c r="D1093" s="69"/>
      <c r="E1093" s="69"/>
      <c r="F1093" s="69"/>
      <c r="G1093" s="69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69"/>
      <c r="T1093" s="69"/>
      <c r="U1093" s="69"/>
      <c r="V1093" s="69"/>
      <c r="W1093" s="69"/>
      <c r="X1093" s="69"/>
      <c r="Y1093" s="69"/>
      <c r="Z1093" s="69"/>
    </row>
    <row r="1094">
      <c r="A1094" s="69"/>
      <c r="B1094" s="114"/>
      <c r="C1094" s="69"/>
      <c r="D1094" s="69"/>
      <c r="E1094" s="69"/>
      <c r="F1094" s="69"/>
      <c r="G1094" s="69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69"/>
      <c r="T1094" s="69"/>
      <c r="U1094" s="69"/>
      <c r="V1094" s="69"/>
      <c r="W1094" s="69"/>
      <c r="X1094" s="69"/>
      <c r="Y1094" s="69"/>
      <c r="Z1094" s="69"/>
    </row>
    <row r="1095">
      <c r="A1095" s="69"/>
      <c r="B1095" s="114"/>
      <c r="C1095" s="69"/>
      <c r="D1095" s="69"/>
      <c r="E1095" s="69"/>
      <c r="F1095" s="69"/>
      <c r="G1095" s="69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69"/>
      <c r="T1095" s="69"/>
      <c r="U1095" s="69"/>
      <c r="V1095" s="69"/>
      <c r="W1095" s="69"/>
      <c r="X1095" s="69"/>
      <c r="Y1095" s="69"/>
      <c r="Z1095" s="69"/>
    </row>
    <row r="1096">
      <c r="A1096" s="69"/>
      <c r="B1096" s="114"/>
      <c r="C1096" s="69"/>
      <c r="D1096" s="69"/>
      <c r="E1096" s="69"/>
      <c r="F1096" s="69"/>
      <c r="G1096" s="69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69"/>
      <c r="T1096" s="69"/>
      <c r="U1096" s="69"/>
      <c r="V1096" s="69"/>
      <c r="W1096" s="69"/>
      <c r="X1096" s="69"/>
      <c r="Y1096" s="69"/>
      <c r="Z1096" s="69"/>
    </row>
    <row r="1097">
      <c r="A1097" s="69"/>
      <c r="B1097" s="114"/>
      <c r="C1097" s="69"/>
      <c r="D1097" s="69"/>
      <c r="E1097" s="69"/>
      <c r="F1097" s="69"/>
      <c r="G1097" s="69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69"/>
      <c r="T1097" s="69"/>
      <c r="U1097" s="69"/>
      <c r="V1097" s="69"/>
      <c r="W1097" s="69"/>
      <c r="X1097" s="69"/>
      <c r="Y1097" s="69"/>
      <c r="Z1097" s="69"/>
    </row>
    <row r="1098">
      <c r="A1098" s="69"/>
      <c r="B1098" s="114"/>
      <c r="C1098" s="69"/>
      <c r="D1098" s="69"/>
      <c r="E1098" s="69"/>
      <c r="F1098" s="69"/>
      <c r="G1098" s="69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69"/>
      <c r="T1098" s="69"/>
      <c r="U1098" s="69"/>
      <c r="V1098" s="69"/>
      <c r="W1098" s="69"/>
      <c r="X1098" s="69"/>
      <c r="Y1098" s="69"/>
      <c r="Z1098" s="69"/>
    </row>
    <row r="1099">
      <c r="A1099" s="69"/>
      <c r="B1099" s="114"/>
      <c r="C1099" s="69"/>
      <c r="D1099" s="69"/>
      <c r="E1099" s="69"/>
      <c r="F1099" s="69"/>
      <c r="G1099" s="69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69"/>
      <c r="T1099" s="69"/>
      <c r="U1099" s="69"/>
      <c r="V1099" s="69"/>
      <c r="W1099" s="69"/>
      <c r="X1099" s="69"/>
      <c r="Y1099" s="69"/>
      <c r="Z1099" s="69"/>
    </row>
    <row r="1100">
      <c r="A1100" s="69"/>
      <c r="B1100" s="114"/>
      <c r="C1100" s="69"/>
      <c r="D1100" s="69"/>
      <c r="E1100" s="69"/>
      <c r="F1100" s="69"/>
      <c r="G1100" s="69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69"/>
      <c r="T1100" s="69"/>
      <c r="U1100" s="69"/>
      <c r="V1100" s="69"/>
      <c r="W1100" s="69"/>
      <c r="X1100" s="69"/>
      <c r="Y1100" s="69"/>
      <c r="Z1100" s="69"/>
    </row>
    <row r="1101">
      <c r="A1101" s="69"/>
      <c r="B1101" s="114"/>
      <c r="C1101" s="69"/>
      <c r="D1101" s="69"/>
      <c r="E1101" s="69"/>
      <c r="F1101" s="69"/>
      <c r="G1101" s="69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69"/>
      <c r="T1101" s="69"/>
      <c r="U1101" s="69"/>
      <c r="V1101" s="69"/>
      <c r="W1101" s="69"/>
      <c r="X1101" s="69"/>
      <c r="Y1101" s="69"/>
      <c r="Z1101" s="69"/>
    </row>
    <row r="1102">
      <c r="A1102" s="69"/>
      <c r="B1102" s="114"/>
      <c r="C1102" s="69"/>
      <c r="D1102" s="69"/>
      <c r="E1102" s="69"/>
      <c r="F1102" s="69"/>
      <c r="G1102" s="69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69"/>
      <c r="T1102" s="69"/>
      <c r="U1102" s="69"/>
      <c r="V1102" s="69"/>
      <c r="W1102" s="69"/>
      <c r="X1102" s="69"/>
      <c r="Y1102" s="69"/>
      <c r="Z1102" s="69"/>
    </row>
    <row r="1103">
      <c r="A1103" s="69"/>
      <c r="B1103" s="114"/>
      <c r="C1103" s="69"/>
      <c r="D1103" s="69"/>
      <c r="E1103" s="69"/>
      <c r="F1103" s="69"/>
      <c r="G1103" s="69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69"/>
      <c r="T1103" s="69"/>
      <c r="U1103" s="69"/>
      <c r="V1103" s="69"/>
      <c r="W1103" s="69"/>
      <c r="X1103" s="69"/>
      <c r="Y1103" s="69"/>
      <c r="Z1103" s="69"/>
    </row>
    <row r="1104">
      <c r="A1104" s="69"/>
      <c r="B1104" s="114"/>
      <c r="C1104" s="69"/>
      <c r="D1104" s="69"/>
      <c r="E1104" s="69"/>
      <c r="F1104" s="69"/>
      <c r="G1104" s="69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69"/>
      <c r="T1104" s="69"/>
      <c r="U1104" s="69"/>
      <c r="V1104" s="69"/>
      <c r="W1104" s="69"/>
      <c r="X1104" s="69"/>
      <c r="Y1104" s="69"/>
      <c r="Z1104" s="69"/>
    </row>
    <row r="1105">
      <c r="A1105" s="69"/>
      <c r="B1105" s="114"/>
      <c r="C1105" s="69"/>
      <c r="D1105" s="69"/>
      <c r="E1105" s="69"/>
      <c r="F1105" s="69"/>
      <c r="G1105" s="69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69"/>
      <c r="T1105" s="69"/>
      <c r="U1105" s="69"/>
      <c r="V1105" s="69"/>
      <c r="W1105" s="69"/>
      <c r="X1105" s="69"/>
      <c r="Y1105" s="69"/>
      <c r="Z1105" s="69"/>
    </row>
    <row r="1106">
      <c r="A1106" s="69"/>
      <c r="B1106" s="114"/>
      <c r="C1106" s="69"/>
      <c r="D1106" s="69"/>
      <c r="E1106" s="69"/>
      <c r="F1106" s="69"/>
      <c r="G1106" s="69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69"/>
      <c r="T1106" s="69"/>
      <c r="U1106" s="69"/>
      <c r="V1106" s="69"/>
      <c r="W1106" s="69"/>
      <c r="X1106" s="69"/>
      <c r="Y1106" s="69"/>
      <c r="Z1106" s="69"/>
    </row>
    <row r="1107">
      <c r="A1107" s="69"/>
      <c r="B1107" s="114"/>
      <c r="C1107" s="69"/>
      <c r="D1107" s="69"/>
      <c r="E1107" s="69"/>
      <c r="F1107" s="69"/>
      <c r="G1107" s="69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69"/>
      <c r="T1107" s="69"/>
      <c r="U1107" s="69"/>
      <c r="V1107" s="69"/>
      <c r="W1107" s="69"/>
      <c r="X1107" s="69"/>
      <c r="Y1107" s="69"/>
      <c r="Z1107" s="69"/>
    </row>
    <row r="1108">
      <c r="A1108" s="69"/>
      <c r="B1108" s="114"/>
      <c r="C1108" s="69"/>
      <c r="D1108" s="69"/>
      <c r="E1108" s="69"/>
      <c r="F1108" s="69"/>
      <c r="G1108" s="69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69"/>
      <c r="T1108" s="69"/>
      <c r="U1108" s="69"/>
      <c r="V1108" s="69"/>
      <c r="W1108" s="69"/>
      <c r="X1108" s="69"/>
      <c r="Y1108" s="69"/>
      <c r="Z1108" s="69"/>
    </row>
    <row r="1109">
      <c r="A1109" s="69"/>
      <c r="B1109" s="114"/>
      <c r="C1109" s="69"/>
      <c r="D1109" s="69"/>
      <c r="E1109" s="69"/>
      <c r="F1109" s="69"/>
      <c r="G1109" s="69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69"/>
      <c r="T1109" s="69"/>
      <c r="U1109" s="69"/>
      <c r="V1109" s="69"/>
      <c r="W1109" s="69"/>
      <c r="X1109" s="69"/>
      <c r="Y1109" s="69"/>
      <c r="Z1109" s="69"/>
    </row>
    <row r="1110">
      <c r="A1110" s="69"/>
      <c r="B1110" s="114"/>
      <c r="C1110" s="69"/>
      <c r="D1110" s="69"/>
      <c r="E1110" s="69"/>
      <c r="F1110" s="69"/>
      <c r="G1110" s="69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69"/>
      <c r="T1110" s="69"/>
      <c r="U1110" s="69"/>
      <c r="V1110" s="69"/>
      <c r="W1110" s="69"/>
      <c r="X1110" s="69"/>
      <c r="Y1110" s="69"/>
      <c r="Z1110" s="69"/>
    </row>
    <row r="1111">
      <c r="A1111" s="69"/>
      <c r="B1111" s="114"/>
      <c r="C1111" s="69"/>
      <c r="D1111" s="69"/>
      <c r="E1111" s="69"/>
      <c r="F1111" s="69"/>
      <c r="G1111" s="69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69"/>
      <c r="T1111" s="69"/>
      <c r="U1111" s="69"/>
      <c r="V1111" s="69"/>
      <c r="W1111" s="69"/>
      <c r="X1111" s="69"/>
      <c r="Y1111" s="69"/>
      <c r="Z1111" s="69"/>
    </row>
    <row r="1112">
      <c r="A1112" s="69"/>
      <c r="B1112" s="114"/>
      <c r="C1112" s="69"/>
      <c r="D1112" s="69"/>
      <c r="E1112" s="69"/>
      <c r="F1112" s="69"/>
      <c r="G1112" s="69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69"/>
      <c r="T1112" s="69"/>
      <c r="U1112" s="69"/>
      <c r="V1112" s="69"/>
      <c r="W1112" s="69"/>
      <c r="X1112" s="69"/>
      <c r="Y1112" s="69"/>
      <c r="Z1112" s="69"/>
    </row>
    <row r="1113">
      <c r="A1113" s="69"/>
      <c r="B1113" s="114"/>
      <c r="C1113" s="69"/>
      <c r="D1113" s="69"/>
      <c r="E1113" s="69"/>
      <c r="F1113" s="69"/>
      <c r="G1113" s="69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69"/>
      <c r="T1113" s="69"/>
      <c r="U1113" s="69"/>
      <c r="V1113" s="69"/>
      <c r="W1113" s="69"/>
      <c r="X1113" s="69"/>
      <c r="Y1113" s="69"/>
      <c r="Z1113" s="69"/>
    </row>
    <row r="1114">
      <c r="A1114" s="69"/>
      <c r="B1114" s="114"/>
      <c r="C1114" s="69"/>
      <c r="D1114" s="69"/>
      <c r="E1114" s="69"/>
      <c r="F1114" s="69"/>
      <c r="G1114" s="69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69"/>
      <c r="T1114" s="69"/>
      <c r="U1114" s="69"/>
      <c r="V1114" s="69"/>
      <c r="W1114" s="69"/>
      <c r="X1114" s="69"/>
      <c r="Y1114" s="69"/>
      <c r="Z1114" s="69"/>
    </row>
    <row r="1115">
      <c r="A1115" s="69"/>
      <c r="B1115" s="114"/>
      <c r="C1115" s="69"/>
      <c r="D1115" s="69"/>
      <c r="E1115" s="69"/>
      <c r="F1115" s="69"/>
      <c r="G1115" s="69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69"/>
      <c r="T1115" s="69"/>
      <c r="U1115" s="69"/>
      <c r="V1115" s="69"/>
      <c r="W1115" s="69"/>
      <c r="X1115" s="69"/>
      <c r="Y1115" s="69"/>
      <c r="Z1115" s="69"/>
    </row>
    <row r="1116">
      <c r="A1116" s="69"/>
      <c r="B1116" s="114"/>
      <c r="C1116" s="69"/>
      <c r="D1116" s="69"/>
      <c r="E1116" s="69"/>
      <c r="F1116" s="69"/>
      <c r="G1116" s="69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69"/>
      <c r="T1116" s="69"/>
      <c r="U1116" s="69"/>
      <c r="V1116" s="69"/>
      <c r="W1116" s="69"/>
      <c r="X1116" s="69"/>
      <c r="Y1116" s="69"/>
      <c r="Z1116" s="69"/>
    </row>
    <row r="1117">
      <c r="A1117" s="69"/>
      <c r="B1117" s="114"/>
      <c r="C1117" s="69"/>
      <c r="D1117" s="69"/>
      <c r="E1117" s="69"/>
      <c r="F1117" s="69"/>
      <c r="G1117" s="69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69"/>
      <c r="T1117" s="69"/>
      <c r="U1117" s="69"/>
      <c r="V1117" s="69"/>
      <c r="W1117" s="69"/>
      <c r="X1117" s="69"/>
      <c r="Y1117" s="69"/>
      <c r="Z1117" s="69"/>
    </row>
    <row r="1118">
      <c r="A1118" s="69"/>
      <c r="B1118" s="114"/>
      <c r="C1118" s="69"/>
      <c r="D1118" s="69"/>
      <c r="E1118" s="69"/>
      <c r="F1118" s="69"/>
      <c r="G1118" s="69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69"/>
      <c r="T1118" s="69"/>
      <c r="U1118" s="69"/>
      <c r="V1118" s="69"/>
      <c r="W1118" s="69"/>
      <c r="X1118" s="69"/>
      <c r="Y1118" s="69"/>
      <c r="Z1118" s="69"/>
    </row>
    <row r="1119">
      <c r="A1119" s="69"/>
      <c r="B1119" s="114"/>
      <c r="C1119" s="69"/>
      <c r="D1119" s="69"/>
      <c r="E1119" s="69"/>
      <c r="F1119" s="69"/>
      <c r="G1119" s="69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69"/>
      <c r="T1119" s="69"/>
      <c r="U1119" s="69"/>
      <c r="V1119" s="69"/>
      <c r="W1119" s="69"/>
      <c r="X1119" s="69"/>
      <c r="Y1119" s="69"/>
      <c r="Z1119" s="69"/>
    </row>
    <row r="1120">
      <c r="A1120" s="69"/>
      <c r="B1120" s="114"/>
      <c r="C1120" s="69"/>
      <c r="D1120" s="69"/>
      <c r="E1120" s="69"/>
      <c r="F1120" s="69"/>
      <c r="G1120" s="69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69"/>
      <c r="T1120" s="69"/>
      <c r="U1120" s="69"/>
      <c r="V1120" s="69"/>
      <c r="W1120" s="69"/>
      <c r="X1120" s="69"/>
      <c r="Y1120" s="69"/>
      <c r="Z1120" s="69"/>
    </row>
    <row r="1121">
      <c r="A1121" s="69"/>
      <c r="B1121" s="114"/>
      <c r="C1121" s="69"/>
      <c r="D1121" s="69"/>
      <c r="E1121" s="69"/>
      <c r="F1121" s="69"/>
      <c r="G1121" s="69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69"/>
      <c r="T1121" s="69"/>
      <c r="U1121" s="69"/>
      <c r="V1121" s="69"/>
      <c r="W1121" s="69"/>
      <c r="X1121" s="69"/>
      <c r="Y1121" s="69"/>
      <c r="Z1121" s="69"/>
    </row>
    <row r="1122">
      <c r="A1122" s="69"/>
      <c r="B1122" s="114"/>
      <c r="C1122" s="69"/>
      <c r="D1122" s="69"/>
      <c r="E1122" s="69"/>
      <c r="F1122" s="69"/>
      <c r="G1122" s="69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69"/>
      <c r="T1122" s="69"/>
      <c r="U1122" s="69"/>
      <c r="V1122" s="69"/>
      <c r="W1122" s="69"/>
      <c r="X1122" s="69"/>
      <c r="Y1122" s="69"/>
      <c r="Z1122" s="69"/>
    </row>
    <row r="1123">
      <c r="A1123" s="69"/>
      <c r="B1123" s="114"/>
      <c r="C1123" s="69"/>
      <c r="D1123" s="69"/>
      <c r="E1123" s="69"/>
      <c r="F1123" s="69"/>
      <c r="G1123" s="69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69"/>
      <c r="T1123" s="69"/>
      <c r="U1123" s="69"/>
      <c r="V1123" s="69"/>
      <c r="W1123" s="69"/>
      <c r="X1123" s="69"/>
      <c r="Y1123" s="69"/>
      <c r="Z1123" s="69"/>
    </row>
    <row r="1124">
      <c r="A1124" s="69"/>
      <c r="B1124" s="114"/>
      <c r="C1124" s="69"/>
      <c r="D1124" s="69"/>
      <c r="E1124" s="69"/>
      <c r="F1124" s="69"/>
      <c r="G1124" s="69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69"/>
      <c r="T1124" s="69"/>
      <c r="U1124" s="69"/>
      <c r="V1124" s="69"/>
      <c r="W1124" s="69"/>
      <c r="X1124" s="69"/>
      <c r="Y1124" s="69"/>
      <c r="Z1124" s="69"/>
    </row>
    <row r="1125">
      <c r="A1125" s="69"/>
      <c r="B1125" s="114"/>
      <c r="C1125" s="69"/>
      <c r="D1125" s="69"/>
      <c r="E1125" s="69"/>
      <c r="F1125" s="69"/>
      <c r="G1125" s="69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69"/>
      <c r="T1125" s="69"/>
      <c r="U1125" s="69"/>
      <c r="V1125" s="69"/>
      <c r="W1125" s="69"/>
      <c r="X1125" s="69"/>
      <c r="Y1125" s="69"/>
      <c r="Z1125" s="69"/>
    </row>
    <row r="1126">
      <c r="A1126" s="69"/>
      <c r="B1126" s="114"/>
      <c r="C1126" s="69"/>
      <c r="D1126" s="69"/>
      <c r="E1126" s="69"/>
      <c r="F1126" s="69"/>
      <c r="G1126" s="69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69"/>
      <c r="T1126" s="69"/>
      <c r="U1126" s="69"/>
      <c r="V1126" s="69"/>
      <c r="W1126" s="69"/>
      <c r="X1126" s="69"/>
      <c r="Y1126" s="69"/>
      <c r="Z1126" s="69"/>
    </row>
    <row r="1127">
      <c r="A1127" s="69"/>
      <c r="B1127" s="114"/>
      <c r="C1127" s="69"/>
      <c r="D1127" s="69"/>
      <c r="E1127" s="69"/>
      <c r="F1127" s="69"/>
      <c r="G1127" s="69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69"/>
      <c r="T1127" s="69"/>
      <c r="U1127" s="69"/>
      <c r="V1127" s="69"/>
      <c r="W1127" s="69"/>
      <c r="X1127" s="69"/>
      <c r="Y1127" s="69"/>
      <c r="Z1127" s="69"/>
    </row>
    <row r="1128">
      <c r="A1128" s="69"/>
      <c r="B1128" s="114"/>
      <c r="C1128" s="69"/>
      <c r="D1128" s="69"/>
      <c r="E1128" s="69"/>
      <c r="F1128" s="69"/>
      <c r="G1128" s="69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69"/>
      <c r="T1128" s="69"/>
      <c r="U1128" s="69"/>
      <c r="V1128" s="69"/>
      <c r="W1128" s="69"/>
      <c r="X1128" s="69"/>
      <c r="Y1128" s="69"/>
      <c r="Z1128" s="69"/>
    </row>
    <row r="1129">
      <c r="A1129" s="69"/>
      <c r="B1129" s="114"/>
      <c r="C1129" s="69"/>
      <c r="D1129" s="69"/>
      <c r="E1129" s="69"/>
      <c r="F1129" s="69"/>
      <c r="G1129" s="69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69"/>
      <c r="T1129" s="69"/>
      <c r="U1129" s="69"/>
      <c r="V1129" s="69"/>
      <c r="W1129" s="69"/>
      <c r="X1129" s="69"/>
      <c r="Y1129" s="69"/>
      <c r="Z1129" s="69"/>
    </row>
    <row r="1130">
      <c r="A1130" s="69"/>
      <c r="B1130" s="114"/>
      <c r="C1130" s="69"/>
      <c r="D1130" s="69"/>
      <c r="E1130" s="69"/>
      <c r="F1130" s="69"/>
      <c r="G1130" s="69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69"/>
      <c r="T1130" s="69"/>
      <c r="U1130" s="69"/>
      <c r="V1130" s="69"/>
      <c r="W1130" s="69"/>
      <c r="X1130" s="69"/>
      <c r="Y1130" s="69"/>
      <c r="Z1130" s="69"/>
    </row>
    <row r="1131">
      <c r="A1131" s="69"/>
      <c r="B1131" s="114"/>
      <c r="C1131" s="69"/>
      <c r="D1131" s="69"/>
      <c r="E1131" s="69"/>
      <c r="F1131" s="69"/>
      <c r="G1131" s="69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69"/>
      <c r="T1131" s="69"/>
      <c r="U1131" s="69"/>
      <c r="V1131" s="69"/>
      <c r="W1131" s="69"/>
      <c r="X1131" s="69"/>
      <c r="Y1131" s="69"/>
      <c r="Z1131" s="69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28</v>
      </c>
      <c r="AC1" s="1"/>
      <c r="AD1" s="1"/>
      <c r="AE1" s="1"/>
      <c r="AF1" s="1"/>
      <c r="AG1" s="25"/>
      <c r="AH1" s="25"/>
      <c r="AI1" s="3"/>
    </row>
    <row r="2" ht="14.25" customHeight="1">
      <c r="A2" s="4" t="s">
        <v>35</v>
      </c>
      <c r="AC2" s="4"/>
      <c r="AD2" s="4"/>
      <c r="AE2" s="4"/>
      <c r="AF2" s="4"/>
      <c r="AG2" s="5" t="s">
        <v>2</v>
      </c>
      <c r="AH2" s="6">
        <f>Soma!AH2</f>
        <v>44200</v>
      </c>
      <c r="AI2" s="7"/>
    </row>
    <row r="3" ht="22.5" customHeight="1">
      <c r="A3" s="8" t="s">
        <v>3</v>
      </c>
      <c r="B3" s="9"/>
      <c r="C3" s="10"/>
      <c r="D3" s="9"/>
      <c r="E3" s="10"/>
      <c r="F3" s="9"/>
      <c r="G3" s="10"/>
      <c r="H3" s="9"/>
      <c r="I3" s="10"/>
      <c r="J3" s="9"/>
      <c r="K3" s="10"/>
      <c r="L3" s="9"/>
      <c r="M3" s="10"/>
      <c r="N3" s="9"/>
      <c r="O3" s="10"/>
      <c r="P3" s="9"/>
      <c r="Q3" s="10"/>
      <c r="R3" s="9"/>
      <c r="S3" s="10"/>
      <c r="T3" s="9"/>
      <c r="U3" s="10"/>
      <c r="V3" s="9"/>
      <c r="W3" s="10"/>
      <c r="X3" s="9"/>
      <c r="Y3" s="10"/>
      <c r="Z3" s="9"/>
      <c r="AA3" s="10"/>
      <c r="AB3" s="9"/>
      <c r="AC3" s="26"/>
      <c r="AD3" s="9"/>
      <c r="AE3" s="26"/>
      <c r="AF3" s="9"/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16"/>
      <c r="AD4" s="15"/>
      <c r="AE4" s="16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30"/>
      <c r="D5" s="29"/>
      <c r="E5" s="30"/>
      <c r="F5" s="29"/>
      <c r="G5" s="30"/>
      <c r="H5" s="29"/>
      <c r="I5" s="30"/>
      <c r="J5" s="29"/>
      <c r="K5" s="30"/>
      <c r="L5" s="29"/>
      <c r="M5" s="30"/>
      <c r="N5" s="29"/>
      <c r="O5" s="30"/>
      <c r="P5" s="29"/>
      <c r="Q5" s="30"/>
      <c r="R5" s="29"/>
      <c r="S5" s="30"/>
      <c r="T5" s="29"/>
      <c r="U5" s="30"/>
      <c r="V5" s="29"/>
      <c r="W5" s="30"/>
      <c r="X5" s="29"/>
      <c r="Y5" s="30"/>
      <c r="Z5" s="29"/>
      <c r="AA5" s="30"/>
      <c r="AB5" s="29"/>
      <c r="AC5" s="31"/>
      <c r="AD5" s="29"/>
      <c r="AE5" s="31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16"/>
      <c r="AD6" s="15"/>
      <c r="AE6" s="16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16"/>
      <c r="AD7" s="15"/>
      <c r="AE7" s="16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16"/>
      <c r="AD8" s="15"/>
      <c r="AE8" s="16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16"/>
      <c r="AD9" s="15"/>
      <c r="AE9" s="16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16"/>
      <c r="AD10" s="15"/>
      <c r="AE10" s="16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16"/>
      <c r="AD11" s="15"/>
      <c r="AE11" s="16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16"/>
      <c r="AD12" s="15"/>
      <c r="AE12" s="16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16"/>
      <c r="AD13" s="15"/>
      <c r="AE13" s="16"/>
      <c r="AF13" s="15"/>
      <c r="AG13" s="20">
        <f t="shared" si="1"/>
        <v>0</v>
      </c>
      <c r="AH13" s="12"/>
      <c r="AI13" s="19"/>
    </row>
    <row r="14" ht="22.5" customHeight="1">
      <c r="A14" s="32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16"/>
      <c r="AD14" s="15"/>
      <c r="AE14" s="16"/>
      <c r="AF14" s="15"/>
      <c r="AG14" s="20">
        <f t="shared" si="1"/>
        <v>0</v>
      </c>
      <c r="AH14" s="12"/>
      <c r="AI14" s="19"/>
    </row>
    <row r="15" ht="22.5" customHeight="1">
      <c r="A15" s="32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16"/>
      <c r="AD15" s="15"/>
      <c r="AE15" s="16"/>
      <c r="AF15" s="15"/>
      <c r="AG15" s="20">
        <f t="shared" si="1"/>
        <v>0</v>
      </c>
      <c r="AH15" s="12"/>
      <c r="AI15" s="19"/>
    </row>
    <row r="16" ht="22.5" customHeight="1">
      <c r="A16" s="32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16"/>
      <c r="AD16" s="15"/>
      <c r="AE16" s="16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16"/>
      <c r="AD17" s="15"/>
      <c r="AE17" s="16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16"/>
      <c r="AD18" s="15"/>
      <c r="AE18" s="16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16"/>
      <c r="AD19" s="15"/>
      <c r="AE19" s="16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16"/>
      <c r="AD20" s="15"/>
      <c r="AE20" s="16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16"/>
      <c r="AD21" s="15"/>
      <c r="AE21" s="16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16"/>
      <c r="AD22" s="15"/>
      <c r="AE22" s="16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16"/>
      <c r="AD23" s="15"/>
      <c r="AE23" s="16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16"/>
      <c r="AD24" s="15"/>
      <c r="AE24" s="16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16"/>
      <c r="AD25" s="15"/>
      <c r="AE25" s="16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16"/>
      <c r="AD26" s="15"/>
      <c r="AE26" s="16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16"/>
      <c r="AD27" s="15"/>
      <c r="AE27" s="16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16"/>
      <c r="AD28" s="15"/>
      <c r="AE28" s="16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16"/>
      <c r="AD29" s="15"/>
      <c r="AE29" s="16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16"/>
      <c r="AD30" s="15"/>
      <c r="AE30" s="16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16"/>
      <c r="AD31" s="15"/>
      <c r="AE31" s="16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16"/>
      <c r="AD32" s="15"/>
      <c r="AE32" s="16"/>
      <c r="AF32" s="15"/>
      <c r="AG32" s="20">
        <f t="shared" si="1"/>
        <v>0</v>
      </c>
      <c r="AH32" s="12"/>
      <c r="AI32" s="19"/>
    </row>
    <row r="33" ht="22.5" customHeight="1">
      <c r="A33" s="32"/>
      <c r="B33" s="15"/>
      <c r="C33" s="28"/>
      <c r="D33" s="15"/>
      <c r="E33" s="33"/>
      <c r="F33" s="34"/>
      <c r="G33" s="28"/>
      <c r="H33" s="15"/>
      <c r="I33" s="33"/>
      <c r="J33" s="34"/>
      <c r="K33" s="28"/>
      <c r="L33" s="34"/>
      <c r="M33" s="33"/>
      <c r="N33" s="34"/>
      <c r="O33" s="33"/>
      <c r="P33" s="34"/>
      <c r="Q33" s="33"/>
      <c r="R33" s="34"/>
      <c r="S33" s="33"/>
      <c r="T33" s="34"/>
      <c r="U33" s="33"/>
      <c r="V33" s="34"/>
      <c r="W33" s="33"/>
      <c r="X33" s="34"/>
      <c r="Y33" s="28"/>
      <c r="Z33" s="34"/>
      <c r="AA33" s="28"/>
      <c r="AB33" s="34"/>
      <c r="AC33" s="35"/>
      <c r="AD33" s="34"/>
      <c r="AE33" s="35"/>
      <c r="AF33" s="34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28"/>
      <c r="Z34" s="34"/>
      <c r="AA34" s="28"/>
      <c r="AB34" s="34"/>
      <c r="AC34" s="35"/>
      <c r="AD34" s="34"/>
      <c r="AE34" s="35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46"/>
      <c r="M35" s="47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28"/>
      <c r="Z35" s="34"/>
      <c r="AA35" s="28"/>
      <c r="AB35" s="34"/>
      <c r="AC35" s="35"/>
      <c r="AD35" s="34"/>
      <c r="AE35" s="35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28"/>
      <c r="Z36" s="34"/>
      <c r="AA36" s="33"/>
      <c r="AB36" s="34"/>
      <c r="AC36" s="35"/>
      <c r="AD36" s="34"/>
      <c r="AE36" s="35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5"/>
      <c r="AD37" s="34"/>
      <c r="AE37" s="35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48"/>
      <c r="F38" s="23"/>
      <c r="G38" s="48"/>
      <c r="H38" s="23"/>
      <c r="I38" s="23"/>
      <c r="J38" s="23"/>
      <c r="K38" s="23"/>
      <c r="L38" s="23"/>
      <c r="M38" s="48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48"/>
      <c r="F39" s="23"/>
      <c r="G39" s="48"/>
      <c r="H39" s="23"/>
      <c r="I39" s="23"/>
      <c r="J39" s="23"/>
      <c r="K39" s="23"/>
      <c r="L39" s="23"/>
      <c r="M39" s="48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48"/>
      <c r="F40" s="23"/>
      <c r="G40" s="48"/>
      <c r="H40" s="23"/>
      <c r="I40" s="23"/>
      <c r="J40" s="23"/>
      <c r="K40" s="23"/>
      <c r="L40" s="23"/>
      <c r="M40" s="48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48"/>
      <c r="F41" s="23"/>
      <c r="G41" s="48"/>
      <c r="H41" s="23"/>
      <c r="I41" s="23"/>
      <c r="J41" s="23"/>
      <c r="K41" s="23"/>
      <c r="L41" s="23"/>
      <c r="M41" s="48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48"/>
      <c r="F42" s="23"/>
      <c r="G42" s="48"/>
      <c r="H42" s="23"/>
      <c r="I42" s="23"/>
      <c r="J42" s="23"/>
      <c r="K42" s="23"/>
      <c r="L42" s="23"/>
      <c r="M42" s="48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48"/>
      <c r="F43" s="23"/>
      <c r="G43" s="48"/>
      <c r="H43" s="23"/>
      <c r="I43" s="23"/>
      <c r="J43" s="23"/>
      <c r="K43" s="23"/>
      <c r="L43" s="23"/>
      <c r="M43" s="48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48"/>
      <c r="F44" s="23"/>
      <c r="G44" s="48"/>
      <c r="H44" s="23"/>
      <c r="I44" s="23"/>
      <c r="J44" s="23"/>
      <c r="K44" s="23"/>
      <c r="L44" s="23"/>
      <c r="M44" s="48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48"/>
      <c r="F45" s="23"/>
      <c r="G45" s="48"/>
      <c r="H45" s="23"/>
      <c r="I45" s="23"/>
      <c r="J45" s="23"/>
      <c r="K45" s="23"/>
      <c r="L45" s="23"/>
      <c r="M45" s="48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48"/>
      <c r="F46" s="23"/>
      <c r="G46" s="48"/>
      <c r="H46" s="23"/>
      <c r="I46" s="23"/>
      <c r="J46" s="23"/>
      <c r="K46" s="23"/>
      <c r="L46" s="23"/>
      <c r="M46" s="48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23"/>
      <c r="E47" s="48"/>
      <c r="F47" s="23"/>
      <c r="G47" s="48"/>
      <c r="H47" s="23"/>
      <c r="I47" s="23"/>
      <c r="J47" s="23"/>
      <c r="K47" s="23"/>
      <c r="L47" s="23"/>
      <c r="M47" s="48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48"/>
      <c r="F48" s="23"/>
      <c r="G48" s="48"/>
      <c r="H48" s="23"/>
      <c r="I48" s="23"/>
      <c r="J48" s="23"/>
      <c r="K48" s="23"/>
      <c r="L48" s="23"/>
      <c r="M48" s="48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48"/>
      <c r="F49" s="23"/>
      <c r="G49" s="48"/>
      <c r="H49" s="23"/>
      <c r="I49" s="23"/>
      <c r="J49" s="23"/>
      <c r="K49" s="23"/>
      <c r="L49" s="23"/>
      <c r="M49" s="48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48"/>
      <c r="F50" s="23"/>
      <c r="G50" s="48"/>
      <c r="H50" s="23"/>
      <c r="I50" s="23"/>
      <c r="J50" s="23"/>
      <c r="K50" s="23"/>
      <c r="L50" s="23"/>
      <c r="M50" s="48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48"/>
      <c r="F51" s="23"/>
      <c r="G51" s="48"/>
      <c r="H51" s="23"/>
      <c r="I51" s="23"/>
      <c r="J51" s="23"/>
      <c r="K51" s="23"/>
      <c r="L51" s="23"/>
      <c r="M51" s="48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48"/>
      <c r="F52" s="23"/>
      <c r="G52" s="48"/>
      <c r="H52" s="23"/>
      <c r="I52" s="23"/>
      <c r="J52" s="23"/>
      <c r="K52" s="23"/>
      <c r="L52" s="23"/>
      <c r="M52" s="48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48"/>
      <c r="F53" s="23"/>
      <c r="G53" s="48"/>
      <c r="H53" s="23"/>
      <c r="I53" s="23"/>
      <c r="J53" s="23"/>
      <c r="K53" s="23"/>
      <c r="L53" s="23"/>
      <c r="M53" s="48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48"/>
      <c r="F54" s="23"/>
      <c r="G54" s="48"/>
      <c r="H54" s="23"/>
      <c r="I54" s="23"/>
      <c r="J54" s="23"/>
      <c r="K54" s="23"/>
      <c r="L54" s="23"/>
      <c r="M54" s="48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48"/>
      <c r="F55" s="23"/>
      <c r="G55" s="48"/>
      <c r="H55" s="23"/>
      <c r="I55" s="23"/>
      <c r="J55" s="23"/>
      <c r="K55" s="23"/>
      <c r="L55" s="23"/>
      <c r="M55" s="48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36</v>
      </c>
      <c r="AC1" s="1"/>
      <c r="AD1" s="1"/>
      <c r="AE1" s="1"/>
      <c r="AF1" s="1"/>
      <c r="AG1" s="25"/>
      <c r="AH1" s="25"/>
      <c r="AI1" s="3"/>
    </row>
    <row r="2" ht="14.25" customHeight="1">
      <c r="A2" s="4" t="s">
        <v>37</v>
      </c>
      <c r="AC2" s="4"/>
      <c r="AD2" s="4"/>
      <c r="AE2" s="4"/>
      <c r="AF2" s="4"/>
      <c r="AG2" s="5" t="s">
        <v>2</v>
      </c>
      <c r="AH2" s="6">
        <f>Soma!AH2</f>
        <v>44200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>
        <v>2500.0</v>
      </c>
      <c r="V4" s="15"/>
      <c r="W4" s="28"/>
      <c r="X4" s="15"/>
      <c r="Y4" s="28"/>
      <c r="Z4" s="15"/>
      <c r="AA4" s="28"/>
      <c r="AB4" s="15"/>
      <c r="AC4" s="16"/>
      <c r="AD4" s="15"/>
      <c r="AE4" s="16"/>
      <c r="AF4" s="15"/>
      <c r="AG4" s="20">
        <f t="shared" ref="AG4:AG37" si="1">SUM(B4:AF4)</f>
        <v>2500</v>
      </c>
      <c r="AH4" s="12"/>
    </row>
    <row r="5" ht="22.5" customHeight="1">
      <c r="A5" s="18"/>
      <c r="B5" s="29"/>
      <c r="C5" s="30"/>
      <c r="D5" s="29"/>
      <c r="E5" s="30"/>
      <c r="F5" s="29"/>
      <c r="G5" s="30"/>
      <c r="H5" s="29"/>
      <c r="I5" s="30"/>
      <c r="J5" s="29"/>
      <c r="K5" s="30"/>
      <c r="L5" s="29"/>
      <c r="M5" s="30"/>
      <c r="N5" s="29"/>
      <c r="O5" s="30"/>
      <c r="P5" s="29"/>
      <c r="Q5" s="30"/>
      <c r="R5" s="29"/>
      <c r="S5" s="30"/>
      <c r="T5" s="29"/>
      <c r="U5" s="30"/>
      <c r="V5" s="29"/>
      <c r="W5" s="30"/>
      <c r="X5" s="29"/>
      <c r="Y5" s="30"/>
      <c r="Z5" s="29"/>
      <c r="AA5" s="30"/>
      <c r="AB5" s="29"/>
      <c r="AC5" s="31"/>
      <c r="AD5" s="29"/>
      <c r="AE5" s="31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16"/>
      <c r="AD6" s="15"/>
      <c r="AE6" s="16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16"/>
      <c r="AD7" s="15"/>
      <c r="AE7" s="16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>
        <v>2500.0</v>
      </c>
      <c r="V8" s="15"/>
      <c r="W8" s="28"/>
      <c r="X8" s="15"/>
      <c r="Y8" s="28"/>
      <c r="Z8" s="15"/>
      <c r="AA8" s="28"/>
      <c r="AB8" s="15"/>
      <c r="AC8" s="16"/>
      <c r="AD8" s="15"/>
      <c r="AE8" s="16"/>
      <c r="AF8" s="15"/>
      <c r="AG8" s="20">
        <f t="shared" si="1"/>
        <v>2500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>
        <v>5000.0</v>
      </c>
      <c r="V9" s="15"/>
      <c r="W9" s="28"/>
      <c r="X9" s="15"/>
      <c r="Y9" s="28"/>
      <c r="Z9" s="15"/>
      <c r="AA9" s="28"/>
      <c r="AB9" s="15"/>
      <c r="AC9" s="16"/>
      <c r="AD9" s="15"/>
      <c r="AE9" s="16"/>
      <c r="AF9" s="15"/>
      <c r="AG9" s="20">
        <f t="shared" si="1"/>
        <v>5000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>
        <v>5000.0</v>
      </c>
      <c r="V10" s="15"/>
      <c r="W10" s="28"/>
      <c r="X10" s="15"/>
      <c r="Y10" s="28"/>
      <c r="Z10" s="15"/>
      <c r="AA10" s="28"/>
      <c r="AB10" s="15"/>
      <c r="AC10" s="16"/>
      <c r="AD10" s="15"/>
      <c r="AE10" s="16"/>
      <c r="AF10" s="15"/>
      <c r="AG10" s="20">
        <f t="shared" si="1"/>
        <v>5000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16"/>
      <c r="AD11" s="15"/>
      <c r="AE11" s="16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16"/>
      <c r="AD12" s="15"/>
      <c r="AE12" s="16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16"/>
      <c r="AD13" s="15"/>
      <c r="AE13" s="16"/>
      <c r="AF13" s="15"/>
      <c r="AG13" s="20">
        <f t="shared" si="1"/>
        <v>0</v>
      </c>
      <c r="AH13" s="12"/>
      <c r="AI13" s="19"/>
    </row>
    <row r="14" ht="22.5" customHeight="1">
      <c r="A14" s="32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16"/>
      <c r="AD14" s="15"/>
      <c r="AE14" s="16"/>
      <c r="AF14" s="15"/>
      <c r="AG14" s="20">
        <f t="shared" si="1"/>
        <v>0</v>
      </c>
      <c r="AH14" s="12"/>
      <c r="AI14" s="19"/>
    </row>
    <row r="15" ht="22.5" customHeight="1">
      <c r="A15" s="32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16"/>
      <c r="AD15" s="15"/>
      <c r="AE15" s="16"/>
      <c r="AF15" s="15"/>
      <c r="AG15" s="20">
        <f t="shared" si="1"/>
        <v>0</v>
      </c>
      <c r="AH15" s="12"/>
      <c r="AI15" s="19"/>
    </row>
    <row r="16" ht="22.5" customHeight="1">
      <c r="A16" s="32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16"/>
      <c r="AD16" s="15"/>
      <c r="AE16" s="16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16"/>
      <c r="AD17" s="15"/>
      <c r="AE17" s="16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16"/>
      <c r="AD18" s="15"/>
      <c r="AE18" s="16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16"/>
      <c r="AD19" s="15"/>
      <c r="AE19" s="16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16"/>
      <c r="AD20" s="15"/>
      <c r="AE20" s="16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16"/>
      <c r="AD21" s="15"/>
      <c r="AE21" s="16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16"/>
      <c r="AD22" s="15"/>
      <c r="AE22" s="16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16"/>
      <c r="AD23" s="15"/>
      <c r="AE23" s="16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16"/>
      <c r="AD24" s="15"/>
      <c r="AE24" s="16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16"/>
      <c r="AD25" s="15"/>
      <c r="AE25" s="16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16"/>
      <c r="AD26" s="15"/>
      <c r="AE26" s="16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16"/>
      <c r="AD27" s="15"/>
      <c r="AE27" s="16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16"/>
      <c r="AD28" s="15"/>
      <c r="AE28" s="16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16"/>
      <c r="AD29" s="15"/>
      <c r="AE29" s="16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16"/>
      <c r="AD30" s="15"/>
      <c r="AE30" s="16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16"/>
      <c r="AD31" s="15"/>
      <c r="AE31" s="16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>
        <v>2500.0</v>
      </c>
      <c r="V32" s="15"/>
      <c r="W32" s="28"/>
      <c r="X32" s="15"/>
      <c r="Y32" s="28"/>
      <c r="Z32" s="15"/>
      <c r="AA32" s="28"/>
      <c r="AB32" s="15"/>
      <c r="AC32" s="16"/>
      <c r="AD32" s="15"/>
      <c r="AE32" s="16"/>
      <c r="AF32" s="15"/>
      <c r="AG32" s="20">
        <f t="shared" si="1"/>
        <v>2500</v>
      </c>
      <c r="AH32" s="12"/>
      <c r="AI32" s="19"/>
    </row>
    <row r="33" ht="22.5" customHeight="1">
      <c r="A33" s="32"/>
      <c r="B33" s="15"/>
      <c r="C33" s="28"/>
      <c r="D33" s="15"/>
      <c r="E33" s="33"/>
      <c r="F33" s="34"/>
      <c r="G33" s="28"/>
      <c r="H33" s="15"/>
      <c r="I33" s="33"/>
      <c r="J33" s="34"/>
      <c r="K33" s="28"/>
      <c r="L33" s="15"/>
      <c r="M33" s="33"/>
      <c r="N33" s="34"/>
      <c r="O33" s="33"/>
      <c r="P33" s="34"/>
      <c r="Q33" s="33"/>
      <c r="R33" s="34"/>
      <c r="S33" s="33"/>
      <c r="T33" s="34"/>
      <c r="U33" s="33"/>
      <c r="V33" s="34"/>
      <c r="W33" s="33"/>
      <c r="X33" s="34"/>
      <c r="Y33" s="28"/>
      <c r="Z33" s="34"/>
      <c r="AA33" s="28"/>
      <c r="AB33" s="34"/>
      <c r="AC33" s="35"/>
      <c r="AD33" s="34"/>
      <c r="AE33" s="35"/>
      <c r="AF33" s="34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28"/>
      <c r="Z34" s="34"/>
      <c r="AA34" s="28"/>
      <c r="AB34" s="34"/>
      <c r="AC34" s="35"/>
      <c r="AD34" s="34"/>
      <c r="AE34" s="35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28"/>
      <c r="Z35" s="34"/>
      <c r="AA35" s="28"/>
      <c r="AB35" s="34"/>
      <c r="AC35" s="35"/>
      <c r="AD35" s="34"/>
      <c r="AE35" s="35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28"/>
      <c r="Z36" s="34"/>
      <c r="AA36" s="33"/>
      <c r="AB36" s="34"/>
      <c r="AC36" s="35"/>
      <c r="AD36" s="34"/>
      <c r="AE36" s="35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5"/>
      <c r="AD37" s="34"/>
      <c r="AE37" s="35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36</v>
      </c>
      <c r="AG1" s="25"/>
      <c r="AH1" s="25"/>
      <c r="AI1" s="3"/>
    </row>
    <row r="2" ht="14.25" customHeight="1">
      <c r="A2" s="4"/>
      <c r="AG2" s="5" t="s">
        <v>2</v>
      </c>
      <c r="AH2" s="6">
        <f>Soma!AH2</f>
        <v>44200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26">
        <v>18.0</v>
      </c>
      <c r="T3" s="9">
        <v>19.0</v>
      </c>
      <c r="U3" s="10">
        <v>20.0</v>
      </c>
      <c r="V3" s="9">
        <v>21.0</v>
      </c>
      <c r="W3" s="26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F1"/>
    <mergeCell ref="A2:AF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36</v>
      </c>
      <c r="AC1" s="1"/>
      <c r="AD1" s="1"/>
      <c r="AE1" s="1"/>
      <c r="AF1" s="1"/>
      <c r="AG1" s="25"/>
      <c r="AH1" s="25"/>
      <c r="AI1" s="3"/>
    </row>
    <row r="2" ht="14.25" customHeight="1">
      <c r="A2" s="4" t="s">
        <v>38</v>
      </c>
      <c r="AC2" s="4"/>
      <c r="AD2" s="4"/>
      <c r="AE2" s="4"/>
      <c r="AF2" s="4"/>
      <c r="AG2" s="5" t="s">
        <v>2</v>
      </c>
      <c r="AH2" s="6">
        <f>Soma!AH2</f>
        <v>44200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39</v>
      </c>
      <c r="AC1" s="1"/>
      <c r="AD1" s="1"/>
      <c r="AE1" s="1"/>
      <c r="AF1" s="1"/>
      <c r="AG1" s="25"/>
      <c r="AH1" s="25"/>
      <c r="AI1" s="3"/>
    </row>
    <row r="2" ht="14.25" customHeight="1">
      <c r="A2" s="4" t="s">
        <v>40</v>
      </c>
      <c r="AC2" s="4"/>
      <c r="AD2" s="4"/>
      <c r="AE2" s="4"/>
      <c r="AF2" s="4"/>
      <c r="AG2" s="5" t="s">
        <v>2</v>
      </c>
      <c r="AH2" s="6">
        <f>Soma!AH2</f>
        <v>44200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39</v>
      </c>
      <c r="AC1" s="1"/>
      <c r="AD1" s="1"/>
      <c r="AE1" s="1"/>
      <c r="AF1" s="1"/>
      <c r="AG1" s="25"/>
      <c r="AH1" s="25"/>
      <c r="AI1" s="3"/>
    </row>
    <row r="2" ht="14.25" customHeight="1">
      <c r="A2" s="4" t="s">
        <v>41</v>
      </c>
      <c r="AC2" s="4"/>
      <c r="AD2" s="4"/>
      <c r="AE2" s="4"/>
      <c r="AF2" s="4"/>
      <c r="AG2" s="5" t="s">
        <v>2</v>
      </c>
      <c r="AH2" s="6">
        <f>Soma!AH2</f>
        <v>44200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42</v>
      </c>
      <c r="AD1" s="1"/>
      <c r="AE1" s="1"/>
      <c r="AF1" s="1"/>
      <c r="AG1" s="25"/>
      <c r="AH1" s="25"/>
      <c r="AI1" s="3"/>
    </row>
    <row r="2" ht="14.25" customHeight="1">
      <c r="A2" s="4" t="s">
        <v>43</v>
      </c>
      <c r="AD2" s="4"/>
      <c r="AE2" s="4"/>
      <c r="AF2" s="4"/>
      <c r="AG2" s="5" t="s">
        <v>2</v>
      </c>
      <c r="AH2" s="6">
        <f>Soma!AH2</f>
        <v>44200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26">
        <v>28.0</v>
      </c>
      <c r="AD3" s="9">
        <v>29.0</v>
      </c>
      <c r="AE3" s="26">
        <v>30.0</v>
      </c>
      <c r="AF3" s="9">
        <v>31.0</v>
      </c>
      <c r="AG3" s="27" t="s">
        <v>4</v>
      </c>
      <c r="AH3" s="12"/>
      <c r="AI3" s="13"/>
    </row>
    <row r="4" ht="22.5" customHeight="1">
      <c r="A4" s="14" t="s">
        <v>5</v>
      </c>
      <c r="B4" s="15"/>
      <c r="C4" s="28"/>
      <c r="D4" s="15"/>
      <c r="E4" s="28"/>
      <c r="F4" s="15"/>
      <c r="G4" s="28"/>
      <c r="H4" s="15"/>
      <c r="I4" s="28"/>
      <c r="J4" s="15"/>
      <c r="K4" s="28"/>
      <c r="L4" s="15"/>
      <c r="M4" s="28"/>
      <c r="N4" s="15"/>
      <c r="O4" s="28"/>
      <c r="P4" s="15"/>
      <c r="Q4" s="28"/>
      <c r="R4" s="15"/>
      <c r="S4" s="28"/>
      <c r="T4" s="15"/>
      <c r="U4" s="28"/>
      <c r="V4" s="15"/>
      <c r="W4" s="28"/>
      <c r="X4" s="15"/>
      <c r="Y4" s="28"/>
      <c r="Z4" s="15"/>
      <c r="AA4" s="28"/>
      <c r="AB4" s="15"/>
      <c r="AC4" s="28"/>
      <c r="AD4" s="15"/>
      <c r="AE4" s="28"/>
      <c r="AF4" s="15"/>
      <c r="AG4" s="20">
        <f t="shared" ref="AG4:AG37" si="1">SUM(B4:AF4)</f>
        <v>0</v>
      </c>
      <c r="AH4" s="12"/>
    </row>
    <row r="5" ht="22.5" customHeight="1">
      <c r="A5" s="18"/>
      <c r="B5" s="29"/>
      <c r="C5" s="28"/>
      <c r="D5" s="29"/>
      <c r="E5" s="28"/>
      <c r="F5" s="29"/>
      <c r="G5" s="28"/>
      <c r="H5" s="29"/>
      <c r="I5" s="28"/>
      <c r="J5" s="29"/>
      <c r="K5" s="28"/>
      <c r="L5" s="29"/>
      <c r="M5" s="28"/>
      <c r="N5" s="29"/>
      <c r="O5" s="28"/>
      <c r="P5" s="29"/>
      <c r="Q5" s="28"/>
      <c r="R5" s="29"/>
      <c r="S5" s="28"/>
      <c r="T5" s="29"/>
      <c r="U5" s="28"/>
      <c r="V5" s="29"/>
      <c r="W5" s="28"/>
      <c r="X5" s="29"/>
      <c r="Y5" s="28"/>
      <c r="Z5" s="29"/>
      <c r="AA5" s="28"/>
      <c r="AB5" s="29"/>
      <c r="AC5" s="28"/>
      <c r="AD5" s="29"/>
      <c r="AE5" s="28"/>
      <c r="AF5" s="29"/>
      <c r="AG5" s="20">
        <f t="shared" si="1"/>
        <v>0</v>
      </c>
      <c r="AH5" s="12"/>
    </row>
    <row r="6" ht="22.5" customHeight="1">
      <c r="A6" s="14" t="s">
        <v>6</v>
      </c>
      <c r="B6" s="15"/>
      <c r="C6" s="28"/>
      <c r="D6" s="15"/>
      <c r="E6" s="28"/>
      <c r="F6" s="15"/>
      <c r="G6" s="28"/>
      <c r="H6" s="15"/>
      <c r="I6" s="28"/>
      <c r="J6" s="15"/>
      <c r="K6" s="28"/>
      <c r="L6" s="15"/>
      <c r="M6" s="28"/>
      <c r="N6" s="15"/>
      <c r="O6" s="28"/>
      <c r="P6" s="15"/>
      <c r="Q6" s="28"/>
      <c r="R6" s="15"/>
      <c r="S6" s="28"/>
      <c r="T6" s="15"/>
      <c r="U6" s="28"/>
      <c r="V6" s="15"/>
      <c r="W6" s="28"/>
      <c r="X6" s="15"/>
      <c r="Y6" s="28"/>
      <c r="Z6" s="15"/>
      <c r="AA6" s="28"/>
      <c r="AB6" s="15"/>
      <c r="AC6" s="28"/>
      <c r="AD6" s="15"/>
      <c r="AE6" s="28"/>
      <c r="AF6" s="15"/>
      <c r="AG6" s="20">
        <f t="shared" si="1"/>
        <v>0</v>
      </c>
      <c r="AH6" s="12"/>
      <c r="AI6" s="19"/>
    </row>
    <row r="7" ht="22.5" customHeight="1">
      <c r="A7" s="18" t="s">
        <v>7</v>
      </c>
      <c r="B7" s="15"/>
      <c r="C7" s="28"/>
      <c r="D7" s="15"/>
      <c r="E7" s="28"/>
      <c r="F7" s="15"/>
      <c r="G7" s="28"/>
      <c r="H7" s="15"/>
      <c r="I7" s="28"/>
      <c r="J7" s="15"/>
      <c r="K7" s="28"/>
      <c r="L7" s="15"/>
      <c r="M7" s="28"/>
      <c r="N7" s="15"/>
      <c r="O7" s="28"/>
      <c r="P7" s="15"/>
      <c r="Q7" s="28"/>
      <c r="R7" s="15"/>
      <c r="S7" s="28"/>
      <c r="T7" s="15"/>
      <c r="U7" s="28"/>
      <c r="V7" s="15"/>
      <c r="W7" s="28"/>
      <c r="X7" s="15"/>
      <c r="Y7" s="28"/>
      <c r="Z7" s="15"/>
      <c r="AA7" s="28"/>
      <c r="AB7" s="15"/>
      <c r="AC7" s="28"/>
      <c r="AD7" s="15"/>
      <c r="AE7" s="28"/>
      <c r="AF7" s="15"/>
      <c r="AG7" s="20">
        <f t="shared" si="1"/>
        <v>0</v>
      </c>
      <c r="AH7" s="12"/>
      <c r="AI7" s="19"/>
    </row>
    <row r="8" ht="22.5" customHeight="1">
      <c r="A8" s="18" t="s">
        <v>8</v>
      </c>
      <c r="B8" s="15"/>
      <c r="C8" s="28"/>
      <c r="D8" s="15"/>
      <c r="E8" s="28"/>
      <c r="F8" s="15"/>
      <c r="G8" s="28"/>
      <c r="H8" s="15"/>
      <c r="I8" s="28"/>
      <c r="J8" s="15"/>
      <c r="K8" s="28"/>
      <c r="L8" s="15"/>
      <c r="M8" s="28"/>
      <c r="N8" s="15"/>
      <c r="O8" s="28"/>
      <c r="P8" s="15"/>
      <c r="Q8" s="28"/>
      <c r="R8" s="15"/>
      <c r="S8" s="28"/>
      <c r="T8" s="15"/>
      <c r="U8" s="28"/>
      <c r="V8" s="15"/>
      <c r="W8" s="28"/>
      <c r="X8" s="15"/>
      <c r="Y8" s="28"/>
      <c r="Z8" s="15"/>
      <c r="AA8" s="28"/>
      <c r="AB8" s="15"/>
      <c r="AC8" s="28"/>
      <c r="AD8" s="15"/>
      <c r="AE8" s="28"/>
      <c r="AF8" s="15"/>
      <c r="AG8" s="20">
        <f t="shared" si="1"/>
        <v>0</v>
      </c>
      <c r="AH8" s="12"/>
      <c r="AI8" s="19"/>
    </row>
    <row r="9" ht="22.5" customHeight="1">
      <c r="A9" s="18" t="s">
        <v>9</v>
      </c>
      <c r="B9" s="15"/>
      <c r="C9" s="28"/>
      <c r="D9" s="15"/>
      <c r="E9" s="28"/>
      <c r="F9" s="15"/>
      <c r="G9" s="28"/>
      <c r="H9" s="15"/>
      <c r="I9" s="28"/>
      <c r="J9" s="15"/>
      <c r="K9" s="28"/>
      <c r="L9" s="15"/>
      <c r="M9" s="28"/>
      <c r="N9" s="15"/>
      <c r="O9" s="28"/>
      <c r="P9" s="15"/>
      <c r="Q9" s="28"/>
      <c r="R9" s="15"/>
      <c r="S9" s="28"/>
      <c r="T9" s="15"/>
      <c r="U9" s="28"/>
      <c r="V9" s="15"/>
      <c r="W9" s="28"/>
      <c r="X9" s="15"/>
      <c r="Y9" s="28"/>
      <c r="Z9" s="15"/>
      <c r="AA9" s="28"/>
      <c r="AB9" s="15"/>
      <c r="AC9" s="28"/>
      <c r="AD9" s="15"/>
      <c r="AE9" s="28"/>
      <c r="AF9" s="15"/>
      <c r="AG9" s="20">
        <f t="shared" si="1"/>
        <v>0</v>
      </c>
      <c r="AH9" s="12"/>
      <c r="AI9" s="19"/>
    </row>
    <row r="10" ht="22.5" customHeight="1">
      <c r="A10" s="18" t="s">
        <v>10</v>
      </c>
      <c r="B10" s="15"/>
      <c r="C10" s="28"/>
      <c r="D10" s="15"/>
      <c r="E10" s="28"/>
      <c r="F10" s="15"/>
      <c r="G10" s="28"/>
      <c r="H10" s="15"/>
      <c r="I10" s="28"/>
      <c r="J10" s="15"/>
      <c r="K10" s="28"/>
      <c r="L10" s="15"/>
      <c r="M10" s="28"/>
      <c r="N10" s="15"/>
      <c r="O10" s="28"/>
      <c r="P10" s="15"/>
      <c r="Q10" s="28"/>
      <c r="R10" s="15"/>
      <c r="S10" s="28"/>
      <c r="T10" s="15"/>
      <c r="U10" s="28"/>
      <c r="V10" s="15"/>
      <c r="W10" s="28"/>
      <c r="X10" s="15"/>
      <c r="Y10" s="28"/>
      <c r="Z10" s="15"/>
      <c r="AA10" s="28"/>
      <c r="AB10" s="15"/>
      <c r="AC10" s="28"/>
      <c r="AD10" s="15"/>
      <c r="AE10" s="28"/>
      <c r="AF10" s="15"/>
      <c r="AG10" s="20">
        <f t="shared" si="1"/>
        <v>0</v>
      </c>
      <c r="AH10" s="12"/>
      <c r="AI10" s="19"/>
    </row>
    <row r="11" ht="22.5" customHeight="1">
      <c r="A11" s="18" t="s">
        <v>11</v>
      </c>
      <c r="B11" s="15"/>
      <c r="C11" s="28"/>
      <c r="D11" s="15"/>
      <c r="E11" s="28"/>
      <c r="F11" s="15"/>
      <c r="G11" s="28"/>
      <c r="H11" s="15"/>
      <c r="I11" s="28"/>
      <c r="J11" s="15"/>
      <c r="K11" s="28"/>
      <c r="L11" s="15"/>
      <c r="M11" s="28"/>
      <c r="N11" s="15"/>
      <c r="O11" s="28"/>
      <c r="P11" s="15"/>
      <c r="Q11" s="28"/>
      <c r="R11" s="15"/>
      <c r="S11" s="28"/>
      <c r="T11" s="15"/>
      <c r="U11" s="28"/>
      <c r="V11" s="15"/>
      <c r="W11" s="28"/>
      <c r="X11" s="15"/>
      <c r="Y11" s="28"/>
      <c r="Z11" s="15"/>
      <c r="AA11" s="28"/>
      <c r="AB11" s="15"/>
      <c r="AC11" s="28"/>
      <c r="AD11" s="15"/>
      <c r="AE11" s="28"/>
      <c r="AF11" s="15"/>
      <c r="AG11" s="20">
        <f t="shared" si="1"/>
        <v>0</v>
      </c>
      <c r="AH11" s="12"/>
      <c r="AI11" s="19"/>
    </row>
    <row r="12" ht="22.5" customHeight="1">
      <c r="A12" s="18" t="s">
        <v>12</v>
      </c>
      <c r="B12" s="15"/>
      <c r="C12" s="28"/>
      <c r="D12" s="15"/>
      <c r="E12" s="28"/>
      <c r="F12" s="15"/>
      <c r="G12" s="28"/>
      <c r="H12" s="15"/>
      <c r="I12" s="28"/>
      <c r="J12" s="15"/>
      <c r="K12" s="28"/>
      <c r="L12" s="15"/>
      <c r="M12" s="28"/>
      <c r="N12" s="15"/>
      <c r="O12" s="28"/>
      <c r="P12" s="15"/>
      <c r="Q12" s="28"/>
      <c r="R12" s="15"/>
      <c r="S12" s="28"/>
      <c r="T12" s="15"/>
      <c r="U12" s="28"/>
      <c r="V12" s="15"/>
      <c r="W12" s="28"/>
      <c r="X12" s="15"/>
      <c r="Y12" s="28"/>
      <c r="Z12" s="15"/>
      <c r="AA12" s="28"/>
      <c r="AB12" s="15"/>
      <c r="AC12" s="28"/>
      <c r="AD12" s="15"/>
      <c r="AE12" s="28"/>
      <c r="AF12" s="15"/>
      <c r="AG12" s="20">
        <f t="shared" si="1"/>
        <v>0</v>
      </c>
      <c r="AH12" s="12"/>
      <c r="AI12" s="19"/>
    </row>
    <row r="13" ht="22.5" customHeight="1">
      <c r="A13" s="18" t="s">
        <v>13</v>
      </c>
      <c r="B13" s="15"/>
      <c r="C13" s="28"/>
      <c r="D13" s="15"/>
      <c r="E13" s="28"/>
      <c r="F13" s="15"/>
      <c r="G13" s="28"/>
      <c r="H13" s="15"/>
      <c r="I13" s="28"/>
      <c r="J13" s="15"/>
      <c r="K13" s="28"/>
      <c r="L13" s="15"/>
      <c r="M13" s="28"/>
      <c r="N13" s="15"/>
      <c r="O13" s="28"/>
      <c r="P13" s="15"/>
      <c r="Q13" s="28"/>
      <c r="R13" s="15"/>
      <c r="S13" s="28"/>
      <c r="T13" s="15"/>
      <c r="U13" s="28"/>
      <c r="V13" s="15"/>
      <c r="W13" s="28"/>
      <c r="X13" s="15"/>
      <c r="Y13" s="28"/>
      <c r="Z13" s="15"/>
      <c r="AA13" s="28"/>
      <c r="AB13" s="15"/>
      <c r="AC13" s="28"/>
      <c r="AD13" s="15"/>
      <c r="AE13" s="28"/>
      <c r="AF13" s="15"/>
      <c r="AG13" s="20">
        <f t="shared" si="1"/>
        <v>0</v>
      </c>
      <c r="AH13" s="12"/>
      <c r="AI13" s="19"/>
    </row>
    <row r="14" ht="22.5" customHeight="1">
      <c r="A14" s="18"/>
      <c r="B14" s="15"/>
      <c r="C14" s="28"/>
      <c r="D14" s="15"/>
      <c r="E14" s="28"/>
      <c r="F14" s="15"/>
      <c r="G14" s="28"/>
      <c r="H14" s="15"/>
      <c r="I14" s="28"/>
      <c r="J14" s="15"/>
      <c r="K14" s="28"/>
      <c r="L14" s="15"/>
      <c r="M14" s="28"/>
      <c r="N14" s="15"/>
      <c r="O14" s="28"/>
      <c r="P14" s="15"/>
      <c r="Q14" s="28"/>
      <c r="R14" s="15"/>
      <c r="S14" s="28"/>
      <c r="T14" s="15"/>
      <c r="U14" s="28"/>
      <c r="V14" s="15"/>
      <c r="W14" s="28"/>
      <c r="X14" s="15"/>
      <c r="Y14" s="28"/>
      <c r="Z14" s="15"/>
      <c r="AA14" s="28"/>
      <c r="AB14" s="15"/>
      <c r="AC14" s="28"/>
      <c r="AD14" s="15"/>
      <c r="AE14" s="28"/>
      <c r="AF14" s="15"/>
      <c r="AG14" s="20">
        <f t="shared" si="1"/>
        <v>0</v>
      </c>
      <c r="AH14" s="12"/>
      <c r="AI14" s="19"/>
    </row>
    <row r="15" ht="22.5" customHeight="1">
      <c r="A15" s="18"/>
      <c r="B15" s="15"/>
      <c r="C15" s="28"/>
      <c r="D15" s="15"/>
      <c r="E15" s="28"/>
      <c r="F15" s="15"/>
      <c r="G15" s="28"/>
      <c r="H15" s="15"/>
      <c r="I15" s="28"/>
      <c r="J15" s="15"/>
      <c r="K15" s="28"/>
      <c r="L15" s="15"/>
      <c r="M15" s="28"/>
      <c r="N15" s="15"/>
      <c r="O15" s="28"/>
      <c r="P15" s="15"/>
      <c r="Q15" s="28"/>
      <c r="R15" s="15"/>
      <c r="S15" s="28"/>
      <c r="T15" s="15"/>
      <c r="U15" s="28"/>
      <c r="V15" s="15"/>
      <c r="W15" s="28"/>
      <c r="X15" s="15"/>
      <c r="Y15" s="28"/>
      <c r="Z15" s="15"/>
      <c r="AA15" s="28"/>
      <c r="AB15" s="15"/>
      <c r="AC15" s="28"/>
      <c r="AD15" s="15"/>
      <c r="AE15" s="28"/>
      <c r="AF15" s="15"/>
      <c r="AG15" s="20">
        <f t="shared" si="1"/>
        <v>0</v>
      </c>
      <c r="AH15" s="12"/>
      <c r="AI15" s="19"/>
    </row>
    <row r="16" ht="22.5" customHeight="1">
      <c r="A16" s="18"/>
      <c r="B16" s="15"/>
      <c r="C16" s="28"/>
      <c r="D16" s="15"/>
      <c r="E16" s="28"/>
      <c r="F16" s="15"/>
      <c r="G16" s="28"/>
      <c r="H16" s="15"/>
      <c r="I16" s="28"/>
      <c r="J16" s="15"/>
      <c r="K16" s="28"/>
      <c r="L16" s="15"/>
      <c r="M16" s="28"/>
      <c r="N16" s="15"/>
      <c r="O16" s="28"/>
      <c r="P16" s="15"/>
      <c r="Q16" s="28"/>
      <c r="R16" s="15"/>
      <c r="S16" s="28"/>
      <c r="T16" s="15"/>
      <c r="U16" s="28"/>
      <c r="V16" s="15"/>
      <c r="W16" s="28"/>
      <c r="X16" s="15"/>
      <c r="Y16" s="28"/>
      <c r="Z16" s="15"/>
      <c r="AA16" s="28"/>
      <c r="AB16" s="15"/>
      <c r="AC16" s="28"/>
      <c r="AD16" s="15"/>
      <c r="AE16" s="28"/>
      <c r="AF16" s="15"/>
      <c r="AG16" s="20">
        <f t="shared" si="1"/>
        <v>0</v>
      </c>
      <c r="AH16" s="12"/>
      <c r="AI16" s="19"/>
    </row>
    <row r="17" ht="22.5" customHeight="1">
      <c r="A17" s="18"/>
      <c r="B17" s="15"/>
      <c r="C17" s="28"/>
      <c r="D17" s="15"/>
      <c r="E17" s="28"/>
      <c r="F17" s="15"/>
      <c r="G17" s="28"/>
      <c r="H17" s="15"/>
      <c r="I17" s="28"/>
      <c r="J17" s="15"/>
      <c r="K17" s="28"/>
      <c r="L17" s="15"/>
      <c r="M17" s="28"/>
      <c r="N17" s="15"/>
      <c r="O17" s="28"/>
      <c r="P17" s="15"/>
      <c r="Q17" s="28"/>
      <c r="R17" s="15"/>
      <c r="S17" s="28"/>
      <c r="T17" s="15"/>
      <c r="U17" s="28"/>
      <c r="V17" s="15"/>
      <c r="W17" s="28"/>
      <c r="X17" s="15"/>
      <c r="Y17" s="28"/>
      <c r="Z17" s="15"/>
      <c r="AA17" s="28"/>
      <c r="AB17" s="15"/>
      <c r="AC17" s="28"/>
      <c r="AD17" s="15"/>
      <c r="AE17" s="28"/>
      <c r="AF17" s="15"/>
      <c r="AG17" s="20">
        <f t="shared" si="1"/>
        <v>0</v>
      </c>
      <c r="AH17" s="12"/>
      <c r="AI17" s="19"/>
    </row>
    <row r="18" ht="22.5" customHeight="1">
      <c r="A18" s="18"/>
      <c r="B18" s="15"/>
      <c r="C18" s="28"/>
      <c r="D18" s="15"/>
      <c r="E18" s="28"/>
      <c r="F18" s="15"/>
      <c r="G18" s="28"/>
      <c r="H18" s="15"/>
      <c r="I18" s="28"/>
      <c r="J18" s="15"/>
      <c r="K18" s="28"/>
      <c r="L18" s="15"/>
      <c r="M18" s="28"/>
      <c r="N18" s="15"/>
      <c r="O18" s="28"/>
      <c r="P18" s="15"/>
      <c r="Q18" s="28"/>
      <c r="R18" s="15"/>
      <c r="S18" s="28"/>
      <c r="T18" s="15"/>
      <c r="U18" s="28"/>
      <c r="V18" s="15"/>
      <c r="W18" s="28"/>
      <c r="X18" s="15"/>
      <c r="Y18" s="28"/>
      <c r="Z18" s="15"/>
      <c r="AA18" s="28"/>
      <c r="AB18" s="15"/>
      <c r="AC18" s="28"/>
      <c r="AD18" s="15"/>
      <c r="AE18" s="28"/>
      <c r="AF18" s="15"/>
      <c r="AG18" s="20">
        <f t="shared" si="1"/>
        <v>0</v>
      </c>
      <c r="AH18" s="12"/>
      <c r="AI18" s="19"/>
    </row>
    <row r="19" ht="22.5" customHeight="1">
      <c r="A19" s="14" t="s">
        <v>14</v>
      </c>
      <c r="B19" s="15"/>
      <c r="C19" s="28"/>
      <c r="D19" s="15"/>
      <c r="E19" s="28"/>
      <c r="F19" s="15"/>
      <c r="G19" s="28"/>
      <c r="H19" s="15"/>
      <c r="I19" s="28"/>
      <c r="J19" s="15"/>
      <c r="K19" s="28"/>
      <c r="L19" s="15"/>
      <c r="M19" s="28"/>
      <c r="N19" s="15"/>
      <c r="O19" s="28"/>
      <c r="P19" s="15"/>
      <c r="Q19" s="28"/>
      <c r="R19" s="15"/>
      <c r="S19" s="28"/>
      <c r="T19" s="15"/>
      <c r="U19" s="28"/>
      <c r="V19" s="15"/>
      <c r="W19" s="28"/>
      <c r="X19" s="15"/>
      <c r="Y19" s="28"/>
      <c r="Z19" s="15"/>
      <c r="AA19" s="28"/>
      <c r="AB19" s="15"/>
      <c r="AC19" s="28"/>
      <c r="AD19" s="15"/>
      <c r="AE19" s="28"/>
      <c r="AF19" s="15"/>
      <c r="AG19" s="20">
        <f t="shared" si="1"/>
        <v>0</v>
      </c>
      <c r="AH19" s="12"/>
      <c r="AI19" s="19"/>
    </row>
    <row r="20" ht="22.5" customHeight="1">
      <c r="A20" s="18" t="s">
        <v>15</v>
      </c>
      <c r="B20" s="15"/>
      <c r="C20" s="28"/>
      <c r="D20" s="15"/>
      <c r="E20" s="28"/>
      <c r="F20" s="15"/>
      <c r="G20" s="28"/>
      <c r="H20" s="15"/>
      <c r="I20" s="28"/>
      <c r="J20" s="15"/>
      <c r="K20" s="28"/>
      <c r="L20" s="15"/>
      <c r="M20" s="28"/>
      <c r="N20" s="15"/>
      <c r="O20" s="28"/>
      <c r="P20" s="15"/>
      <c r="Q20" s="28"/>
      <c r="R20" s="15"/>
      <c r="S20" s="28"/>
      <c r="T20" s="15"/>
      <c r="U20" s="28"/>
      <c r="V20" s="15"/>
      <c r="W20" s="28"/>
      <c r="X20" s="15"/>
      <c r="Y20" s="28"/>
      <c r="Z20" s="15"/>
      <c r="AA20" s="28"/>
      <c r="AB20" s="15"/>
      <c r="AC20" s="28"/>
      <c r="AD20" s="15"/>
      <c r="AE20" s="28"/>
      <c r="AF20" s="15"/>
      <c r="AG20" s="20">
        <f t="shared" si="1"/>
        <v>0</v>
      </c>
      <c r="AH20" s="12"/>
      <c r="AI20" s="19"/>
    </row>
    <row r="21" ht="22.5" customHeight="1">
      <c r="A21" s="18" t="s">
        <v>16</v>
      </c>
      <c r="B21" s="15"/>
      <c r="C21" s="28"/>
      <c r="D21" s="15"/>
      <c r="E21" s="28"/>
      <c r="F21" s="15"/>
      <c r="G21" s="28"/>
      <c r="H21" s="15"/>
      <c r="I21" s="28"/>
      <c r="J21" s="15"/>
      <c r="K21" s="28"/>
      <c r="L21" s="15"/>
      <c r="M21" s="28"/>
      <c r="N21" s="15"/>
      <c r="O21" s="28"/>
      <c r="P21" s="15"/>
      <c r="Q21" s="28"/>
      <c r="R21" s="15"/>
      <c r="S21" s="28"/>
      <c r="T21" s="15"/>
      <c r="U21" s="28"/>
      <c r="V21" s="15"/>
      <c r="W21" s="28"/>
      <c r="X21" s="15"/>
      <c r="Y21" s="28"/>
      <c r="Z21" s="15"/>
      <c r="AA21" s="28"/>
      <c r="AB21" s="15"/>
      <c r="AC21" s="28"/>
      <c r="AD21" s="15"/>
      <c r="AE21" s="28"/>
      <c r="AF21" s="15"/>
      <c r="AG21" s="20">
        <f t="shared" si="1"/>
        <v>0</v>
      </c>
      <c r="AH21" s="12"/>
      <c r="AI21" s="19"/>
    </row>
    <row r="22" ht="22.5" customHeight="1">
      <c r="A22" s="18" t="s">
        <v>17</v>
      </c>
      <c r="B22" s="15"/>
      <c r="C22" s="28"/>
      <c r="D22" s="15"/>
      <c r="E22" s="28"/>
      <c r="F22" s="15"/>
      <c r="G22" s="28"/>
      <c r="H22" s="15"/>
      <c r="I22" s="28"/>
      <c r="J22" s="15"/>
      <c r="K22" s="28"/>
      <c r="L22" s="15"/>
      <c r="M22" s="28"/>
      <c r="N22" s="15"/>
      <c r="O22" s="28"/>
      <c r="P22" s="15"/>
      <c r="Q22" s="28"/>
      <c r="R22" s="15"/>
      <c r="S22" s="28"/>
      <c r="T22" s="15"/>
      <c r="U22" s="28"/>
      <c r="V22" s="15"/>
      <c r="W22" s="28"/>
      <c r="X22" s="15"/>
      <c r="Y22" s="28"/>
      <c r="Z22" s="15"/>
      <c r="AA22" s="28"/>
      <c r="AB22" s="15"/>
      <c r="AC22" s="28"/>
      <c r="AD22" s="15"/>
      <c r="AE22" s="28"/>
      <c r="AF22" s="15"/>
      <c r="AG22" s="20">
        <f t="shared" si="1"/>
        <v>0</v>
      </c>
      <c r="AH22" s="12"/>
      <c r="AI22" s="19"/>
    </row>
    <row r="23" ht="22.5" customHeight="1">
      <c r="A23" s="18" t="s">
        <v>18</v>
      </c>
      <c r="B23" s="15"/>
      <c r="C23" s="28"/>
      <c r="D23" s="15"/>
      <c r="E23" s="28"/>
      <c r="F23" s="15"/>
      <c r="G23" s="28"/>
      <c r="H23" s="15"/>
      <c r="I23" s="28"/>
      <c r="J23" s="15"/>
      <c r="K23" s="28"/>
      <c r="L23" s="15"/>
      <c r="M23" s="28"/>
      <c r="N23" s="15"/>
      <c r="O23" s="28"/>
      <c r="P23" s="15"/>
      <c r="Q23" s="28"/>
      <c r="R23" s="15"/>
      <c r="S23" s="28"/>
      <c r="T23" s="15"/>
      <c r="U23" s="28"/>
      <c r="V23" s="15"/>
      <c r="W23" s="28"/>
      <c r="X23" s="15"/>
      <c r="Y23" s="28"/>
      <c r="Z23" s="15"/>
      <c r="AA23" s="28"/>
      <c r="AB23" s="15"/>
      <c r="AC23" s="28"/>
      <c r="AD23" s="15"/>
      <c r="AE23" s="28"/>
      <c r="AF23" s="15"/>
      <c r="AG23" s="20">
        <f t="shared" si="1"/>
        <v>0</v>
      </c>
      <c r="AH23" s="12"/>
      <c r="AI23" s="19"/>
    </row>
    <row r="24" ht="22.5" customHeight="1">
      <c r="A24" s="18" t="s">
        <v>19</v>
      </c>
      <c r="B24" s="15"/>
      <c r="C24" s="28"/>
      <c r="D24" s="15"/>
      <c r="E24" s="28"/>
      <c r="F24" s="15"/>
      <c r="G24" s="28"/>
      <c r="H24" s="15"/>
      <c r="I24" s="28"/>
      <c r="J24" s="15"/>
      <c r="K24" s="28"/>
      <c r="L24" s="15"/>
      <c r="M24" s="28"/>
      <c r="N24" s="15"/>
      <c r="O24" s="28"/>
      <c r="P24" s="15"/>
      <c r="Q24" s="28"/>
      <c r="R24" s="15"/>
      <c r="S24" s="28"/>
      <c r="T24" s="15"/>
      <c r="U24" s="28"/>
      <c r="V24" s="15"/>
      <c r="W24" s="28"/>
      <c r="X24" s="15"/>
      <c r="Y24" s="28"/>
      <c r="Z24" s="15"/>
      <c r="AA24" s="28"/>
      <c r="AB24" s="15"/>
      <c r="AC24" s="28"/>
      <c r="AD24" s="15"/>
      <c r="AE24" s="28"/>
      <c r="AF24" s="15"/>
      <c r="AG24" s="20">
        <f t="shared" si="1"/>
        <v>0</v>
      </c>
      <c r="AH24" s="12"/>
      <c r="AI24" s="19"/>
    </row>
    <row r="25" ht="22.5" customHeight="1">
      <c r="A25" s="18" t="s">
        <v>20</v>
      </c>
      <c r="B25" s="15"/>
      <c r="C25" s="28"/>
      <c r="D25" s="15"/>
      <c r="E25" s="28"/>
      <c r="F25" s="15"/>
      <c r="G25" s="28"/>
      <c r="H25" s="15"/>
      <c r="I25" s="28"/>
      <c r="J25" s="15"/>
      <c r="K25" s="28"/>
      <c r="L25" s="15"/>
      <c r="M25" s="28"/>
      <c r="N25" s="15"/>
      <c r="O25" s="28"/>
      <c r="P25" s="15"/>
      <c r="Q25" s="28"/>
      <c r="R25" s="15"/>
      <c r="S25" s="28"/>
      <c r="T25" s="15"/>
      <c r="U25" s="28"/>
      <c r="V25" s="15"/>
      <c r="W25" s="28"/>
      <c r="X25" s="15"/>
      <c r="Y25" s="28"/>
      <c r="Z25" s="15"/>
      <c r="AA25" s="28"/>
      <c r="AB25" s="15"/>
      <c r="AC25" s="28"/>
      <c r="AD25" s="15"/>
      <c r="AE25" s="28"/>
      <c r="AF25" s="15"/>
      <c r="AG25" s="20">
        <f t="shared" si="1"/>
        <v>0</v>
      </c>
      <c r="AH25" s="12"/>
      <c r="AI25" s="19"/>
    </row>
    <row r="26" ht="22.5" customHeight="1">
      <c r="A26" s="18" t="s">
        <v>21</v>
      </c>
      <c r="B26" s="15"/>
      <c r="C26" s="28"/>
      <c r="D26" s="15"/>
      <c r="E26" s="28"/>
      <c r="F26" s="15"/>
      <c r="G26" s="28"/>
      <c r="H26" s="15"/>
      <c r="I26" s="28"/>
      <c r="J26" s="15"/>
      <c r="K26" s="28"/>
      <c r="L26" s="15"/>
      <c r="M26" s="28"/>
      <c r="N26" s="15"/>
      <c r="O26" s="28"/>
      <c r="P26" s="15"/>
      <c r="Q26" s="28"/>
      <c r="R26" s="15"/>
      <c r="S26" s="28"/>
      <c r="T26" s="15"/>
      <c r="U26" s="28"/>
      <c r="V26" s="15"/>
      <c r="W26" s="28"/>
      <c r="X26" s="15"/>
      <c r="Y26" s="28"/>
      <c r="Z26" s="15"/>
      <c r="AA26" s="28"/>
      <c r="AB26" s="15"/>
      <c r="AC26" s="28"/>
      <c r="AD26" s="15"/>
      <c r="AE26" s="28"/>
      <c r="AF26" s="15"/>
      <c r="AG26" s="20">
        <f t="shared" si="1"/>
        <v>0</v>
      </c>
      <c r="AH26" s="12"/>
      <c r="AI26" s="19"/>
    </row>
    <row r="27" ht="22.5" customHeight="1">
      <c r="A27" s="18" t="s">
        <v>22</v>
      </c>
      <c r="B27" s="15"/>
      <c r="C27" s="28"/>
      <c r="D27" s="15"/>
      <c r="E27" s="28"/>
      <c r="F27" s="15"/>
      <c r="G27" s="28"/>
      <c r="H27" s="15"/>
      <c r="I27" s="28"/>
      <c r="J27" s="15"/>
      <c r="K27" s="28"/>
      <c r="L27" s="15"/>
      <c r="M27" s="28"/>
      <c r="N27" s="15"/>
      <c r="O27" s="28"/>
      <c r="P27" s="15"/>
      <c r="Q27" s="28"/>
      <c r="R27" s="15"/>
      <c r="S27" s="28"/>
      <c r="T27" s="15"/>
      <c r="U27" s="28"/>
      <c r="V27" s="15"/>
      <c r="W27" s="28"/>
      <c r="X27" s="15"/>
      <c r="Y27" s="28"/>
      <c r="Z27" s="15"/>
      <c r="AA27" s="28"/>
      <c r="AB27" s="15"/>
      <c r="AC27" s="28"/>
      <c r="AD27" s="15"/>
      <c r="AE27" s="28"/>
      <c r="AF27" s="15"/>
      <c r="AG27" s="20">
        <f t="shared" si="1"/>
        <v>0</v>
      </c>
      <c r="AH27" s="12"/>
      <c r="AI27" s="19"/>
    </row>
    <row r="28" ht="22.5" customHeight="1">
      <c r="A28" s="18" t="s">
        <v>23</v>
      </c>
      <c r="B28" s="15"/>
      <c r="C28" s="28"/>
      <c r="D28" s="15"/>
      <c r="E28" s="28"/>
      <c r="F28" s="15"/>
      <c r="G28" s="28"/>
      <c r="H28" s="15"/>
      <c r="I28" s="28"/>
      <c r="J28" s="15"/>
      <c r="K28" s="28"/>
      <c r="L28" s="15"/>
      <c r="M28" s="28"/>
      <c r="N28" s="15"/>
      <c r="O28" s="28"/>
      <c r="P28" s="15"/>
      <c r="Q28" s="28"/>
      <c r="R28" s="15"/>
      <c r="S28" s="28"/>
      <c r="T28" s="15"/>
      <c r="U28" s="28"/>
      <c r="V28" s="15"/>
      <c r="W28" s="28"/>
      <c r="X28" s="15"/>
      <c r="Y28" s="28"/>
      <c r="Z28" s="15"/>
      <c r="AA28" s="28"/>
      <c r="AB28" s="15"/>
      <c r="AC28" s="28"/>
      <c r="AD28" s="15"/>
      <c r="AE28" s="28"/>
      <c r="AF28" s="15"/>
      <c r="AG28" s="20">
        <f t="shared" si="1"/>
        <v>0</v>
      </c>
      <c r="AH28" s="12"/>
      <c r="AI28" s="19"/>
    </row>
    <row r="29" ht="22.5" customHeight="1">
      <c r="A29" s="18" t="s">
        <v>24</v>
      </c>
      <c r="B29" s="15"/>
      <c r="C29" s="28"/>
      <c r="D29" s="15"/>
      <c r="E29" s="28"/>
      <c r="F29" s="15"/>
      <c r="G29" s="28"/>
      <c r="H29" s="15"/>
      <c r="I29" s="28"/>
      <c r="J29" s="15"/>
      <c r="K29" s="28"/>
      <c r="L29" s="15"/>
      <c r="M29" s="28"/>
      <c r="N29" s="15"/>
      <c r="O29" s="28"/>
      <c r="P29" s="15"/>
      <c r="Q29" s="28"/>
      <c r="R29" s="15"/>
      <c r="S29" s="28"/>
      <c r="T29" s="15"/>
      <c r="U29" s="28"/>
      <c r="V29" s="15"/>
      <c r="W29" s="28"/>
      <c r="X29" s="15"/>
      <c r="Y29" s="28"/>
      <c r="Z29" s="15"/>
      <c r="AA29" s="28"/>
      <c r="AB29" s="15"/>
      <c r="AC29" s="28"/>
      <c r="AD29" s="15"/>
      <c r="AE29" s="28"/>
      <c r="AF29" s="15"/>
      <c r="AG29" s="20">
        <f t="shared" si="1"/>
        <v>0</v>
      </c>
      <c r="AH29" s="12"/>
      <c r="AI29" s="19"/>
    </row>
    <row r="30" ht="22.5" customHeight="1">
      <c r="A30" s="18" t="s">
        <v>25</v>
      </c>
      <c r="B30" s="15"/>
      <c r="C30" s="28"/>
      <c r="D30" s="15"/>
      <c r="E30" s="28"/>
      <c r="F30" s="15"/>
      <c r="G30" s="28"/>
      <c r="H30" s="15"/>
      <c r="I30" s="28"/>
      <c r="J30" s="15"/>
      <c r="K30" s="28"/>
      <c r="L30" s="15"/>
      <c r="M30" s="28"/>
      <c r="N30" s="15"/>
      <c r="O30" s="28"/>
      <c r="P30" s="15"/>
      <c r="Q30" s="28"/>
      <c r="R30" s="15"/>
      <c r="S30" s="28"/>
      <c r="T30" s="15"/>
      <c r="U30" s="28"/>
      <c r="V30" s="15"/>
      <c r="W30" s="28"/>
      <c r="X30" s="15"/>
      <c r="Y30" s="28"/>
      <c r="Z30" s="15"/>
      <c r="AA30" s="28"/>
      <c r="AB30" s="15"/>
      <c r="AC30" s="28"/>
      <c r="AD30" s="15"/>
      <c r="AE30" s="28"/>
      <c r="AF30" s="15"/>
      <c r="AG30" s="20">
        <f t="shared" si="1"/>
        <v>0</v>
      </c>
      <c r="AH30" s="12"/>
      <c r="AI30" s="19"/>
    </row>
    <row r="31" ht="22.5" customHeight="1">
      <c r="A31" s="18" t="s">
        <v>26</v>
      </c>
      <c r="B31" s="15"/>
      <c r="C31" s="28"/>
      <c r="D31" s="15"/>
      <c r="E31" s="28"/>
      <c r="F31" s="15"/>
      <c r="G31" s="28"/>
      <c r="H31" s="15"/>
      <c r="I31" s="28"/>
      <c r="J31" s="15"/>
      <c r="K31" s="28"/>
      <c r="L31" s="15"/>
      <c r="M31" s="28"/>
      <c r="N31" s="15"/>
      <c r="O31" s="28"/>
      <c r="P31" s="15"/>
      <c r="Q31" s="28"/>
      <c r="R31" s="15"/>
      <c r="S31" s="28"/>
      <c r="T31" s="15"/>
      <c r="U31" s="28"/>
      <c r="V31" s="15"/>
      <c r="W31" s="28"/>
      <c r="X31" s="15"/>
      <c r="Y31" s="28"/>
      <c r="Z31" s="15"/>
      <c r="AA31" s="28"/>
      <c r="AB31" s="15"/>
      <c r="AC31" s="28"/>
      <c r="AD31" s="15"/>
      <c r="AE31" s="28"/>
      <c r="AF31" s="15"/>
      <c r="AG31" s="20">
        <f t="shared" si="1"/>
        <v>0</v>
      </c>
      <c r="AH31" s="12"/>
      <c r="AI31" s="19"/>
    </row>
    <row r="32" ht="22.5" customHeight="1">
      <c r="A32" s="18" t="s">
        <v>27</v>
      </c>
      <c r="B32" s="15"/>
      <c r="C32" s="28"/>
      <c r="D32" s="15"/>
      <c r="E32" s="28"/>
      <c r="F32" s="15"/>
      <c r="G32" s="28"/>
      <c r="H32" s="15"/>
      <c r="I32" s="28"/>
      <c r="J32" s="15"/>
      <c r="K32" s="28"/>
      <c r="L32" s="15"/>
      <c r="M32" s="28"/>
      <c r="N32" s="15"/>
      <c r="O32" s="28"/>
      <c r="P32" s="15"/>
      <c r="Q32" s="28"/>
      <c r="R32" s="15"/>
      <c r="S32" s="28"/>
      <c r="T32" s="15"/>
      <c r="U32" s="28"/>
      <c r="V32" s="15"/>
      <c r="W32" s="28"/>
      <c r="X32" s="15"/>
      <c r="Y32" s="28"/>
      <c r="Z32" s="15"/>
      <c r="AA32" s="28"/>
      <c r="AB32" s="15"/>
      <c r="AC32" s="28"/>
      <c r="AD32" s="15"/>
      <c r="AE32" s="28"/>
      <c r="AF32" s="15"/>
      <c r="AG32" s="20">
        <f t="shared" si="1"/>
        <v>0</v>
      </c>
      <c r="AH32" s="12"/>
      <c r="AI32" s="19"/>
    </row>
    <row r="33" ht="22.5" customHeight="1">
      <c r="A33" s="18"/>
      <c r="B33" s="15"/>
      <c r="C33" s="28"/>
      <c r="D33" s="15"/>
      <c r="E33" s="28"/>
      <c r="F33" s="15"/>
      <c r="G33" s="28"/>
      <c r="H33" s="15"/>
      <c r="I33" s="28"/>
      <c r="J33" s="15"/>
      <c r="K33" s="28"/>
      <c r="L33" s="15"/>
      <c r="M33" s="28"/>
      <c r="N33" s="15"/>
      <c r="O33" s="28"/>
      <c r="P33" s="15"/>
      <c r="Q33" s="28"/>
      <c r="R33" s="15"/>
      <c r="S33" s="28"/>
      <c r="T33" s="15"/>
      <c r="U33" s="28"/>
      <c r="V33" s="15"/>
      <c r="W33" s="28"/>
      <c r="X33" s="15"/>
      <c r="Y33" s="28"/>
      <c r="Z33" s="15"/>
      <c r="AA33" s="28"/>
      <c r="AB33" s="15"/>
      <c r="AC33" s="28"/>
      <c r="AD33" s="15"/>
      <c r="AE33" s="28"/>
      <c r="AF33" s="15"/>
      <c r="AG33" s="20">
        <f t="shared" si="1"/>
        <v>0</v>
      </c>
      <c r="AH33" s="12"/>
      <c r="AI33" s="19"/>
    </row>
    <row r="34" ht="22.5" customHeight="1">
      <c r="A34" s="18"/>
      <c r="B34" s="34"/>
      <c r="C34" s="33"/>
      <c r="D34" s="34"/>
      <c r="E34" s="33"/>
      <c r="F34" s="34"/>
      <c r="G34" s="33"/>
      <c r="H34" s="34"/>
      <c r="I34" s="33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/>
      <c r="Z34" s="34"/>
      <c r="AA34" s="33"/>
      <c r="AB34" s="34"/>
      <c r="AC34" s="33"/>
      <c r="AD34" s="34"/>
      <c r="AE34" s="33"/>
      <c r="AF34" s="34"/>
      <c r="AG34" s="20">
        <f t="shared" si="1"/>
        <v>0</v>
      </c>
      <c r="AH34" s="12"/>
      <c r="AI34" s="19"/>
    </row>
    <row r="35" ht="22.5" customHeight="1">
      <c r="A35" s="21"/>
      <c r="B35" s="34"/>
      <c r="C35" s="33"/>
      <c r="D35" s="34"/>
      <c r="E35" s="33"/>
      <c r="F35" s="34"/>
      <c r="G35" s="33"/>
      <c r="H35" s="34"/>
      <c r="I35" s="33"/>
      <c r="J35" s="34"/>
      <c r="K35" s="33"/>
      <c r="L35" s="34"/>
      <c r="M35" s="33"/>
      <c r="N35" s="34"/>
      <c r="O35" s="33"/>
      <c r="P35" s="34"/>
      <c r="Q35" s="33"/>
      <c r="R35" s="34"/>
      <c r="S35" s="33"/>
      <c r="T35" s="34"/>
      <c r="U35" s="33"/>
      <c r="V35" s="34"/>
      <c r="W35" s="33"/>
      <c r="X35" s="34"/>
      <c r="Y35" s="33"/>
      <c r="Z35" s="34"/>
      <c r="AA35" s="33"/>
      <c r="AB35" s="34"/>
      <c r="AC35" s="33"/>
      <c r="AD35" s="34"/>
      <c r="AE35" s="33"/>
      <c r="AF35" s="34"/>
      <c r="AG35" s="20">
        <f t="shared" si="1"/>
        <v>0</v>
      </c>
      <c r="AH35" s="12"/>
      <c r="AI35" s="19"/>
    </row>
    <row r="36" ht="22.5" customHeight="1">
      <c r="A36" s="21"/>
      <c r="B36" s="34"/>
      <c r="C36" s="33"/>
      <c r="D36" s="34"/>
      <c r="E36" s="33"/>
      <c r="F36" s="34"/>
      <c r="G36" s="33"/>
      <c r="H36" s="34"/>
      <c r="I36" s="33"/>
      <c r="J36" s="34"/>
      <c r="K36" s="33"/>
      <c r="L36" s="34"/>
      <c r="M36" s="33"/>
      <c r="N36" s="34"/>
      <c r="O36" s="33"/>
      <c r="P36" s="34"/>
      <c r="Q36" s="33"/>
      <c r="R36" s="34"/>
      <c r="S36" s="33"/>
      <c r="T36" s="34"/>
      <c r="U36" s="33"/>
      <c r="V36" s="34"/>
      <c r="W36" s="33"/>
      <c r="X36" s="34"/>
      <c r="Y36" s="33"/>
      <c r="Z36" s="34"/>
      <c r="AA36" s="33"/>
      <c r="AB36" s="34"/>
      <c r="AC36" s="33"/>
      <c r="AD36" s="34"/>
      <c r="AE36" s="33"/>
      <c r="AF36" s="34"/>
      <c r="AG36" s="20">
        <f t="shared" si="1"/>
        <v>0</v>
      </c>
      <c r="AH36" s="12"/>
      <c r="AI36" s="19"/>
    </row>
    <row r="37" ht="22.5" customHeight="1">
      <c r="A37" s="21"/>
      <c r="B37" s="34"/>
      <c r="C37" s="33"/>
      <c r="D37" s="34"/>
      <c r="E37" s="33"/>
      <c r="F37" s="34"/>
      <c r="G37" s="33"/>
      <c r="H37" s="34"/>
      <c r="I37" s="33"/>
      <c r="J37" s="34"/>
      <c r="K37" s="33"/>
      <c r="L37" s="34"/>
      <c r="M37" s="33"/>
      <c r="N37" s="34"/>
      <c r="O37" s="33"/>
      <c r="P37" s="34"/>
      <c r="Q37" s="33"/>
      <c r="R37" s="34"/>
      <c r="S37" s="33"/>
      <c r="T37" s="34"/>
      <c r="U37" s="33"/>
      <c r="V37" s="34"/>
      <c r="W37" s="33"/>
      <c r="X37" s="34"/>
      <c r="Y37" s="33"/>
      <c r="Z37" s="34"/>
      <c r="AA37" s="33"/>
      <c r="AB37" s="34"/>
      <c r="AC37" s="33"/>
      <c r="AD37" s="34"/>
      <c r="AE37" s="33"/>
      <c r="AF37" s="34"/>
      <c r="AG37" s="20">
        <f t="shared" si="1"/>
        <v>0</v>
      </c>
      <c r="AH37" s="12"/>
      <c r="AI37" s="19"/>
    </row>
    <row r="38" ht="22.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19"/>
    </row>
    <row r="39" ht="14.2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19"/>
    </row>
    <row r="40" ht="14.25" customHeight="1">
      <c r="A40" s="22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19"/>
    </row>
    <row r="41" ht="14.25" customHeight="1">
      <c r="A41" s="22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19"/>
    </row>
    <row r="42" ht="14.25" customHeight="1">
      <c r="A42" s="22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19"/>
    </row>
    <row r="43" ht="14.25" customHeight="1">
      <c r="A43" s="22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19"/>
    </row>
    <row r="44" ht="14.25" customHeight="1">
      <c r="A44" s="22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19"/>
    </row>
    <row r="45" ht="14.25" customHeight="1">
      <c r="A45" s="22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19"/>
    </row>
    <row r="46" ht="14.25" customHeight="1">
      <c r="A46" s="22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19"/>
    </row>
    <row r="47" ht="14.25" customHeight="1">
      <c r="A47" s="22"/>
      <c r="B47" s="23"/>
      <c r="C47" s="45" t="s">
        <v>34</v>
      </c>
      <c r="D47" s="4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19"/>
    </row>
    <row r="48" ht="14.25" customHeight="1">
      <c r="A48" s="22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19"/>
    </row>
    <row r="49" ht="14.25" customHeight="1">
      <c r="A49" s="22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19"/>
    </row>
    <row r="50" ht="14.2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19"/>
    </row>
    <row r="51" ht="14.25" customHeight="1">
      <c r="A51" s="22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19"/>
    </row>
    <row r="52" ht="14.25" customHeight="1">
      <c r="A52" s="22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19"/>
    </row>
    <row r="53" ht="14.25" customHeight="1">
      <c r="A53" s="22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19"/>
    </row>
    <row r="54" ht="14.25" customHeight="1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19"/>
    </row>
    <row r="55" ht="14.25" customHeight="1">
      <c r="A55" s="22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19"/>
    </row>
    <row r="56" ht="14.2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ht="14.2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ht="14.2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ht="14.2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ht="14.2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ht="14.2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ht="14.2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ht="14.2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ht="14.2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ht="14.2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ht="14.2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ht="14.2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ht="14.2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ht="14.2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ht="14.2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ht="14.2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ht="14.2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</row>
    <row r="16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</row>
    <row r="167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</row>
    <row r="168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  <row r="17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</row>
    <row r="177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</row>
    <row r="178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</row>
    <row r="179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</row>
    <row r="180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</row>
    <row r="181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</row>
    <row r="182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</row>
    <row r="183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</row>
    <row r="184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</row>
    <row r="185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</row>
    <row r="18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</row>
    <row r="187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</row>
    <row r="188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</row>
    <row r="189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</row>
    <row r="190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</row>
    <row r="191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</row>
    <row r="192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</row>
    <row r="193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</row>
    <row r="194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</row>
    <row r="195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</row>
    <row r="19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</row>
    <row r="197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</row>
    <row r="198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</row>
    <row r="199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</row>
    <row r="200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</row>
    <row r="201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</row>
    <row r="202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</row>
    <row r="203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</row>
    <row r="204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</row>
    <row r="205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</row>
    <row r="20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</row>
    <row r="207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</row>
    <row r="208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</row>
    <row r="209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</row>
    <row r="210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</row>
    <row r="211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</row>
    <row r="212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</row>
    <row r="213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</row>
    <row r="214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</row>
    <row r="215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</row>
    <row r="21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</row>
    <row r="217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</row>
    <row r="218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</row>
    <row r="219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</row>
    <row r="220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</row>
    <row r="221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</row>
    <row r="222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</row>
    <row r="223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</row>
    <row r="224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</row>
    <row r="225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</row>
    <row r="2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</row>
    <row r="227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</row>
    <row r="228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</row>
    <row r="229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</row>
    <row r="230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</row>
    <row r="231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</row>
    <row r="232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</row>
    <row r="233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</row>
    <row r="234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</row>
    <row r="235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</row>
    <row r="23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</row>
    <row r="237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</row>
    <row r="238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</row>
    <row r="239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</row>
    <row r="240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</row>
    <row r="241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</row>
    <row r="242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</row>
    <row r="243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</row>
    <row r="244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</row>
    <row r="245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</row>
    <row r="24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</row>
    <row r="247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</row>
    <row r="248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</row>
    <row r="249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</row>
    <row r="250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</row>
    <row r="251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</row>
    <row r="252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</row>
    <row r="253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</row>
    <row r="254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</row>
    <row r="255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</row>
    <row r="25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</row>
    <row r="257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</row>
    <row r="258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</row>
    <row r="259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</row>
    <row r="260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</row>
    <row r="261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</row>
    <row r="262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</row>
    <row r="263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</row>
    <row r="264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</row>
    <row r="265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</row>
    <row r="26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</row>
    <row r="267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</row>
    <row r="268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</row>
    <row r="269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</row>
    <row r="270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</row>
    <row r="271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</row>
    <row r="272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</row>
    <row r="273" ht="14.2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</row>
    <row r="274" ht="14.2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</row>
    <row r="275" ht="14.2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</row>
    <row r="276" ht="14.2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</row>
    <row r="277" ht="14.2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</row>
    <row r="278" ht="14.2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</row>
    <row r="279" ht="14.2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</row>
    <row r="280" ht="14.2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</row>
    <row r="281" ht="14.2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</row>
    <row r="282" ht="14.2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</row>
    <row r="283" ht="14.2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</row>
    <row r="284" ht="14.2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</row>
    <row r="285" ht="14.2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</row>
    <row r="286" ht="14.2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</row>
    <row r="287" ht="14.2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</row>
    <row r="288" ht="14.2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</row>
    <row r="289" ht="14.2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</row>
    <row r="290" ht="14.2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</row>
    <row r="291" ht="14.2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</row>
    <row r="292" ht="14.2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</row>
    <row r="293" ht="14.2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</row>
    <row r="294" ht="14.2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</row>
    <row r="295" ht="14.2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</row>
    <row r="296" ht="14.2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</row>
    <row r="297" ht="14.2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</row>
    <row r="298" ht="14.2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</row>
    <row r="299" ht="14.2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</row>
    <row r="300" ht="14.2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</row>
    <row r="301" ht="14.2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</row>
    <row r="302" ht="14.2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</row>
    <row r="303" ht="14.2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</row>
    <row r="304" ht="14.2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</row>
    <row r="305" ht="14.2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</row>
    <row r="306" ht="14.2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</row>
    <row r="307" ht="14.2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</row>
    <row r="308" ht="14.2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</row>
    <row r="309" ht="14.2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</row>
    <row r="310" ht="14.2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</row>
    <row r="311" ht="14.2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</row>
    <row r="312" ht="14.2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</row>
    <row r="313" ht="14.2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</row>
    <row r="314" ht="14.2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</row>
    <row r="315" ht="14.2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</row>
    <row r="316" ht="14.2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</row>
    <row r="317" ht="14.2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</row>
    <row r="318" ht="14.2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</row>
    <row r="319" ht="14.2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</row>
    <row r="320" ht="14.2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</row>
    <row r="321" ht="14.2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</row>
    <row r="322" ht="14.2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</row>
    <row r="323" ht="14.2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</row>
    <row r="324" ht="14.2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</row>
    <row r="325" ht="14.2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</row>
    <row r="326" ht="14.2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</row>
    <row r="327" ht="14.2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</row>
    <row r="328" ht="14.2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</row>
    <row r="329" ht="14.2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</row>
    <row r="330" ht="14.2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</row>
    <row r="331" ht="14.2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</row>
    <row r="332" ht="14.2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</row>
    <row r="333" ht="14.2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</row>
    <row r="334" ht="14.2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</row>
    <row r="335" ht="14.2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</row>
    <row r="336" ht="14.2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</row>
    <row r="337" ht="14.2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</row>
    <row r="338" ht="14.2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</row>
    <row r="339" ht="14.2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</row>
    <row r="340" ht="14.2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</row>
    <row r="341" ht="14.2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</row>
    <row r="342" ht="14.2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</row>
    <row r="343" ht="14.2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</row>
    <row r="344" ht="14.2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</row>
    <row r="345" ht="14.2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</row>
    <row r="346" ht="14.2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</row>
    <row r="347" ht="14.2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</row>
    <row r="348" ht="14.2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</row>
    <row r="349" ht="14.2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</row>
    <row r="350" ht="14.2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</row>
    <row r="351" ht="14.2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</row>
    <row r="352" ht="14.2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</row>
    <row r="353" ht="14.2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</row>
    <row r="354" ht="14.2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</row>
    <row r="355" ht="14.2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</row>
    <row r="356" ht="14.2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</row>
    <row r="357" ht="14.2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</row>
    <row r="358" ht="14.2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</row>
    <row r="359" ht="14.2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</row>
    <row r="360" ht="14.2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</row>
    <row r="361" ht="14.2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</row>
    <row r="362" ht="14.2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</row>
    <row r="363" ht="14.2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</row>
    <row r="364" ht="14.2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</row>
    <row r="365" ht="14.2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</row>
    <row r="366" ht="14.2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</row>
    <row r="367" ht="14.2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</row>
    <row r="368" ht="14.2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</row>
    <row r="369" ht="14.2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</row>
    <row r="370" ht="14.2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</row>
    <row r="371" ht="14.2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</row>
    <row r="372" ht="14.2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</row>
    <row r="373" ht="14.2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</row>
    <row r="374" ht="14.2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</row>
    <row r="375" ht="14.2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</row>
    <row r="376" ht="14.2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</row>
    <row r="377" ht="14.2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</row>
    <row r="378" ht="14.2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</row>
    <row r="379" ht="14.2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</row>
    <row r="380" ht="14.2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</row>
    <row r="381" ht="14.2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</row>
    <row r="382" ht="14.2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</row>
    <row r="383" ht="14.2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</row>
    <row r="384" ht="14.2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</row>
    <row r="385" ht="14.2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</row>
    <row r="386" ht="14.2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</row>
    <row r="387" ht="14.2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</row>
    <row r="388" ht="14.2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</row>
    <row r="389" ht="14.2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</row>
    <row r="390" ht="14.2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</row>
    <row r="391" ht="14.2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</row>
    <row r="392" ht="14.2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</row>
    <row r="393" ht="14.2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</row>
    <row r="394" ht="14.2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</row>
    <row r="395" ht="14.2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</row>
    <row r="396" ht="14.2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</row>
    <row r="397" ht="14.2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</row>
    <row r="398" ht="14.2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</row>
    <row r="399" ht="14.2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</row>
    <row r="400" ht="14.2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</row>
    <row r="401" ht="14.2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</row>
    <row r="402" ht="14.2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</row>
    <row r="403" ht="14.2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</row>
    <row r="404" ht="14.2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</row>
    <row r="405" ht="14.2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</row>
    <row r="406" ht="14.2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</row>
    <row r="407" ht="14.2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</row>
    <row r="408" ht="14.2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</row>
    <row r="409" ht="14.2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</row>
    <row r="410" ht="14.2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</row>
    <row r="411" ht="14.2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</row>
    <row r="412" ht="14.2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</row>
    <row r="413" ht="14.2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</row>
    <row r="414" ht="14.2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</row>
    <row r="415" ht="14.2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</row>
    <row r="416" ht="14.2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</row>
    <row r="417" ht="14.2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</row>
    <row r="418" ht="14.2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</row>
    <row r="419" ht="14.2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</row>
    <row r="420" ht="14.2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</row>
    <row r="421" ht="14.2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</row>
    <row r="422" ht="14.2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</row>
    <row r="423" ht="14.2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</row>
    <row r="424" ht="14.2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</row>
    <row r="425" ht="14.2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</row>
    <row r="426" ht="14.2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</row>
    <row r="427" ht="14.2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</row>
    <row r="428" ht="14.2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</row>
    <row r="429" ht="14.2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</row>
    <row r="430" ht="14.2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</row>
    <row r="431" ht="14.2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</row>
    <row r="432" ht="14.2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</row>
    <row r="433" ht="14.2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</row>
    <row r="434" ht="14.2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</row>
    <row r="435" ht="14.2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</row>
    <row r="436" ht="14.2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</row>
    <row r="437" ht="14.2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</row>
    <row r="438" ht="14.2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</row>
    <row r="439" ht="14.2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</row>
    <row r="440" ht="14.2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</row>
    <row r="441" ht="14.2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</row>
    <row r="442" ht="14.2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</row>
    <row r="443" ht="14.2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</row>
    <row r="444" ht="14.2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</row>
    <row r="445" ht="14.2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</row>
    <row r="446" ht="14.2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</row>
    <row r="447" ht="14.2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</row>
    <row r="448" ht="14.2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</row>
    <row r="449" ht="14.2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</row>
    <row r="450" ht="14.2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</row>
    <row r="451" ht="14.2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</row>
    <row r="452" ht="14.2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</row>
    <row r="453" ht="14.2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</row>
    <row r="454" ht="14.2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</row>
    <row r="455" ht="14.2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</row>
    <row r="456" ht="14.2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</row>
    <row r="457" ht="14.2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</row>
    <row r="458" ht="14.2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</row>
    <row r="459" ht="14.2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</row>
    <row r="460" ht="14.2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</row>
    <row r="461" ht="14.2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</row>
    <row r="462" ht="14.2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</row>
    <row r="463" ht="14.2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</row>
    <row r="464" ht="14.2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</row>
    <row r="465" ht="14.2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</row>
    <row r="466" ht="14.2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</row>
    <row r="467" ht="14.2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</row>
    <row r="468" ht="14.2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</row>
    <row r="469" ht="14.2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</row>
    <row r="470" ht="14.2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</row>
    <row r="471" ht="14.2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</row>
    <row r="472" ht="14.2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</row>
    <row r="473" ht="14.2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</row>
    <row r="474" ht="14.2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</row>
    <row r="475" ht="14.2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</row>
    <row r="476" ht="14.2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</row>
    <row r="477" ht="14.2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</row>
    <row r="478" ht="14.2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</row>
    <row r="479" ht="14.2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</row>
    <row r="480" ht="14.2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</row>
    <row r="481" ht="14.2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</row>
    <row r="482" ht="14.2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</row>
    <row r="483" ht="14.2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</row>
    <row r="484" ht="14.2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</row>
    <row r="485" ht="14.2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</row>
    <row r="486" ht="14.2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</row>
    <row r="487" ht="14.2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</row>
    <row r="488" ht="14.2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</row>
    <row r="489" ht="14.2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</row>
    <row r="490" ht="14.2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</row>
    <row r="491" ht="14.2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</row>
    <row r="492" ht="14.2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</row>
    <row r="493" ht="14.2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</row>
    <row r="494" ht="14.2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</row>
    <row r="495" ht="14.2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</row>
    <row r="496" ht="14.2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</row>
    <row r="497" ht="14.2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</row>
    <row r="498" ht="14.2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</row>
    <row r="499" ht="14.2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</row>
    <row r="500" ht="14.2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</row>
    <row r="501" ht="14.2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</row>
    <row r="502" ht="14.2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</row>
    <row r="503" ht="14.2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</row>
    <row r="504" ht="14.2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</row>
    <row r="505" ht="14.2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</row>
    <row r="506" ht="14.2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</row>
    <row r="507" ht="14.2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</row>
    <row r="508" ht="14.2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</row>
    <row r="509" ht="14.2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</row>
    <row r="510" ht="14.2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</row>
    <row r="511" ht="14.2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</row>
    <row r="512" ht="14.2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</row>
    <row r="513" ht="14.2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</row>
    <row r="514" ht="14.2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</row>
    <row r="515" ht="14.2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</row>
    <row r="516" ht="14.2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</row>
    <row r="517" ht="14.2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</row>
    <row r="518" ht="14.2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</row>
    <row r="519" ht="14.2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</row>
    <row r="520" ht="14.2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</row>
    <row r="521" ht="14.2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</row>
    <row r="522" ht="14.2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</row>
    <row r="523" ht="14.2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</row>
    <row r="524" ht="14.2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</row>
    <row r="525" ht="14.2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</row>
    <row r="526" ht="14.2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</row>
    <row r="527" ht="14.2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</row>
    <row r="528" ht="14.2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</row>
    <row r="529" ht="14.2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</row>
    <row r="530" ht="14.2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</row>
    <row r="531" ht="14.2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</row>
    <row r="532" ht="14.2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</row>
    <row r="533" ht="14.2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</row>
    <row r="534" ht="14.2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</row>
    <row r="535" ht="14.2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</row>
    <row r="536" ht="14.2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</row>
    <row r="537" ht="14.2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</row>
    <row r="538" ht="14.2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</row>
    <row r="539" ht="14.2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</row>
    <row r="540" ht="14.2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</row>
    <row r="541" ht="14.2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</row>
    <row r="542" ht="14.2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</row>
    <row r="543" ht="14.2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</row>
    <row r="544" ht="14.2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</row>
    <row r="545" ht="14.2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</row>
    <row r="546" ht="14.2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</row>
    <row r="547" ht="14.2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</row>
    <row r="548" ht="14.2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</row>
    <row r="549" ht="14.2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</row>
    <row r="550" ht="14.2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</row>
    <row r="551" ht="14.2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</row>
    <row r="552" ht="14.2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</row>
    <row r="553" ht="14.2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</row>
    <row r="554" ht="14.2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</row>
    <row r="555" ht="14.2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</row>
    <row r="556" ht="14.2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</row>
    <row r="557" ht="14.2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</row>
    <row r="558" ht="14.2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</row>
    <row r="559" ht="14.2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</row>
    <row r="560" ht="14.2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</row>
    <row r="561" ht="14.2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</row>
    <row r="562" ht="14.2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</row>
    <row r="563" ht="14.2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</row>
    <row r="564" ht="14.2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</row>
    <row r="565" ht="14.2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</row>
    <row r="566" ht="14.2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</row>
    <row r="567" ht="14.2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</row>
    <row r="568" ht="14.2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</row>
    <row r="569" ht="14.2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</row>
    <row r="570" ht="14.2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</row>
    <row r="571" ht="14.2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</row>
    <row r="572" ht="14.2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</row>
    <row r="573" ht="14.2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</row>
    <row r="574" ht="14.2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</row>
    <row r="575" ht="14.2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</row>
    <row r="576" ht="14.2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</row>
    <row r="577" ht="14.2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</row>
    <row r="578" ht="14.2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</row>
    <row r="579" ht="14.2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</row>
    <row r="580" ht="14.2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</row>
    <row r="581" ht="14.2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</row>
    <row r="582" ht="14.2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</row>
    <row r="583" ht="14.2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</row>
    <row r="584" ht="14.2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</row>
    <row r="585" ht="14.2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</row>
    <row r="586" ht="14.2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</row>
    <row r="587" ht="14.2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</row>
    <row r="588" ht="14.2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</row>
    <row r="589" ht="14.2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</row>
    <row r="590" ht="14.2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</row>
    <row r="591" ht="14.2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</row>
    <row r="592" ht="14.2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</row>
    <row r="593" ht="14.2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</row>
    <row r="594" ht="14.2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</row>
    <row r="595" ht="14.2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</row>
    <row r="596" ht="14.2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</row>
    <row r="597" ht="14.2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</row>
    <row r="598" ht="14.2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</row>
    <row r="599" ht="14.2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</row>
    <row r="600" ht="14.2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</row>
    <row r="601" ht="14.2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</row>
    <row r="602" ht="14.2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</row>
    <row r="603" ht="14.2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</row>
    <row r="604" ht="14.2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</row>
    <row r="605" ht="14.25" customHeight="1">
      <c r="AI605" s="24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